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4385" yWindow="-15" windowWidth="14190" windowHeight="12675"/>
  </bookViews>
  <sheets>
    <sheet name="Kamishak summary" sheetId="1" r:id="rId1"/>
    <sheet name="Kamishak Harvest" sheetId="4" r:id="rId2"/>
    <sheet name="Sheet2" sheetId="2" r:id="rId3"/>
    <sheet name="Sheet3" sheetId="3" r:id="rId4"/>
  </sheets>
  <calcPr calcId="145621"/>
</workbook>
</file>

<file path=xl/calcChain.xml><?xml version="1.0" encoding="utf-8"?>
<calcChain xmlns="http://schemas.openxmlformats.org/spreadsheetml/2006/main">
  <c r="E29" i="4" l="1"/>
  <c r="E28" i="4"/>
  <c r="E26" i="4"/>
  <c r="E25" i="4"/>
</calcChain>
</file>

<file path=xl/sharedStrings.xml><?xml version="1.0" encoding="utf-8"?>
<sst xmlns="http://schemas.openxmlformats.org/spreadsheetml/2006/main" count="57" uniqueCount="56">
  <si>
    <t>YEAR</t>
  </si>
  <si>
    <t>Aerial survey biomass estimates used in ASA model (short tons)</t>
  </si>
  <si>
    <t xml:space="preserve">Summary of herring sac roe seine fishery commercial harvests in the </t>
  </si>
  <si>
    <t xml:space="preserve">                          Kamishak Bay District of Lower Cook Inlet, 1969–2015.</t>
  </si>
  <si>
    <t>Harvest</t>
  </si>
  <si>
    <t>Catch Rate</t>
  </si>
  <si>
    <t>Number of</t>
  </si>
  <si>
    <t>Dates of</t>
  </si>
  <si>
    <t xml:space="preserve">(short </t>
  </si>
  <si>
    <t>(short tons/</t>
  </si>
  <si>
    <t>Permits</t>
  </si>
  <si>
    <t>Year</t>
  </si>
  <si>
    <t>Openings</t>
  </si>
  <si>
    <t>Total Hours Open</t>
  </si>
  <si>
    <t>tons)</t>
  </si>
  <si>
    <t>hour open)</t>
  </si>
  <si>
    <t>w/Landings</t>
  </si>
  <si>
    <t>1969 - 1972</t>
  </si>
  <si>
    <t>No closed periods</t>
  </si>
  <si>
    <t>"              "</t>
  </si>
  <si>
    <t>1/1–5/20</t>
  </si>
  <si>
    <t>1/1–6/6</t>
  </si>
  <si>
    <t>Closed Iniskin Bay, 5/17</t>
  </si>
  <si>
    <t>1/1-5/21</t>
  </si>
  <si>
    <t>Closed Iniskin Bay, 5/17.  Reopened Kamishak, 6/2.</t>
  </si>
  <si>
    <t>1/1–5/31</t>
  </si>
  <si>
    <t>(Closed Kamishak Dist. 5/12; reopened 5/14–5/17; reopened 5/29–5/31)</t>
  </si>
  <si>
    <r>
      <t>1978</t>
    </r>
    <r>
      <rPr>
        <vertAlign val="superscript"/>
        <sz val="10"/>
        <color theme="1"/>
        <rFont val="Times New Roman"/>
        <family val="1"/>
      </rPr>
      <t>a</t>
    </r>
  </si>
  <si>
    <t>4/16–5/31</t>
  </si>
  <si>
    <t>5/12–5/24</t>
  </si>
  <si>
    <t>1980 - 1984</t>
  </si>
  <si>
    <t>CLOSED</t>
  </si>
  <si>
    <t>4/20–6/15</t>
  </si>
  <si>
    <t>4/20–6/13</t>
  </si>
  <si>
    <t>4/21–4/23</t>
  </si>
  <si>
    <t>4/22–4/29</t>
  </si>
  <si>
    <t>4/17–4/30</t>
  </si>
  <si>
    <t>4/22–4/23</t>
  </si>
  <si>
    <t>4/25, 4/29</t>
  </si>
  <si>
    <t>4/27, 4/28</t>
  </si>
  <si>
    <r>
      <t>4/25</t>
    </r>
    <r>
      <rPr>
        <vertAlign val="superscript"/>
        <sz val="10"/>
        <color theme="1"/>
        <rFont val="Times New Roman"/>
        <family val="1"/>
      </rPr>
      <t xml:space="preserve">b, </t>
    </r>
    <r>
      <rPr>
        <sz val="10"/>
        <color theme="1"/>
        <rFont val="Times New Roman"/>
        <family val="1"/>
      </rPr>
      <t>4/29, 4/30</t>
    </r>
    <r>
      <rPr>
        <vertAlign val="superscript"/>
        <sz val="10"/>
        <color theme="1"/>
        <rFont val="Times New Roman"/>
        <family val="1"/>
      </rPr>
      <t>c</t>
    </r>
    <r>
      <rPr>
        <sz val="10"/>
        <color theme="1"/>
        <rFont val="Times New Roman"/>
        <family val="1"/>
      </rPr>
      <t>, 5/1, 5/22</t>
    </r>
    <r>
      <rPr>
        <vertAlign val="superscript"/>
        <sz val="10"/>
        <color theme="1"/>
        <rFont val="Times New Roman"/>
        <family val="1"/>
      </rPr>
      <t>d</t>
    </r>
  </si>
  <si>
    <r>
      <t>4/21, 4/22, 5/14</t>
    </r>
    <r>
      <rPr>
        <vertAlign val="superscript"/>
        <sz val="10"/>
        <color theme="1"/>
        <rFont val="Times New Roman"/>
        <family val="1"/>
      </rPr>
      <t>d</t>
    </r>
    <r>
      <rPr>
        <sz val="10"/>
        <color theme="1"/>
        <rFont val="Times New Roman"/>
        <family val="1"/>
      </rPr>
      <t>, 5/22</t>
    </r>
    <r>
      <rPr>
        <vertAlign val="superscript"/>
        <sz val="10"/>
        <color theme="1"/>
        <rFont val="Times New Roman"/>
        <family val="1"/>
      </rPr>
      <t>d</t>
    </r>
  </si>
  <si>
    <t>1999 - 2015</t>
  </si>
  <si>
    <r>
      <t>100</t>
    </r>
    <r>
      <rPr>
        <vertAlign val="superscript"/>
        <sz val="10"/>
        <color theme="1"/>
        <rFont val="Times New Roman"/>
        <family val="1"/>
      </rPr>
      <t>e</t>
    </r>
  </si>
  <si>
    <r>
      <t xml:space="preserve">a  </t>
    </r>
    <r>
      <rPr>
        <sz val="10"/>
        <color theme="1"/>
        <rFont val="Times New Roman"/>
        <family val="1"/>
      </rPr>
      <t>Management by emergency order began (closed until opened).</t>
    </r>
  </si>
  <si>
    <r>
      <t xml:space="preserve">b  </t>
    </r>
    <r>
      <rPr>
        <sz val="10"/>
        <color theme="1"/>
        <rFont val="Times New Roman"/>
        <family val="1"/>
      </rPr>
      <t xml:space="preserve">Despite the open fishing period, the entire fleet collectively agreed not to fish due to ongoing price </t>
    </r>
  </si>
  <si>
    <t xml:space="preserve">  negotiations with processors.</t>
  </si>
  <si>
    <r>
      <t xml:space="preserve">c  </t>
    </r>
    <r>
      <rPr>
        <sz val="10"/>
        <color theme="1"/>
        <rFont val="Times New Roman"/>
        <family val="1"/>
      </rPr>
      <t>Confidential data.  Fewer than 3 permits reporting</t>
    </r>
  </si>
  <si>
    <r>
      <t xml:space="preserve">d  </t>
    </r>
    <r>
      <rPr>
        <sz val="10"/>
        <color theme="1"/>
        <rFont val="Times New Roman"/>
        <family val="1"/>
      </rPr>
      <t>ADF&amp;G test fish harvest.</t>
    </r>
  </si>
  <si>
    <r>
      <t xml:space="preserve">e  </t>
    </r>
    <r>
      <rPr>
        <sz val="10"/>
        <color theme="1"/>
        <rFont val="Times New Roman"/>
        <family val="1"/>
      </rPr>
      <t>ADF&amp;G test fish harvest in 1999.</t>
    </r>
  </si>
  <si>
    <r>
      <t>Recruitment (millions of mature and immature age-3 fish)</t>
    </r>
    <r>
      <rPr>
        <vertAlign val="superscript"/>
        <sz val="11"/>
        <color theme="1"/>
        <rFont val="Calibri"/>
        <family val="2"/>
        <scheme val="minor"/>
      </rPr>
      <t>a</t>
    </r>
  </si>
  <si>
    <r>
      <t>ASA estimated mature biomass (short tons)</t>
    </r>
    <r>
      <rPr>
        <vertAlign val="superscript"/>
        <sz val="11"/>
        <color theme="1"/>
        <rFont val="Calibri"/>
        <family val="2"/>
        <scheme val="minor"/>
      </rPr>
      <t>a,b</t>
    </r>
  </si>
  <si>
    <r>
      <rPr>
        <vertAlign val="superscript"/>
        <sz val="11"/>
        <color theme="1"/>
        <rFont val="Calibri"/>
        <family val="2"/>
        <scheme val="minor"/>
      </rPr>
      <t>a</t>
    </r>
    <r>
      <rPr>
        <sz val="11"/>
        <color theme="1"/>
        <rFont val="Calibri"/>
        <family val="2"/>
        <scheme val="minor"/>
      </rPr>
      <t xml:space="preserve"> Recruitment is estimates with the ASA model and the entire time series of values change each year as new data is added to the model</t>
    </r>
  </si>
  <si>
    <r>
      <rPr>
        <vertAlign val="superscript"/>
        <sz val="11"/>
        <color theme="1"/>
        <rFont val="Calibri"/>
        <family val="2"/>
        <scheme val="minor"/>
      </rPr>
      <t>b</t>
    </r>
    <r>
      <rPr>
        <sz val="11"/>
        <color theme="1"/>
        <rFont val="Calibri"/>
        <family val="2"/>
        <scheme val="minor"/>
      </rPr>
      <t xml:space="preserve"> "Mature biomass" is the total return biomass before harvest is removed</t>
    </r>
  </si>
  <si>
    <r>
      <t xml:space="preserve">Aerial survey biomass relative weighting factor used in ASA model </t>
    </r>
    <r>
      <rPr>
        <vertAlign val="superscript"/>
        <sz val="11"/>
        <color theme="1"/>
        <rFont val="Calibri"/>
        <family val="2"/>
        <scheme val="minor"/>
      </rPr>
      <t>c</t>
    </r>
  </si>
  <si>
    <r>
      <rPr>
        <vertAlign val="superscript"/>
        <sz val="11"/>
        <color theme="1"/>
        <rFont val="Calibri"/>
        <family val="2"/>
        <scheme val="minor"/>
      </rPr>
      <t>c</t>
    </r>
    <r>
      <rPr>
        <sz val="11"/>
        <color theme="1"/>
        <rFont val="Calibri"/>
        <family val="2"/>
        <scheme val="minor"/>
      </rPr>
      <t xml:space="preserve"> Data presented are the weights given to the individual year survey biomass estimates. Catch age composition, survey biomass, and run age composition are the three datasets in the 2015 model objective function and they were weighted 0.5, 1.0, and 0.75, respectively.</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</si>
</sst>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m/d;@"/>
    <numFmt numFmtId="165" formatCode="_(* #,##0_);_(* \(#,##0\);_(* &quot;-&quot;??_);_(@_)"/>
  </numFmts>
  <fonts count="7" x14ac:knownFonts="1">
    <font>
      <sz val="11"/>
      <color theme="1"/>
      <name val="Calibri"/>
      <family val="2"/>
      <scheme val="minor"/>
    </font>
    <font>
      <sz val="12"/>
      <color theme="1"/>
      <name val="Times New Roman"/>
      <family val="2"/>
    </font>
    <font>
      <sz val="10"/>
      <color theme="1"/>
      <name val="Times New Roman"/>
      <family val="1"/>
    </font>
    <font>
      <vertAlign val="superscript"/>
      <sz val="10"/>
      <color theme="1"/>
      <name val="Times New Roman"/>
      <family val="1"/>
    </font>
    <font>
      <sz val="12"/>
      <color theme="1"/>
      <name val="Times New Roman"/>
      <family val="1"/>
    </font>
    <font>
      <sz val="12"/>
      <color indexed="8"/>
      <name val="Times New Roman"/>
      <family val="1"/>
    </font>
    <font>
      <vertAlign val="superscript"/>
      <sz val="11"/>
      <color theme="1"/>
      <name val="Calibri"/>
      <family val="2"/>
      <scheme val="minor"/>
    </font>
  </fonts>
  <fills count="3">
    <fill>
      <patternFill patternType="none"/>
    </fill>
    <fill>
      <patternFill patternType="gray125"/>
    </fill>
    <fill>
      <patternFill patternType="solid">
        <fgColor theme="0"/>
        <bgColor indexed="64"/>
      </patternFill>
    </fill>
  </fills>
  <borders count="11">
    <border>
      <left/>
      <right/>
      <top/>
      <bottom/>
      <diagonal/>
    </border>
    <border>
      <left/>
      <right/>
      <top/>
      <bottom style="thin">
        <color indexed="64"/>
      </bottom>
      <diagonal/>
    </border>
    <border>
      <left/>
      <right/>
      <top style="thin">
        <color indexed="64"/>
      </top>
      <bottom/>
      <diagonal/>
    </border>
    <border>
      <left/>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3">
    <xf numFmtId="0" fontId="0" fillId="0" borderId="0"/>
    <xf numFmtId="0" fontId="1" fillId="0" borderId="0"/>
    <xf numFmtId="43" fontId="1" fillId="0" borderId="0" applyFont="0" applyFill="0" applyBorder="0" applyAlignment="0" applyProtection="0"/>
  </cellStyleXfs>
  <cellXfs count="50">
    <xf numFmtId="0" fontId="0" fillId="0" borderId="0" xfId="0"/>
    <xf numFmtId="0" fontId="0" fillId="0" borderId="0" xfId="0" applyAlignment="1">
      <alignment wrapText="1"/>
    </xf>
    <xf numFmtId="0" fontId="2" fillId="2" borderId="0" xfId="1" applyFont="1" applyFill="1"/>
    <xf numFmtId="0" fontId="1" fillId="0" borderId="0" xfId="1"/>
    <xf numFmtId="0" fontId="2" fillId="2" borderId="0" xfId="1" quotePrefix="1" applyFont="1" applyFill="1"/>
    <xf numFmtId="0" fontId="2" fillId="2" borderId="2" xfId="1" applyFont="1" applyFill="1" applyBorder="1" applyAlignment="1">
      <alignment horizontal="center" wrapText="1"/>
    </xf>
    <xf numFmtId="0" fontId="2" fillId="2" borderId="2" xfId="1" applyFont="1" applyFill="1" applyBorder="1"/>
    <xf numFmtId="0" fontId="2" fillId="2" borderId="2" xfId="1" applyFont="1" applyFill="1" applyBorder="1" applyAlignment="1">
      <alignment horizontal="right" wrapText="1"/>
    </xf>
    <xf numFmtId="0" fontId="2" fillId="2" borderId="0" xfId="1" applyFont="1" applyFill="1" applyBorder="1" applyAlignment="1">
      <alignment horizontal="center" wrapText="1"/>
    </xf>
    <xf numFmtId="0" fontId="2" fillId="2" borderId="0" xfId="1" applyFont="1" applyFill="1" applyBorder="1" applyAlignment="1">
      <alignment horizontal="right" wrapText="1"/>
    </xf>
    <xf numFmtId="0" fontId="2" fillId="2" borderId="1" xfId="1" applyFont="1" applyFill="1" applyBorder="1" applyAlignment="1">
      <alignment horizontal="center" wrapText="1"/>
    </xf>
    <xf numFmtId="0" fontId="2" fillId="2" borderId="1" xfId="1" applyFont="1" applyFill="1" applyBorder="1" applyAlignment="1">
      <alignment horizontal="right" wrapText="1"/>
    </xf>
    <xf numFmtId="0" fontId="2" fillId="2" borderId="3" xfId="1" applyFont="1" applyFill="1" applyBorder="1" applyAlignment="1">
      <alignment horizontal="center" wrapText="1"/>
    </xf>
    <xf numFmtId="0" fontId="2" fillId="2" borderId="3" xfId="1" applyFont="1" applyFill="1" applyBorder="1" applyAlignment="1">
      <alignment wrapText="1"/>
    </xf>
    <xf numFmtId="3" fontId="2" fillId="2" borderId="3" xfId="1" applyNumberFormat="1" applyFont="1" applyFill="1" applyBorder="1" applyAlignment="1">
      <alignment horizontal="right" wrapText="1"/>
    </xf>
    <xf numFmtId="0" fontId="2" fillId="2" borderId="3" xfId="1" applyFont="1" applyFill="1" applyBorder="1" applyAlignment="1">
      <alignment horizontal="right" wrapText="1"/>
    </xf>
    <xf numFmtId="0" fontId="2" fillId="2" borderId="3" xfId="1" applyFont="1" applyFill="1" applyBorder="1" applyAlignment="1">
      <alignment horizontal="center" vertical="center" wrapText="1"/>
    </xf>
    <xf numFmtId="3" fontId="2" fillId="2" borderId="3" xfId="1" applyNumberFormat="1" applyFont="1" applyFill="1" applyBorder="1" applyAlignment="1">
      <alignment horizontal="right" vertical="center" wrapText="1"/>
    </xf>
    <xf numFmtId="0" fontId="2" fillId="2" borderId="3" xfId="1" applyFont="1" applyFill="1" applyBorder="1" applyAlignment="1">
      <alignment horizontal="right" vertical="center" wrapText="1"/>
    </xf>
    <xf numFmtId="3" fontId="2" fillId="2" borderId="0" xfId="1" applyNumberFormat="1" applyFont="1" applyFill="1" applyBorder="1" applyAlignment="1">
      <alignment horizontal="right" wrapText="1"/>
    </xf>
    <xf numFmtId="3" fontId="2" fillId="2" borderId="3" xfId="1" applyNumberFormat="1" applyFont="1" applyFill="1" applyBorder="1" applyAlignment="1">
      <alignment horizontal="center" wrapText="1"/>
    </xf>
    <xf numFmtId="3" fontId="4" fillId="0" borderId="0" xfId="1" applyNumberFormat="1" applyFont="1" applyAlignment="1">
      <alignment horizontal="center"/>
    </xf>
    <xf numFmtId="164" fontId="2" fillId="2" borderId="3" xfId="1" applyNumberFormat="1" applyFont="1" applyFill="1" applyBorder="1" applyAlignment="1">
      <alignment horizontal="center" wrapText="1"/>
    </xf>
    <xf numFmtId="3" fontId="5" fillId="0" borderId="0" xfId="1" applyNumberFormat="1" applyFont="1" applyAlignment="1">
      <alignment horizontal="center"/>
    </xf>
    <xf numFmtId="0" fontId="2" fillId="2" borderId="0" xfId="1" applyFont="1" applyFill="1" applyBorder="1" applyAlignment="1">
      <alignment horizontal="center" vertical="center" wrapText="1"/>
    </xf>
    <xf numFmtId="164" fontId="2" fillId="2" borderId="0" xfId="1" applyNumberFormat="1" applyFont="1" applyFill="1" applyAlignment="1">
      <alignment horizontal="center" wrapText="1"/>
    </xf>
    <xf numFmtId="0" fontId="2" fillId="2" borderId="0" xfId="1" applyFont="1" applyFill="1" applyAlignment="1">
      <alignment horizontal="center" wrapText="1"/>
    </xf>
    <xf numFmtId="165" fontId="2" fillId="2" borderId="0" xfId="2" applyNumberFormat="1" applyFont="1" applyFill="1" applyAlignment="1">
      <alignment horizontal="right" wrapText="1"/>
    </xf>
    <xf numFmtId="3" fontId="2" fillId="2" borderId="0" xfId="1" applyNumberFormat="1" applyFont="1" applyFill="1" applyAlignment="1">
      <alignment horizontal="right" wrapText="1"/>
    </xf>
    <xf numFmtId="0" fontId="2" fillId="2" borderId="0" xfId="1" applyFont="1" applyFill="1" applyAlignment="1">
      <alignment horizontal="right" wrapText="1"/>
    </xf>
    <xf numFmtId="3" fontId="4" fillId="0" borderId="0" xfId="1" applyNumberFormat="1" applyFont="1" applyBorder="1" applyAlignment="1">
      <alignment horizontal="center"/>
    </xf>
    <xf numFmtId="164" fontId="2" fillId="2" borderId="0" xfId="1" applyNumberFormat="1" applyFont="1" applyFill="1" applyBorder="1" applyAlignment="1">
      <alignment horizontal="center" wrapText="1"/>
    </xf>
    <xf numFmtId="0" fontId="2" fillId="2" borderId="3" xfId="1" applyFont="1" applyFill="1" applyBorder="1" applyAlignment="1">
      <alignment horizontal="center"/>
    </xf>
    <xf numFmtId="0" fontId="2" fillId="2" borderId="3" xfId="1" applyFont="1" applyFill="1" applyBorder="1" applyAlignment="1">
      <alignment horizontal="right"/>
    </xf>
    <xf numFmtId="0" fontId="2" fillId="2" borderId="3" xfId="1" applyFont="1" applyFill="1" applyBorder="1"/>
    <xf numFmtId="0" fontId="3" fillId="2" borderId="0" xfId="1" applyFont="1" applyFill="1"/>
    <xf numFmtId="0" fontId="3" fillId="0" borderId="0" xfId="1" applyFont="1" applyFill="1"/>
    <xf numFmtId="0" fontId="0" fillId="0" borderId="4" xfId="0" applyBorder="1"/>
    <xf numFmtId="2" fontId="0" fillId="0" borderId="0" xfId="0" applyNumberFormat="1" applyBorder="1"/>
    <xf numFmtId="1" fontId="0" fillId="0" borderId="0" xfId="0" applyNumberFormat="1" applyBorder="1"/>
    <xf numFmtId="0" fontId="0" fillId="0" borderId="0" xfId="0" applyBorder="1"/>
    <xf numFmtId="0" fontId="0" fillId="0" borderId="5" xfId="0" applyBorder="1"/>
    <xf numFmtId="0" fontId="0" fillId="0" borderId="6" xfId="0" applyBorder="1"/>
    <xf numFmtId="2" fontId="0" fillId="0" borderId="1" xfId="0" applyNumberFormat="1" applyBorder="1"/>
    <xf numFmtId="1" fontId="0" fillId="0" borderId="1" xfId="0" applyNumberFormat="1" applyBorder="1"/>
    <xf numFmtId="0" fontId="0" fillId="0" borderId="1" xfId="0" applyBorder="1"/>
    <xf numFmtId="0" fontId="0" fillId="0" borderId="7" xfId="0" applyBorder="1"/>
    <xf numFmtId="0" fontId="0" fillId="0" borderId="8" xfId="0" applyBorder="1" applyAlignment="1">
      <alignment wrapText="1"/>
    </xf>
    <xf numFmtId="0" fontId="0" fillId="0" borderId="9" xfId="0" applyBorder="1" applyAlignment="1">
      <alignment wrapText="1"/>
    </xf>
    <xf numFmtId="0" fontId="0" fillId="0" borderId="10" xfId="0" applyBorder="1" applyAlignment="1">
      <alignment wrapText="1"/>
    </xf>
  </cellXfs>
  <cellStyles count="3">
    <cellStyle name="Comma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30"/>
  <sheetViews>
    <sheetView tabSelected="1" workbookViewId="0">
      <selection activeCell="C39" sqref="C39"/>
    </sheetView>
  </sheetViews>
  <sheetFormatPr defaultRowHeight="15" x14ac:dyDescent="0.25"/>
  <cols>
    <col min="2" max="2" width="32.140625" customWidth="1"/>
    <col min="3" max="5" width="16.140625" customWidth="1"/>
    <col min="6" max="6" width="21.28515625" customWidth="1"/>
  </cols>
  <sheetData>
    <row r="2" spans="1:5" s="1" customFormat="1" ht="78" thickBot="1" x14ac:dyDescent="0.3">
      <c r="A2" s="47" t="s">
        <v>0</v>
      </c>
      <c r="B2" s="48" t="s">
        <v>50</v>
      </c>
      <c r="C2" s="48" t="s">
        <v>51</v>
      </c>
      <c r="D2" s="48" t="s">
        <v>1</v>
      </c>
      <c r="E2" s="49" t="s">
        <v>54</v>
      </c>
    </row>
    <row r="3" spans="1:5" x14ac:dyDescent="0.25">
      <c r="A3" s="37">
        <v>1985</v>
      </c>
      <c r="B3" s="38">
        <v>70.99999541035497</v>
      </c>
      <c r="C3" s="39">
        <v>32421.495630968988</v>
      </c>
      <c r="D3" s="40"/>
      <c r="E3" s="41"/>
    </row>
    <row r="4" spans="1:5" x14ac:dyDescent="0.25">
      <c r="A4" s="37">
        <v>1986</v>
      </c>
      <c r="B4" s="38">
        <v>323.06555154347274</v>
      </c>
      <c r="C4" s="39">
        <v>29523.190788809479</v>
      </c>
      <c r="D4" s="40">
        <v>26001</v>
      </c>
      <c r="E4" s="41">
        <v>1.5</v>
      </c>
    </row>
    <row r="5" spans="1:5" x14ac:dyDescent="0.25">
      <c r="A5" s="37">
        <v>1987</v>
      </c>
      <c r="B5" s="38">
        <v>471.05482072350458</v>
      </c>
      <c r="C5" s="39">
        <v>28240.580989734015</v>
      </c>
      <c r="D5" s="40"/>
      <c r="E5" s="41"/>
    </row>
    <row r="6" spans="1:5" x14ac:dyDescent="0.25">
      <c r="A6" s="37">
        <v>1988</v>
      </c>
      <c r="B6" s="38">
        <v>152.30973575761226</v>
      </c>
      <c r="C6" s="39">
        <v>22711.672749135039</v>
      </c>
      <c r="D6" s="40"/>
      <c r="E6" s="41"/>
    </row>
    <row r="7" spans="1:5" x14ac:dyDescent="0.25">
      <c r="A7" s="37">
        <v>1989</v>
      </c>
      <c r="B7" s="38">
        <v>102.32042003313545</v>
      </c>
      <c r="C7" s="39">
        <v>19542.722871035839</v>
      </c>
      <c r="D7" s="40"/>
      <c r="E7" s="41"/>
    </row>
    <row r="8" spans="1:5" x14ac:dyDescent="0.25">
      <c r="A8" s="37">
        <v>1990</v>
      </c>
      <c r="B8" s="38">
        <v>121.63960360113808</v>
      </c>
      <c r="C8" s="39">
        <v>16236.539634926408</v>
      </c>
      <c r="D8" s="40">
        <v>17506</v>
      </c>
      <c r="E8" s="41">
        <v>2</v>
      </c>
    </row>
    <row r="9" spans="1:5" x14ac:dyDescent="0.25">
      <c r="A9" s="37">
        <v>1991</v>
      </c>
      <c r="B9" s="38">
        <v>452.64433462248314</v>
      </c>
      <c r="C9" s="39">
        <v>16923.353131018186</v>
      </c>
      <c r="D9" s="40"/>
      <c r="E9" s="41"/>
    </row>
    <row r="10" spans="1:5" x14ac:dyDescent="0.25">
      <c r="A10" s="37">
        <v>1992</v>
      </c>
      <c r="B10" s="38">
        <v>69.444436155545219</v>
      </c>
      <c r="C10" s="39">
        <v>15692.998377954833</v>
      </c>
      <c r="D10" s="40">
        <v>12257</v>
      </c>
      <c r="E10" s="41">
        <v>1</v>
      </c>
    </row>
    <row r="11" spans="1:5" x14ac:dyDescent="0.25">
      <c r="A11" s="37">
        <v>1993</v>
      </c>
      <c r="B11" s="38">
        <v>56.151738876332487</v>
      </c>
      <c r="C11" s="39">
        <v>14312.820755203147</v>
      </c>
      <c r="D11" s="40"/>
      <c r="E11" s="41"/>
    </row>
    <row r="12" spans="1:5" x14ac:dyDescent="0.25">
      <c r="A12" s="37">
        <v>1994</v>
      </c>
      <c r="B12" s="38">
        <v>33.116967917223263</v>
      </c>
      <c r="C12" s="39">
        <v>12025.143001419257</v>
      </c>
      <c r="D12" s="40"/>
      <c r="E12" s="41"/>
    </row>
    <row r="13" spans="1:5" x14ac:dyDescent="0.25">
      <c r="A13" s="37">
        <v>1995</v>
      </c>
      <c r="B13" s="38">
        <v>74.173805329757883</v>
      </c>
      <c r="C13" s="39">
        <v>9809.392395696088</v>
      </c>
      <c r="D13" s="40">
        <v>7750</v>
      </c>
      <c r="E13" s="41">
        <v>0.75</v>
      </c>
    </row>
    <row r="14" spans="1:5" x14ac:dyDescent="0.25">
      <c r="A14" s="37">
        <v>1996</v>
      </c>
      <c r="B14" s="38">
        <v>139.63909663956312</v>
      </c>
      <c r="C14" s="39">
        <v>7408.8428467740141</v>
      </c>
      <c r="D14" s="40"/>
      <c r="E14" s="41"/>
    </row>
    <row r="15" spans="1:5" x14ac:dyDescent="0.25">
      <c r="A15" s="37">
        <v>1997</v>
      </c>
      <c r="B15" s="38">
        <v>70.122104779622447</v>
      </c>
      <c r="C15" s="39">
        <v>5482.0598756086911</v>
      </c>
      <c r="D15" s="40"/>
      <c r="E15" s="41"/>
    </row>
    <row r="16" spans="1:5" x14ac:dyDescent="0.25">
      <c r="A16" s="37">
        <v>1998</v>
      </c>
      <c r="B16" s="38">
        <v>36.249691208134394</v>
      </c>
      <c r="C16" s="39">
        <v>4900.3646313466916</v>
      </c>
      <c r="D16" s="40"/>
      <c r="E16" s="41"/>
    </row>
    <row r="17" spans="1:5" x14ac:dyDescent="0.25">
      <c r="A17" s="37">
        <v>1999</v>
      </c>
      <c r="B17" s="38">
        <v>86.594879306283417</v>
      </c>
      <c r="C17" s="39">
        <v>4900.6483845673638</v>
      </c>
      <c r="D17" s="40"/>
      <c r="E17" s="41"/>
    </row>
    <row r="18" spans="1:5" x14ac:dyDescent="0.25">
      <c r="A18" s="37">
        <v>2000</v>
      </c>
      <c r="B18" s="38">
        <v>55.506542837115191</v>
      </c>
      <c r="C18" s="39">
        <v>4980.8930458170144</v>
      </c>
      <c r="D18" s="40">
        <v>8177</v>
      </c>
      <c r="E18" s="41">
        <v>1</v>
      </c>
    </row>
    <row r="19" spans="1:5" x14ac:dyDescent="0.25">
      <c r="A19" s="37">
        <v>2001</v>
      </c>
      <c r="B19" s="38">
        <v>16.463333467823546</v>
      </c>
      <c r="C19" s="39">
        <v>4762.4834447363301</v>
      </c>
      <c r="D19" s="40"/>
      <c r="E19" s="41"/>
    </row>
    <row r="20" spans="1:5" x14ac:dyDescent="0.25">
      <c r="A20" s="37">
        <v>2002</v>
      </c>
      <c r="B20" s="38">
        <v>85.54903599323832</v>
      </c>
      <c r="C20" s="39">
        <v>4557.9953917381099</v>
      </c>
      <c r="D20" s="40">
        <v>3748</v>
      </c>
      <c r="E20" s="41">
        <v>0.75</v>
      </c>
    </row>
    <row r="21" spans="1:5" x14ac:dyDescent="0.25">
      <c r="A21" s="37">
        <v>2003</v>
      </c>
      <c r="B21" s="38">
        <v>50.635921150451054</v>
      </c>
      <c r="C21" s="39">
        <v>4704.1182975033198</v>
      </c>
      <c r="D21" s="40"/>
      <c r="E21" s="41"/>
    </row>
    <row r="22" spans="1:5" x14ac:dyDescent="0.25">
      <c r="A22" s="37">
        <v>2004</v>
      </c>
      <c r="B22" s="38">
        <v>109.15292504830899</v>
      </c>
      <c r="C22" s="39">
        <v>4810.23358864899</v>
      </c>
      <c r="D22" s="40"/>
      <c r="E22" s="41"/>
    </row>
    <row r="23" spans="1:5" x14ac:dyDescent="0.25">
      <c r="A23" s="37">
        <v>2005</v>
      </c>
      <c r="B23" s="38">
        <v>53.202468392455444</v>
      </c>
      <c r="C23" s="39">
        <v>5222.8267598923521</v>
      </c>
      <c r="D23" s="40"/>
      <c r="E23" s="41"/>
    </row>
    <row r="24" spans="1:5" x14ac:dyDescent="0.25">
      <c r="A24" s="37">
        <v>2006</v>
      </c>
      <c r="B24" s="38">
        <v>60.026316477807178</v>
      </c>
      <c r="C24" s="39">
        <v>5002.9422597052944</v>
      </c>
      <c r="D24" s="40"/>
      <c r="E24" s="41"/>
    </row>
    <row r="25" spans="1:5" x14ac:dyDescent="0.25">
      <c r="A25" s="37">
        <v>2007</v>
      </c>
      <c r="B25" s="38">
        <v>139.22992066997105</v>
      </c>
      <c r="C25" s="39">
        <v>5631.537476665696</v>
      </c>
      <c r="D25" s="40"/>
      <c r="E25" s="41"/>
    </row>
    <row r="26" spans="1:5" x14ac:dyDescent="0.25">
      <c r="A26" s="37">
        <v>2008</v>
      </c>
      <c r="B26" s="38">
        <v>93.496310742124422</v>
      </c>
      <c r="C26" s="39">
        <v>6129.5794398161088</v>
      </c>
      <c r="D26" s="40"/>
      <c r="E26" s="41"/>
    </row>
    <row r="27" spans="1:5" x14ac:dyDescent="0.25">
      <c r="A27" s="37">
        <v>2009</v>
      </c>
      <c r="B27" s="38">
        <v>38.545699338627159</v>
      </c>
      <c r="C27" s="39">
        <v>5540.8489027103769</v>
      </c>
      <c r="D27" s="40"/>
      <c r="E27" s="41"/>
    </row>
    <row r="28" spans="1:5" x14ac:dyDescent="0.25">
      <c r="A28" s="37">
        <v>2010</v>
      </c>
      <c r="B28" s="38">
        <v>177.08175511153698</v>
      </c>
      <c r="C28" s="39">
        <v>6521.7458844035345</v>
      </c>
      <c r="D28" s="40">
        <v>4500</v>
      </c>
      <c r="E28" s="41">
        <v>1</v>
      </c>
    </row>
    <row r="29" spans="1:5" x14ac:dyDescent="0.25">
      <c r="A29" s="37">
        <v>2011</v>
      </c>
      <c r="B29" s="38">
        <v>88.146247490610904</v>
      </c>
      <c r="C29" s="39">
        <v>6638.1814796052122</v>
      </c>
      <c r="D29" s="40"/>
      <c r="E29" s="41"/>
    </row>
    <row r="30" spans="1:5" x14ac:dyDescent="0.25">
      <c r="A30" s="37">
        <v>2012</v>
      </c>
      <c r="B30" s="38">
        <v>89.724798517368072</v>
      </c>
      <c r="C30" s="39">
        <v>6823.0029400495378</v>
      </c>
      <c r="D30" s="40"/>
      <c r="E30" s="41"/>
    </row>
    <row r="31" spans="1:5" x14ac:dyDescent="0.25">
      <c r="A31" s="37">
        <v>2013</v>
      </c>
      <c r="B31" s="38">
        <v>91.192692674613852</v>
      </c>
      <c r="C31" s="39">
        <v>6688.8266771056542</v>
      </c>
      <c r="D31" s="40">
        <v>7835</v>
      </c>
      <c r="E31" s="41">
        <v>1</v>
      </c>
    </row>
    <row r="32" spans="1:5" x14ac:dyDescent="0.25">
      <c r="A32" s="42">
        <v>2014</v>
      </c>
      <c r="B32" s="43">
        <v>29.899900269535131</v>
      </c>
      <c r="C32" s="44">
        <v>6213.9882834630798</v>
      </c>
      <c r="D32" s="45">
        <v>6138</v>
      </c>
      <c r="E32" s="46">
        <v>0.75</v>
      </c>
    </row>
    <row r="34" spans="1:1" ht="17.25" x14ac:dyDescent="0.25">
      <c r="A34" t="s">
        <v>52</v>
      </c>
    </row>
    <row r="35" spans="1:1" ht="17.25" x14ac:dyDescent="0.25">
      <c r="A35" t="s">
        <v>53</v>
      </c>
    </row>
    <row r="36" spans="1:1" ht="17.25" x14ac:dyDescent="0.25">
      <c r="A36" t="s">
        <v>55</v>
      </c>
    </row>
    <row r="130" spans="23:28" x14ac:dyDescent="0.25">
      <c r="W130">
        <v>1</v>
      </c>
      <c r="X130">
        <v>1</v>
      </c>
      <c r="Y130">
        <v>1</v>
      </c>
      <c r="Z130">
        <v>1</v>
      </c>
      <c r="AA130">
        <v>1</v>
      </c>
      <c r="AB130">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pane ySplit="6" topLeftCell="A7" activePane="bottomLeft" state="frozen"/>
      <selection pane="bottomLeft" activeCell="I21" sqref="I21"/>
    </sheetView>
  </sheetViews>
  <sheetFormatPr defaultRowHeight="15.75" x14ac:dyDescent="0.25"/>
  <cols>
    <col min="1" max="1" width="9.140625" style="3" customWidth="1"/>
    <col min="2" max="2" width="14.85546875" style="3" customWidth="1"/>
    <col min="3" max="3" width="29.42578125" style="3" customWidth="1"/>
    <col min="4" max="4" width="10.5703125" style="3" customWidth="1"/>
    <col min="5" max="5" width="10.7109375" style="3" customWidth="1"/>
    <col min="6" max="6" width="11.28515625" style="3" customWidth="1"/>
    <col min="7" max="16384" width="9.140625" style="3"/>
  </cols>
  <sheetData>
    <row r="1" spans="1:6" x14ac:dyDescent="0.25">
      <c r="A1" s="2" t="s">
        <v>2</v>
      </c>
      <c r="B1" s="2"/>
      <c r="C1" s="2"/>
      <c r="D1" s="2"/>
      <c r="E1" s="2"/>
      <c r="F1" s="2"/>
    </row>
    <row r="2" spans="1:6" x14ac:dyDescent="0.25">
      <c r="A2" s="4" t="s">
        <v>3</v>
      </c>
      <c r="B2" s="2"/>
      <c r="C2" s="2"/>
      <c r="D2" s="2"/>
      <c r="E2" s="2"/>
      <c r="F2" s="2"/>
    </row>
    <row r="3" spans="1:6" x14ac:dyDescent="0.25">
      <c r="A3" s="2"/>
      <c r="B3" s="2"/>
      <c r="C3" s="2"/>
      <c r="D3" s="2"/>
      <c r="E3" s="2"/>
      <c r="F3" s="2"/>
    </row>
    <row r="4" spans="1:6" x14ac:dyDescent="0.25">
      <c r="A4" s="5"/>
      <c r="B4" s="6"/>
      <c r="C4" s="5"/>
      <c r="D4" s="7" t="s">
        <v>4</v>
      </c>
      <c r="E4" s="7" t="s">
        <v>5</v>
      </c>
      <c r="F4" s="7" t="s">
        <v>6</v>
      </c>
    </row>
    <row r="5" spans="1:6" x14ac:dyDescent="0.25">
      <c r="A5" s="8"/>
      <c r="B5" s="8" t="s">
        <v>7</v>
      </c>
      <c r="C5" s="8"/>
      <c r="D5" s="9" t="s">
        <v>8</v>
      </c>
      <c r="E5" s="9" t="s">
        <v>9</v>
      </c>
      <c r="F5" s="9" t="s">
        <v>10</v>
      </c>
    </row>
    <row r="6" spans="1:6" ht="15.75" customHeight="1" x14ac:dyDescent="0.25">
      <c r="A6" s="10" t="s">
        <v>11</v>
      </c>
      <c r="B6" s="10" t="s">
        <v>12</v>
      </c>
      <c r="C6" s="10" t="s">
        <v>13</v>
      </c>
      <c r="D6" s="11" t="s">
        <v>14</v>
      </c>
      <c r="E6" s="11" t="s">
        <v>15</v>
      </c>
      <c r="F6" s="11" t="s">
        <v>16</v>
      </c>
    </row>
    <row r="7" spans="1:6" ht="26.25" x14ac:dyDescent="0.25">
      <c r="A7" s="12" t="s">
        <v>17</v>
      </c>
      <c r="B7" s="12" t="s">
        <v>18</v>
      </c>
      <c r="C7" s="13"/>
      <c r="D7" s="12"/>
      <c r="E7" s="12"/>
      <c r="F7" s="12"/>
    </row>
    <row r="8" spans="1:6" x14ac:dyDescent="0.25">
      <c r="A8" s="8">
        <v>1973</v>
      </c>
      <c r="B8" s="8" t="s">
        <v>19</v>
      </c>
      <c r="C8" s="8"/>
      <c r="D8" s="9">
        <v>243</v>
      </c>
      <c r="E8" s="9"/>
      <c r="F8" s="9">
        <v>8</v>
      </c>
    </row>
    <row r="9" spans="1:6" x14ac:dyDescent="0.25">
      <c r="A9" s="12">
        <v>1974</v>
      </c>
      <c r="B9" s="12" t="s">
        <v>20</v>
      </c>
      <c r="C9" s="12"/>
      <c r="D9" s="14">
        <v>2114</v>
      </c>
      <c r="E9" s="15"/>
      <c r="F9" s="15">
        <v>26</v>
      </c>
    </row>
    <row r="10" spans="1:6" x14ac:dyDescent="0.25">
      <c r="A10" s="12">
        <v>1975</v>
      </c>
      <c r="B10" s="12" t="s">
        <v>21</v>
      </c>
      <c r="C10" s="12" t="s">
        <v>22</v>
      </c>
      <c r="D10" s="14">
        <v>4119</v>
      </c>
      <c r="E10" s="15"/>
      <c r="F10" s="15">
        <v>40</v>
      </c>
    </row>
    <row r="11" spans="1:6" ht="25.5" x14ac:dyDescent="0.25">
      <c r="A11" s="16">
        <v>1976</v>
      </c>
      <c r="B11" s="16" t="s">
        <v>23</v>
      </c>
      <c r="C11" s="16" t="s">
        <v>24</v>
      </c>
      <c r="D11" s="17">
        <v>4824</v>
      </c>
      <c r="E11" s="18"/>
      <c r="F11" s="18">
        <v>66</v>
      </c>
    </row>
    <row r="12" spans="1:6" ht="38.25" x14ac:dyDescent="0.25">
      <c r="A12" s="16">
        <v>1977</v>
      </c>
      <c r="B12" s="16" t="s">
        <v>25</v>
      </c>
      <c r="C12" s="16" t="s">
        <v>26</v>
      </c>
      <c r="D12" s="17">
        <v>2908</v>
      </c>
      <c r="E12" s="18"/>
      <c r="F12" s="18">
        <v>57</v>
      </c>
    </row>
    <row r="13" spans="1:6" ht="16.5" x14ac:dyDescent="0.25">
      <c r="A13" s="12" t="s">
        <v>27</v>
      </c>
      <c r="B13" s="12" t="s">
        <v>28</v>
      </c>
      <c r="C13" s="12">
        <v>96</v>
      </c>
      <c r="D13" s="15">
        <v>402</v>
      </c>
      <c r="E13" s="14">
        <v>4.2</v>
      </c>
      <c r="F13" s="15">
        <v>44</v>
      </c>
    </row>
    <row r="14" spans="1:6" x14ac:dyDescent="0.25">
      <c r="A14" s="12">
        <v>1979</v>
      </c>
      <c r="B14" s="12" t="s">
        <v>29</v>
      </c>
      <c r="C14" s="12">
        <v>112</v>
      </c>
      <c r="D14" s="15">
        <v>415</v>
      </c>
      <c r="E14" s="14">
        <v>3.7</v>
      </c>
      <c r="F14" s="15">
        <v>36</v>
      </c>
    </row>
    <row r="15" spans="1:6" ht="26.25" x14ac:dyDescent="0.25">
      <c r="A15" s="8" t="s">
        <v>30</v>
      </c>
      <c r="B15" s="8" t="s">
        <v>31</v>
      </c>
      <c r="C15" s="8">
        <v>0</v>
      </c>
      <c r="D15" s="9">
        <v>0</v>
      </c>
      <c r="E15" s="19"/>
      <c r="F15" s="9"/>
    </row>
    <row r="16" spans="1:6" x14ac:dyDescent="0.25">
      <c r="A16" s="12">
        <v>1985</v>
      </c>
      <c r="B16" s="12" t="s">
        <v>32</v>
      </c>
      <c r="C16" s="20">
        <v>1350</v>
      </c>
      <c r="D16" s="14">
        <v>1132</v>
      </c>
      <c r="E16" s="14">
        <v>0.8</v>
      </c>
      <c r="F16" s="15">
        <v>23</v>
      </c>
    </row>
    <row r="17" spans="1:8" x14ac:dyDescent="0.25">
      <c r="A17" s="12">
        <v>1986</v>
      </c>
      <c r="B17" s="12" t="s">
        <v>33</v>
      </c>
      <c r="C17" s="20">
        <v>1303</v>
      </c>
      <c r="D17" s="14">
        <v>1959</v>
      </c>
      <c r="E17" s="14">
        <v>1.5</v>
      </c>
      <c r="F17" s="15">
        <v>54</v>
      </c>
    </row>
    <row r="18" spans="1:8" x14ac:dyDescent="0.25">
      <c r="A18" s="12">
        <v>1987</v>
      </c>
      <c r="B18" s="12" t="s">
        <v>34</v>
      </c>
      <c r="C18" s="12">
        <v>65</v>
      </c>
      <c r="D18" s="14">
        <v>6132</v>
      </c>
      <c r="E18" s="14">
        <v>94.3</v>
      </c>
      <c r="F18" s="15">
        <v>63</v>
      </c>
    </row>
    <row r="19" spans="1:8" x14ac:dyDescent="0.25">
      <c r="A19" s="12">
        <v>1988</v>
      </c>
      <c r="B19" s="12" t="s">
        <v>35</v>
      </c>
      <c r="C19" s="12">
        <v>42</v>
      </c>
      <c r="D19" s="14">
        <v>5548</v>
      </c>
      <c r="E19" s="14">
        <v>132.1</v>
      </c>
      <c r="F19" s="15">
        <v>74</v>
      </c>
    </row>
    <row r="20" spans="1:8" x14ac:dyDescent="0.25">
      <c r="A20" s="12">
        <v>1989</v>
      </c>
      <c r="B20" s="12" t="s">
        <v>36</v>
      </c>
      <c r="C20" s="12">
        <v>24.5</v>
      </c>
      <c r="D20" s="14">
        <v>4801</v>
      </c>
      <c r="E20" s="14">
        <v>196</v>
      </c>
      <c r="F20" s="15">
        <v>74</v>
      </c>
    </row>
    <row r="21" spans="1:8" x14ac:dyDescent="0.25">
      <c r="A21" s="12">
        <v>1990</v>
      </c>
      <c r="B21" s="12" t="s">
        <v>37</v>
      </c>
      <c r="C21" s="12">
        <v>8</v>
      </c>
      <c r="D21" s="14">
        <v>2264</v>
      </c>
      <c r="E21" s="14">
        <v>283</v>
      </c>
      <c r="F21" s="15">
        <v>75</v>
      </c>
      <c r="H21" s="21"/>
    </row>
    <row r="22" spans="1:8" x14ac:dyDescent="0.25">
      <c r="A22" s="12">
        <v>1991</v>
      </c>
      <c r="B22" s="22">
        <v>40659</v>
      </c>
      <c r="C22" s="12">
        <v>1</v>
      </c>
      <c r="D22" s="14">
        <v>1992</v>
      </c>
      <c r="E22" s="14">
        <v>1992</v>
      </c>
      <c r="F22" s="15">
        <v>58</v>
      </c>
      <c r="H22" s="21"/>
    </row>
    <row r="23" spans="1:8" x14ac:dyDescent="0.25">
      <c r="A23" s="12">
        <v>1992</v>
      </c>
      <c r="B23" s="22">
        <v>40657</v>
      </c>
      <c r="C23" s="12">
        <v>0.5</v>
      </c>
      <c r="D23" s="14">
        <v>2282</v>
      </c>
      <c r="E23" s="14">
        <v>4564</v>
      </c>
      <c r="F23" s="15">
        <v>56</v>
      </c>
      <c r="H23" s="23"/>
    </row>
    <row r="24" spans="1:8" x14ac:dyDescent="0.25">
      <c r="A24" s="12">
        <v>1993</v>
      </c>
      <c r="B24" s="22">
        <v>40654</v>
      </c>
      <c r="C24" s="12">
        <v>0.75</v>
      </c>
      <c r="D24" s="14">
        <v>3570</v>
      </c>
      <c r="E24" s="14">
        <v>4760</v>
      </c>
      <c r="F24" s="15">
        <v>60</v>
      </c>
      <c r="H24" s="23"/>
    </row>
    <row r="25" spans="1:8" x14ac:dyDescent="0.25">
      <c r="A25" s="24">
        <v>1994</v>
      </c>
      <c r="B25" s="25" t="s">
        <v>38</v>
      </c>
      <c r="C25" s="26">
        <v>1.5</v>
      </c>
      <c r="D25" s="27">
        <v>2167</v>
      </c>
      <c r="E25" s="28">
        <f>D25/C25</f>
        <v>1444.6666666666667</v>
      </c>
      <c r="F25" s="29">
        <v>53</v>
      </c>
      <c r="H25" s="23"/>
    </row>
    <row r="26" spans="1:8" x14ac:dyDescent="0.25">
      <c r="A26" s="16">
        <v>1995</v>
      </c>
      <c r="B26" s="22" t="s">
        <v>39</v>
      </c>
      <c r="C26" s="12">
        <v>1.5</v>
      </c>
      <c r="D26" s="14">
        <v>3378</v>
      </c>
      <c r="E26" s="14">
        <f>D26/C26</f>
        <v>2252</v>
      </c>
      <c r="F26" s="15">
        <v>45</v>
      </c>
      <c r="H26" s="21"/>
    </row>
    <row r="27" spans="1:8" x14ac:dyDescent="0.25">
      <c r="A27" s="12">
        <v>1996</v>
      </c>
      <c r="B27" s="22">
        <v>40657</v>
      </c>
      <c r="C27" s="12">
        <v>0.5</v>
      </c>
      <c r="D27" s="14">
        <v>2984</v>
      </c>
      <c r="E27" s="14">
        <v>5968</v>
      </c>
      <c r="F27" s="15">
        <v>62</v>
      </c>
      <c r="H27" s="30"/>
    </row>
    <row r="28" spans="1:8" ht="32.25" x14ac:dyDescent="0.25">
      <c r="A28" s="12">
        <v>1997</v>
      </c>
      <c r="B28" s="22" t="s">
        <v>40</v>
      </c>
      <c r="C28" s="12">
        <v>14</v>
      </c>
      <c r="D28" s="14">
        <v>1746</v>
      </c>
      <c r="E28" s="14">
        <f>D28/C28</f>
        <v>124.71428571428571</v>
      </c>
      <c r="F28" s="15">
        <v>42</v>
      </c>
      <c r="H28" s="30"/>
    </row>
    <row r="29" spans="1:8" ht="32.25" x14ac:dyDescent="0.25">
      <c r="A29" s="8">
        <v>1998</v>
      </c>
      <c r="B29" s="31" t="s">
        <v>41</v>
      </c>
      <c r="C29" s="8">
        <v>2.5</v>
      </c>
      <c r="D29" s="19">
        <v>331</v>
      </c>
      <c r="E29" s="19">
        <f>D29/C29</f>
        <v>132.4</v>
      </c>
      <c r="F29" s="9">
        <v>12</v>
      </c>
      <c r="H29" s="30"/>
    </row>
    <row r="30" spans="1:8" ht="26.25" x14ac:dyDescent="0.25">
      <c r="A30" s="12" t="s">
        <v>42</v>
      </c>
      <c r="B30" s="32" t="s">
        <v>31</v>
      </c>
      <c r="C30" s="32">
        <v>0</v>
      </c>
      <c r="D30" s="33" t="s">
        <v>43</v>
      </c>
      <c r="E30" s="34"/>
      <c r="F30" s="34"/>
      <c r="H30" s="30"/>
    </row>
    <row r="31" spans="1:8" x14ac:dyDescent="0.25">
      <c r="A31" s="2"/>
      <c r="B31" s="2"/>
      <c r="C31" s="2"/>
      <c r="D31" s="2"/>
      <c r="E31" s="2"/>
      <c r="F31" s="2"/>
    </row>
    <row r="32" spans="1:8" ht="16.5" x14ac:dyDescent="0.25">
      <c r="A32" s="35" t="s">
        <v>44</v>
      </c>
      <c r="B32" s="2"/>
      <c r="C32" s="2"/>
      <c r="D32" s="2"/>
      <c r="E32" s="2"/>
      <c r="F32" s="2"/>
    </row>
    <row r="33" spans="1:6" ht="16.5" x14ac:dyDescent="0.25">
      <c r="A33" s="35" t="s">
        <v>45</v>
      </c>
      <c r="B33" s="2"/>
      <c r="C33" s="2"/>
      <c r="D33" s="2"/>
      <c r="E33" s="2"/>
      <c r="F33" s="2"/>
    </row>
    <row r="34" spans="1:6" x14ac:dyDescent="0.25">
      <c r="A34" s="4" t="s">
        <v>46</v>
      </c>
      <c r="B34" s="2"/>
      <c r="C34" s="2"/>
      <c r="D34" s="2"/>
      <c r="E34" s="2"/>
      <c r="F34" s="2"/>
    </row>
    <row r="35" spans="1:6" ht="16.5" x14ac:dyDescent="0.25">
      <c r="A35" s="36" t="s">
        <v>47</v>
      </c>
      <c r="B35" s="2"/>
      <c r="C35" s="2"/>
      <c r="D35" s="2"/>
      <c r="E35" s="2"/>
      <c r="F35" s="2"/>
    </row>
    <row r="36" spans="1:6" ht="16.5" x14ac:dyDescent="0.25">
      <c r="A36" s="35" t="s">
        <v>48</v>
      </c>
      <c r="B36" s="2"/>
      <c r="C36" s="2"/>
      <c r="D36" s="2"/>
      <c r="E36" s="2"/>
      <c r="F36" s="2"/>
    </row>
    <row r="37" spans="1:6" ht="16.5" x14ac:dyDescent="0.25">
      <c r="A37" s="35" t="s">
        <v>49</v>
      </c>
      <c r="B37" s="2"/>
      <c r="C37" s="2"/>
      <c r="D37" s="2"/>
      <c r="E37" s="2"/>
      <c r="F37"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Kamishak summary</vt:lpstr>
      <vt:lpstr>Kamishak Harvest</vt:lpstr>
      <vt:lpstr>Sheet2</vt:lpstr>
      <vt:lpstr>Sheet3</vt:lpstr>
    </vt:vector>
  </TitlesOfParts>
  <Company>Alaska Dept of Fish and Game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Dressel, Sherri C (DFG)</dc:creator>
  <cp:lastModifiedBy>Dressel, Sherri C (DFG)</cp:lastModifiedBy>
  <dcterms:created xsi:type="dcterms:W3CDTF">2015-09-29T03:34:35Z</dcterms:created>
  <dcterms:modified xsi:type="dcterms:W3CDTF">2016-03-12T02:37:17Z</dcterms:modified>
</cp:coreProperties>
</file>