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180" windowWidth="17895" windowHeight="12675"/>
  </bookViews>
  <sheets>
    <sheet name="Kenai Sockeye Salmon" sheetId="1" r:id="rId1"/>
    <sheet name="Kasilof Sockeye Salmon" sheetId="3" r:id="rId2"/>
  </sheets>
  <calcPr calcId="145621"/>
</workbook>
</file>

<file path=xl/calcChain.xml><?xml version="1.0" encoding="utf-8"?>
<calcChain xmlns="http://schemas.openxmlformats.org/spreadsheetml/2006/main">
  <c r="A47" i="3" l="1"/>
  <c r="A48" i="3" s="1"/>
  <c r="A49" i="3" s="1"/>
  <c r="A50" i="3" s="1"/>
  <c r="A51" i="3" s="1"/>
  <c r="Q46" i="3"/>
  <c r="A46" i="3"/>
  <c r="Q45" i="3"/>
  <c r="Q44" i="3"/>
  <c r="Q43" i="3"/>
  <c r="Q42" i="3"/>
  <c r="Q41" i="3"/>
  <c r="Q40" i="3"/>
  <c r="Q39" i="3"/>
  <c r="Q38" i="3"/>
  <c r="Q37" i="3"/>
  <c r="Q36" i="3"/>
  <c r="Q35" i="3"/>
  <c r="Q4" i="3"/>
  <c r="Q46" i="1" l="1"/>
  <c r="Q45" i="1" l="1"/>
  <c r="Q44" i="1" l="1"/>
  <c r="Q43" i="1"/>
  <c r="Q42" i="1"/>
  <c r="Q41" i="1"/>
  <c r="Q40" i="1"/>
  <c r="Q39" i="1"/>
  <c r="Q38" i="1"/>
  <c r="Q37" i="1"/>
  <c r="Q36" i="1"/>
  <c r="Q35" i="1"/>
  <c r="A46" i="1" l="1"/>
  <c r="A47" i="1" s="1"/>
  <c r="A48" i="1" s="1"/>
  <c r="A49" i="1" s="1"/>
  <c r="A50" i="1" s="1"/>
  <c r="Q4" i="1" l="1"/>
</calcChain>
</file>

<file path=xl/sharedStrings.xml><?xml version="1.0" encoding="utf-8"?>
<sst xmlns="http://schemas.openxmlformats.org/spreadsheetml/2006/main" count="18" uniqueCount="10">
  <si>
    <t>Year</t>
  </si>
  <si>
    <t>Brood</t>
  </si>
  <si>
    <t>Spawners</t>
  </si>
  <si>
    <t>Adult Return</t>
  </si>
  <si>
    <t>Table 1.</t>
  </si>
  <si>
    <t>Late-run Kenai sockeye salmon brood table.  Note: Hidden enhanced was not subtracted to estimate spawners.</t>
  </si>
  <si>
    <t>Return</t>
  </si>
  <si>
    <t xml:space="preserve">Kasilof sockeye salmon brood table.  </t>
  </si>
  <si>
    <t>Genetic estimates of stock-specific harvests.</t>
  </si>
  <si>
    <t>Preliminary age composition catch allocation model estimates of stock-specific harvests.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</si>
</sst>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right"/>
    </xf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1" fontId="0" fillId="33" borderId="0" xfId="0" applyNumberFormat="1" applyFill="1"/>
    <xf numFmtId="0" fontId="0" fillId="33" borderId="0" xfId="0" applyFill="1"/>
    <xf numFmtId="1" fontId="0" fillId="34" borderId="0" xfId="0" applyNumberFormat="1" applyFill="1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2" fontId="0" fillId="0" borderId="0" xfId="0" applyNumberFormat="1"/>
    <xf numFmtId="0" fontId="0" fillId="0" borderId="10" xfId="0" applyBorder="1" applyAlignment="1">
      <alignment horizontal="right"/>
    </xf>
    <xf numFmtId="0" fontId="0" fillId="34" borderId="0" xfId="0" applyFill="1"/>
    <xf numFmtId="3" fontId="0" fillId="33" borderId="0" xfId="0" applyNumberFormat="1" applyFill="1"/>
    <xf numFmtId="0" fontId="0" fillId="0" borderId="10" xfId="0" applyFill="1" applyBorder="1"/>
    <xf numFmtId="3" fontId="0" fillId="0" borderId="0" xfId="0" applyNumberFormat="1" applyFill="1" applyBorder="1" applyAlignment="1">
      <alignment horizontal="right"/>
    </xf>
    <xf numFmtId="1" fontId="0" fillId="0" borderId="0" xfId="0" applyNumberFormat="1" applyFill="1"/>
    <xf numFmtId="0" fontId="0" fillId="0" borderId="0" xfId="0" applyFill="1"/>
    <xf numFmtId="3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zoomScale="75" zoomScaleNormal="75" workbookViewId="0">
      <pane ySplit="3" topLeftCell="A4" activePane="bottomLeft" state="frozen"/>
      <selection pane="bottomLeft"/>
    </sheetView>
  </sheetViews>
  <sheetFormatPr defaultRowHeight="15.75" x14ac:dyDescent="0.25"/>
  <cols>
    <col min="1" max="1" width="9" style="4"/>
    <col min="17" max="17" width="10.875" customWidth="1"/>
  </cols>
  <sheetData>
    <row r="1" spans="1:21" x14ac:dyDescent="0.25">
      <c r="A1" s="4" t="s">
        <v>4</v>
      </c>
      <c r="B1" t="s">
        <v>5</v>
      </c>
    </row>
    <row r="2" spans="1:21" x14ac:dyDescent="0.25">
      <c r="A2" s="7" t="s">
        <v>1</v>
      </c>
      <c r="B2" s="8"/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</row>
    <row r="3" spans="1:21" x14ac:dyDescent="0.25">
      <c r="A3" s="9" t="s">
        <v>0</v>
      </c>
      <c r="B3" s="10" t="s">
        <v>2</v>
      </c>
      <c r="C3" s="5">
        <v>0.2</v>
      </c>
      <c r="D3" s="5">
        <v>1.1000000000000001</v>
      </c>
      <c r="E3" s="5">
        <v>0.3</v>
      </c>
      <c r="F3" s="5">
        <v>1.2</v>
      </c>
      <c r="G3" s="5">
        <v>2.1</v>
      </c>
      <c r="H3" s="5">
        <v>0.4</v>
      </c>
      <c r="I3" s="5">
        <v>1.3</v>
      </c>
      <c r="J3" s="5">
        <v>2.2000000000000002</v>
      </c>
      <c r="K3" s="5">
        <v>3.1</v>
      </c>
      <c r="L3" s="5">
        <v>1.4</v>
      </c>
      <c r="M3" s="5">
        <v>2.2999999999999998</v>
      </c>
      <c r="N3" s="5">
        <v>3.2</v>
      </c>
      <c r="O3" s="5">
        <v>2.4</v>
      </c>
      <c r="P3" s="5">
        <v>3.3</v>
      </c>
      <c r="Q3" s="17" t="s">
        <v>6</v>
      </c>
    </row>
    <row r="4" spans="1:21" x14ac:dyDescent="0.25">
      <c r="A4" s="4">
        <v>1968</v>
      </c>
      <c r="B4" s="1">
        <v>115545</v>
      </c>
      <c r="E4">
        <v>0</v>
      </c>
      <c r="F4">
        <v>169641</v>
      </c>
      <c r="G4">
        <v>894</v>
      </c>
      <c r="H4">
        <v>0</v>
      </c>
      <c r="I4">
        <v>657176</v>
      </c>
      <c r="J4">
        <v>77265</v>
      </c>
      <c r="K4">
        <v>0</v>
      </c>
      <c r="L4">
        <v>1456</v>
      </c>
      <c r="M4">
        <v>53737</v>
      </c>
      <c r="N4">
        <v>0</v>
      </c>
      <c r="O4">
        <v>0</v>
      </c>
      <c r="P4">
        <v>0</v>
      </c>
      <c r="Q4">
        <f>SUM(C4:P4)</f>
        <v>960169</v>
      </c>
      <c r="S4" s="1"/>
      <c r="T4" s="2"/>
    </row>
    <row r="5" spans="1:21" x14ac:dyDescent="0.25">
      <c r="A5" s="4">
        <v>1969</v>
      </c>
      <c r="B5" s="2">
        <v>72901.100000000006</v>
      </c>
      <c r="C5">
        <v>0</v>
      </c>
      <c r="D5">
        <v>894</v>
      </c>
      <c r="E5">
        <v>0</v>
      </c>
      <c r="F5">
        <v>37929</v>
      </c>
      <c r="G5">
        <v>7740</v>
      </c>
      <c r="H5">
        <v>0</v>
      </c>
      <c r="I5">
        <v>209347</v>
      </c>
      <c r="J5">
        <v>94190</v>
      </c>
      <c r="K5">
        <v>0</v>
      </c>
      <c r="L5">
        <v>10719</v>
      </c>
      <c r="M5">
        <v>66771</v>
      </c>
      <c r="N5">
        <v>3356</v>
      </c>
      <c r="O5">
        <v>0</v>
      </c>
      <c r="P5">
        <v>0</v>
      </c>
      <c r="Q5">
        <v>430947</v>
      </c>
      <c r="T5" s="2"/>
    </row>
    <row r="6" spans="1:21" x14ac:dyDescent="0.25">
      <c r="A6" s="4">
        <v>1970</v>
      </c>
      <c r="B6" s="2">
        <v>101794.4</v>
      </c>
      <c r="C6">
        <v>0</v>
      </c>
      <c r="D6">
        <v>1548</v>
      </c>
      <c r="E6">
        <v>0</v>
      </c>
      <c r="F6">
        <v>65999</v>
      </c>
      <c r="G6">
        <v>6143</v>
      </c>
      <c r="H6">
        <v>0</v>
      </c>
      <c r="I6">
        <v>195322</v>
      </c>
      <c r="J6">
        <v>136422</v>
      </c>
      <c r="K6">
        <v>0</v>
      </c>
      <c r="L6">
        <v>0</v>
      </c>
      <c r="M6">
        <v>136620</v>
      </c>
      <c r="N6">
        <v>8869</v>
      </c>
      <c r="O6">
        <v>0</v>
      </c>
      <c r="P6">
        <v>0</v>
      </c>
      <c r="Q6">
        <v>550923</v>
      </c>
      <c r="T6" s="2"/>
    </row>
    <row r="7" spans="1:21" x14ac:dyDescent="0.25">
      <c r="A7" s="4">
        <v>1971</v>
      </c>
      <c r="B7" s="2">
        <v>406713.62</v>
      </c>
      <c r="C7">
        <v>0</v>
      </c>
      <c r="D7">
        <v>4472</v>
      </c>
      <c r="E7">
        <v>0</v>
      </c>
      <c r="F7">
        <v>57003</v>
      </c>
      <c r="G7">
        <v>10019</v>
      </c>
      <c r="H7">
        <v>0</v>
      </c>
      <c r="I7">
        <v>338382</v>
      </c>
      <c r="J7">
        <v>299954</v>
      </c>
      <c r="K7">
        <v>0</v>
      </c>
      <c r="L7">
        <v>10340</v>
      </c>
      <c r="M7">
        <v>266227</v>
      </c>
      <c r="N7">
        <v>0</v>
      </c>
      <c r="O7">
        <v>0</v>
      </c>
      <c r="P7">
        <v>0</v>
      </c>
      <c r="Q7">
        <v>986397</v>
      </c>
      <c r="T7" s="2"/>
    </row>
    <row r="8" spans="1:21" x14ac:dyDescent="0.25">
      <c r="A8" s="4">
        <v>1972</v>
      </c>
      <c r="B8">
        <v>431058</v>
      </c>
      <c r="C8">
        <v>0</v>
      </c>
      <c r="D8">
        <v>5738</v>
      </c>
      <c r="E8">
        <v>0</v>
      </c>
      <c r="F8">
        <v>564078</v>
      </c>
      <c r="G8">
        <v>17738</v>
      </c>
      <c r="H8">
        <v>0</v>
      </c>
      <c r="I8">
        <v>1656310</v>
      </c>
      <c r="J8">
        <v>182117</v>
      </c>
      <c r="K8">
        <v>0</v>
      </c>
      <c r="L8">
        <v>1140</v>
      </c>
      <c r="M8">
        <v>120729</v>
      </c>
      <c r="N8">
        <v>0</v>
      </c>
      <c r="O8">
        <v>0</v>
      </c>
      <c r="P8">
        <v>0</v>
      </c>
      <c r="Q8">
        <v>2547851</v>
      </c>
      <c r="T8" s="2"/>
    </row>
    <row r="9" spans="1:21" x14ac:dyDescent="0.25">
      <c r="A9" s="4">
        <v>1973</v>
      </c>
      <c r="B9">
        <v>507072</v>
      </c>
      <c r="C9">
        <v>0</v>
      </c>
      <c r="D9">
        <v>8966</v>
      </c>
      <c r="E9">
        <v>0</v>
      </c>
      <c r="F9">
        <v>153573</v>
      </c>
      <c r="G9">
        <v>0</v>
      </c>
      <c r="H9">
        <v>0</v>
      </c>
      <c r="I9">
        <v>1825724</v>
      </c>
      <c r="J9">
        <v>87313</v>
      </c>
      <c r="K9">
        <v>0</v>
      </c>
      <c r="L9">
        <v>0</v>
      </c>
      <c r="M9">
        <v>50410</v>
      </c>
      <c r="N9">
        <v>0</v>
      </c>
      <c r="O9">
        <v>0</v>
      </c>
      <c r="P9">
        <v>0</v>
      </c>
      <c r="Q9">
        <v>2125986</v>
      </c>
      <c r="T9" s="2"/>
    </row>
    <row r="10" spans="1:21" x14ac:dyDescent="0.25">
      <c r="A10" s="4">
        <v>1974</v>
      </c>
      <c r="B10">
        <v>209836</v>
      </c>
      <c r="C10">
        <v>0</v>
      </c>
      <c r="D10">
        <v>0</v>
      </c>
      <c r="E10">
        <v>0</v>
      </c>
      <c r="F10">
        <v>59726</v>
      </c>
      <c r="G10">
        <v>1710</v>
      </c>
      <c r="H10">
        <v>0</v>
      </c>
      <c r="I10">
        <v>488947</v>
      </c>
      <c r="J10">
        <v>94517</v>
      </c>
      <c r="K10">
        <v>0</v>
      </c>
      <c r="L10">
        <v>0</v>
      </c>
      <c r="M10">
        <v>143167</v>
      </c>
      <c r="N10">
        <v>0</v>
      </c>
      <c r="O10">
        <v>0</v>
      </c>
      <c r="P10">
        <v>0</v>
      </c>
      <c r="Q10">
        <v>788067</v>
      </c>
      <c r="T10" s="2"/>
      <c r="U10" s="16"/>
    </row>
    <row r="11" spans="1:21" x14ac:dyDescent="0.25">
      <c r="A11" s="4">
        <v>1975</v>
      </c>
      <c r="B11">
        <v>184262</v>
      </c>
      <c r="C11">
        <v>0</v>
      </c>
      <c r="D11">
        <v>0</v>
      </c>
      <c r="E11">
        <v>0</v>
      </c>
      <c r="F11">
        <v>162573</v>
      </c>
      <c r="G11">
        <v>0</v>
      </c>
      <c r="H11">
        <v>0</v>
      </c>
      <c r="I11">
        <v>623465</v>
      </c>
      <c r="J11">
        <v>209203</v>
      </c>
      <c r="K11">
        <v>0</v>
      </c>
      <c r="L11">
        <v>0</v>
      </c>
      <c r="M11">
        <v>60132</v>
      </c>
      <c r="N11">
        <v>0</v>
      </c>
      <c r="O11">
        <v>0</v>
      </c>
      <c r="P11">
        <v>0</v>
      </c>
      <c r="Q11">
        <v>1055373</v>
      </c>
      <c r="T11" s="2"/>
      <c r="U11" s="16"/>
    </row>
    <row r="12" spans="1:21" x14ac:dyDescent="0.25">
      <c r="A12" s="4">
        <v>1976</v>
      </c>
      <c r="B12">
        <v>507440</v>
      </c>
      <c r="C12">
        <v>0</v>
      </c>
      <c r="D12">
        <v>1391</v>
      </c>
      <c r="E12">
        <v>0</v>
      </c>
      <c r="F12">
        <v>457669</v>
      </c>
      <c r="G12">
        <v>6092</v>
      </c>
      <c r="H12">
        <v>0</v>
      </c>
      <c r="I12">
        <v>804033</v>
      </c>
      <c r="J12">
        <v>95053</v>
      </c>
      <c r="K12">
        <v>1142</v>
      </c>
      <c r="L12">
        <v>2930</v>
      </c>
      <c r="M12">
        <v>136815</v>
      </c>
      <c r="N12">
        <v>0</v>
      </c>
      <c r="O12">
        <v>888</v>
      </c>
      <c r="P12">
        <v>0</v>
      </c>
      <c r="Q12">
        <v>1506012</v>
      </c>
      <c r="T12" s="2"/>
      <c r="U12" s="16"/>
    </row>
    <row r="13" spans="1:21" x14ac:dyDescent="0.25">
      <c r="A13" s="4">
        <v>1977</v>
      </c>
      <c r="B13">
        <v>951038</v>
      </c>
      <c r="C13">
        <v>0</v>
      </c>
      <c r="D13">
        <v>41798</v>
      </c>
      <c r="E13">
        <v>0</v>
      </c>
      <c r="F13">
        <v>212799</v>
      </c>
      <c r="G13">
        <v>3251</v>
      </c>
      <c r="H13">
        <v>0</v>
      </c>
      <c r="I13">
        <v>2421274</v>
      </c>
      <c r="J13">
        <v>67308</v>
      </c>
      <c r="K13">
        <v>0</v>
      </c>
      <c r="L13">
        <v>18530</v>
      </c>
      <c r="M13">
        <v>347053</v>
      </c>
      <c r="N13">
        <v>0</v>
      </c>
      <c r="O13">
        <v>0</v>
      </c>
      <c r="P13">
        <v>607</v>
      </c>
      <c r="Q13">
        <v>3112620</v>
      </c>
      <c r="T13" s="2"/>
      <c r="U13" s="16"/>
    </row>
    <row r="14" spans="1:21" x14ac:dyDescent="0.25">
      <c r="A14" s="4">
        <v>1978</v>
      </c>
      <c r="B14">
        <v>511781</v>
      </c>
      <c r="C14">
        <v>0</v>
      </c>
      <c r="D14">
        <v>0</v>
      </c>
      <c r="E14">
        <v>0</v>
      </c>
      <c r="F14">
        <v>136820</v>
      </c>
      <c r="G14">
        <v>0</v>
      </c>
      <c r="H14">
        <v>0</v>
      </c>
      <c r="I14">
        <v>3250866</v>
      </c>
      <c r="J14">
        <v>67217</v>
      </c>
      <c r="K14">
        <v>0</v>
      </c>
      <c r="L14">
        <v>38048</v>
      </c>
      <c r="M14">
        <v>285747</v>
      </c>
      <c r="N14">
        <v>6343</v>
      </c>
      <c r="O14">
        <v>0</v>
      </c>
      <c r="P14">
        <v>0</v>
      </c>
      <c r="Q14">
        <v>3785040</v>
      </c>
      <c r="T14" s="2"/>
      <c r="U14" s="16"/>
    </row>
    <row r="15" spans="1:21" x14ac:dyDescent="0.25">
      <c r="A15" s="4">
        <v>1979</v>
      </c>
      <c r="B15">
        <v>373810</v>
      </c>
      <c r="C15">
        <v>0</v>
      </c>
      <c r="D15">
        <v>1295</v>
      </c>
      <c r="E15">
        <v>29452</v>
      </c>
      <c r="F15">
        <v>259051</v>
      </c>
      <c r="G15">
        <v>4699</v>
      </c>
      <c r="H15">
        <v>0</v>
      </c>
      <c r="I15">
        <v>565799</v>
      </c>
      <c r="J15">
        <v>149644</v>
      </c>
      <c r="K15">
        <v>0</v>
      </c>
      <c r="L15">
        <v>11216</v>
      </c>
      <c r="M15">
        <v>292947</v>
      </c>
      <c r="N15">
        <v>4810</v>
      </c>
      <c r="O15">
        <v>2125</v>
      </c>
      <c r="P15">
        <v>0</v>
      </c>
      <c r="Q15">
        <v>1321039</v>
      </c>
      <c r="T15" s="2"/>
      <c r="U15" s="16"/>
    </row>
    <row r="16" spans="1:21" x14ac:dyDescent="0.25">
      <c r="A16" s="4">
        <v>1980</v>
      </c>
      <c r="B16">
        <v>615382</v>
      </c>
      <c r="C16">
        <v>0</v>
      </c>
      <c r="D16">
        <v>3655</v>
      </c>
      <c r="E16">
        <v>18199</v>
      </c>
      <c r="F16">
        <v>218853</v>
      </c>
      <c r="G16">
        <v>2613</v>
      </c>
      <c r="H16">
        <v>690</v>
      </c>
      <c r="I16">
        <v>1597876</v>
      </c>
      <c r="J16">
        <v>271442</v>
      </c>
      <c r="K16">
        <v>0</v>
      </c>
      <c r="L16">
        <v>14942</v>
      </c>
      <c r="M16">
        <v>545024</v>
      </c>
      <c r="N16">
        <v>0</v>
      </c>
      <c r="O16">
        <v>0</v>
      </c>
      <c r="P16">
        <v>0</v>
      </c>
      <c r="Q16">
        <v>2673295</v>
      </c>
      <c r="T16" s="2"/>
      <c r="U16" s="16"/>
    </row>
    <row r="17" spans="1:21" x14ac:dyDescent="0.25">
      <c r="A17" s="4">
        <v>1981</v>
      </c>
      <c r="B17">
        <v>535523</v>
      </c>
      <c r="C17">
        <v>825</v>
      </c>
      <c r="D17">
        <v>0</v>
      </c>
      <c r="E17">
        <v>7818</v>
      </c>
      <c r="F17">
        <v>301195</v>
      </c>
      <c r="G17">
        <v>2217</v>
      </c>
      <c r="H17">
        <v>0</v>
      </c>
      <c r="I17">
        <v>1244961</v>
      </c>
      <c r="J17">
        <v>295294</v>
      </c>
      <c r="K17">
        <v>0</v>
      </c>
      <c r="L17">
        <v>6783</v>
      </c>
      <c r="M17">
        <v>605230</v>
      </c>
      <c r="N17">
        <v>0</v>
      </c>
      <c r="O17">
        <v>0</v>
      </c>
      <c r="P17">
        <v>0</v>
      </c>
      <c r="Q17">
        <v>2464323</v>
      </c>
      <c r="T17" s="2"/>
      <c r="U17" s="16"/>
    </row>
    <row r="18" spans="1:21" x14ac:dyDescent="0.25">
      <c r="A18" s="4">
        <v>1982</v>
      </c>
      <c r="B18">
        <v>755672</v>
      </c>
      <c r="C18">
        <v>4413</v>
      </c>
      <c r="D18">
        <v>1392</v>
      </c>
      <c r="E18">
        <v>36636</v>
      </c>
      <c r="F18">
        <v>803813</v>
      </c>
      <c r="G18">
        <v>1950</v>
      </c>
      <c r="H18">
        <v>2978</v>
      </c>
      <c r="I18">
        <v>7661502</v>
      </c>
      <c r="J18">
        <v>297352</v>
      </c>
      <c r="K18">
        <v>0</v>
      </c>
      <c r="L18">
        <v>23314</v>
      </c>
      <c r="M18">
        <v>744869</v>
      </c>
      <c r="N18">
        <v>0</v>
      </c>
      <c r="O18">
        <v>9482</v>
      </c>
      <c r="P18">
        <v>0</v>
      </c>
      <c r="Q18">
        <v>9587700</v>
      </c>
      <c r="T18" s="2"/>
      <c r="U18" s="16"/>
    </row>
    <row r="19" spans="1:21" x14ac:dyDescent="0.25">
      <c r="A19" s="4">
        <v>1983</v>
      </c>
      <c r="B19">
        <v>792765</v>
      </c>
      <c r="C19">
        <v>1216</v>
      </c>
      <c r="D19">
        <v>0</v>
      </c>
      <c r="E19">
        <v>22901</v>
      </c>
      <c r="F19">
        <v>795150</v>
      </c>
      <c r="G19">
        <v>0</v>
      </c>
      <c r="H19">
        <v>0</v>
      </c>
      <c r="I19">
        <v>4465204</v>
      </c>
      <c r="J19">
        <v>262695</v>
      </c>
      <c r="K19">
        <v>0</v>
      </c>
      <c r="L19">
        <v>49747</v>
      </c>
      <c r="M19">
        <v>3878906</v>
      </c>
      <c r="N19">
        <v>0</v>
      </c>
      <c r="O19">
        <v>10975</v>
      </c>
      <c r="P19">
        <v>0</v>
      </c>
      <c r="Q19">
        <v>9486794</v>
      </c>
      <c r="T19" s="2"/>
      <c r="U19" s="16"/>
    </row>
    <row r="20" spans="1:21" x14ac:dyDescent="0.25">
      <c r="A20" s="4">
        <v>1984</v>
      </c>
      <c r="B20">
        <v>446397</v>
      </c>
      <c r="C20">
        <v>0</v>
      </c>
      <c r="D20">
        <v>0</v>
      </c>
      <c r="E20">
        <v>2383</v>
      </c>
      <c r="F20">
        <v>547407</v>
      </c>
      <c r="G20">
        <v>4517</v>
      </c>
      <c r="H20">
        <v>0</v>
      </c>
      <c r="I20">
        <v>1662723</v>
      </c>
      <c r="J20">
        <v>701759</v>
      </c>
      <c r="K20">
        <v>7674</v>
      </c>
      <c r="L20">
        <v>19946</v>
      </c>
      <c r="M20">
        <v>905800</v>
      </c>
      <c r="N20">
        <v>6291</v>
      </c>
      <c r="O20">
        <v>609</v>
      </c>
      <c r="P20">
        <v>0</v>
      </c>
      <c r="Q20">
        <v>3859109</v>
      </c>
      <c r="T20" s="2"/>
      <c r="U20" s="16"/>
    </row>
    <row r="21" spans="1:21" x14ac:dyDescent="0.25">
      <c r="A21" s="4">
        <v>1985</v>
      </c>
      <c r="B21">
        <v>573836</v>
      </c>
      <c r="C21">
        <v>0</v>
      </c>
      <c r="D21">
        <v>4130</v>
      </c>
      <c r="E21">
        <v>4862</v>
      </c>
      <c r="F21">
        <v>314370</v>
      </c>
      <c r="G21">
        <v>20065</v>
      </c>
      <c r="H21">
        <v>0</v>
      </c>
      <c r="I21">
        <v>1568911</v>
      </c>
      <c r="J21">
        <v>297302</v>
      </c>
      <c r="K21">
        <v>0</v>
      </c>
      <c r="L21">
        <v>4858</v>
      </c>
      <c r="M21">
        <v>372746</v>
      </c>
      <c r="N21">
        <v>678</v>
      </c>
      <c r="O21">
        <v>0</v>
      </c>
      <c r="P21">
        <v>0</v>
      </c>
      <c r="Q21">
        <v>2587921</v>
      </c>
      <c r="T21" s="2"/>
      <c r="U21" s="16"/>
    </row>
    <row r="22" spans="1:21" x14ac:dyDescent="0.25">
      <c r="A22" s="4">
        <v>1986</v>
      </c>
      <c r="B22">
        <v>555207</v>
      </c>
      <c r="C22">
        <v>1727</v>
      </c>
      <c r="D22">
        <v>4959</v>
      </c>
      <c r="E22">
        <v>15702</v>
      </c>
      <c r="F22">
        <v>390370</v>
      </c>
      <c r="G22">
        <v>3222</v>
      </c>
      <c r="H22">
        <v>2037</v>
      </c>
      <c r="I22">
        <v>834890</v>
      </c>
      <c r="J22">
        <v>140049</v>
      </c>
      <c r="K22">
        <v>0</v>
      </c>
      <c r="L22">
        <v>11395</v>
      </c>
      <c r="M22">
        <v>752587</v>
      </c>
      <c r="N22">
        <v>0</v>
      </c>
      <c r="O22">
        <v>8200</v>
      </c>
      <c r="P22">
        <v>0</v>
      </c>
      <c r="Q22">
        <v>2165138</v>
      </c>
      <c r="T22" s="2"/>
      <c r="U22" s="16"/>
    </row>
    <row r="23" spans="1:21" x14ac:dyDescent="0.25">
      <c r="A23" s="4">
        <v>1987</v>
      </c>
      <c r="B23">
        <v>2011772</v>
      </c>
      <c r="C23">
        <v>0</v>
      </c>
      <c r="D23">
        <v>5664</v>
      </c>
      <c r="E23">
        <v>48620</v>
      </c>
      <c r="F23">
        <v>771535</v>
      </c>
      <c r="G23">
        <v>4509</v>
      </c>
      <c r="H23">
        <v>0</v>
      </c>
      <c r="I23">
        <v>7009121</v>
      </c>
      <c r="J23">
        <v>300271</v>
      </c>
      <c r="K23">
        <v>0</v>
      </c>
      <c r="L23">
        <v>105416</v>
      </c>
      <c r="M23">
        <v>2096054</v>
      </c>
      <c r="N23">
        <v>1114</v>
      </c>
      <c r="O23">
        <v>14322</v>
      </c>
      <c r="P23">
        <v>0</v>
      </c>
      <c r="Q23">
        <v>10356627</v>
      </c>
      <c r="T23" s="2"/>
      <c r="U23" s="16"/>
    </row>
    <row r="24" spans="1:21" x14ac:dyDescent="0.25">
      <c r="A24" s="4">
        <v>1988</v>
      </c>
      <c r="B24">
        <v>1213047</v>
      </c>
      <c r="C24">
        <v>405</v>
      </c>
      <c r="D24">
        <v>1146</v>
      </c>
      <c r="E24">
        <v>0</v>
      </c>
      <c r="F24">
        <v>150926</v>
      </c>
      <c r="G24">
        <v>7079</v>
      </c>
      <c r="H24">
        <v>0</v>
      </c>
      <c r="I24">
        <v>1491076</v>
      </c>
      <c r="J24">
        <v>292223</v>
      </c>
      <c r="K24">
        <v>596</v>
      </c>
      <c r="L24">
        <v>21861</v>
      </c>
      <c r="M24">
        <v>573931</v>
      </c>
      <c r="N24">
        <v>2853</v>
      </c>
      <c r="O24">
        <v>4544</v>
      </c>
      <c r="P24">
        <v>0</v>
      </c>
      <c r="Q24">
        <v>2546639</v>
      </c>
      <c r="T24" s="2"/>
      <c r="U24" s="16"/>
    </row>
    <row r="25" spans="1:21" x14ac:dyDescent="0.25">
      <c r="A25" s="4">
        <v>1989</v>
      </c>
      <c r="B25">
        <v>2026637</v>
      </c>
      <c r="C25">
        <v>3919</v>
      </c>
      <c r="D25">
        <v>0</v>
      </c>
      <c r="E25">
        <v>16807</v>
      </c>
      <c r="F25">
        <v>352278</v>
      </c>
      <c r="G25">
        <v>77839</v>
      </c>
      <c r="H25">
        <v>0</v>
      </c>
      <c r="I25">
        <v>2469188</v>
      </c>
      <c r="J25">
        <v>555383</v>
      </c>
      <c r="K25">
        <v>1407</v>
      </c>
      <c r="L25">
        <v>17207</v>
      </c>
      <c r="M25">
        <v>948211</v>
      </c>
      <c r="N25">
        <v>0</v>
      </c>
      <c r="O25">
        <v>16440</v>
      </c>
      <c r="P25">
        <v>0</v>
      </c>
      <c r="Q25">
        <v>4458679</v>
      </c>
      <c r="T25" s="2"/>
      <c r="U25" s="16"/>
    </row>
    <row r="26" spans="1:21" x14ac:dyDescent="0.25">
      <c r="A26" s="4">
        <v>1990</v>
      </c>
      <c r="B26">
        <v>794754</v>
      </c>
      <c r="C26">
        <v>1133</v>
      </c>
      <c r="D26">
        <v>3459</v>
      </c>
      <c r="E26">
        <v>5931</v>
      </c>
      <c r="F26">
        <v>222285</v>
      </c>
      <c r="G26">
        <v>13834</v>
      </c>
      <c r="H26">
        <v>0</v>
      </c>
      <c r="I26">
        <v>771248</v>
      </c>
      <c r="J26">
        <v>189043</v>
      </c>
      <c r="K26">
        <v>0</v>
      </c>
      <c r="L26">
        <v>10973</v>
      </c>
      <c r="M26">
        <v>283961</v>
      </c>
      <c r="N26">
        <v>2423</v>
      </c>
      <c r="O26">
        <v>3405</v>
      </c>
      <c r="P26">
        <v>0</v>
      </c>
      <c r="Q26">
        <v>1507693</v>
      </c>
      <c r="T26" s="2"/>
      <c r="U26" s="16"/>
    </row>
    <row r="27" spans="1:21" x14ac:dyDescent="0.25">
      <c r="A27" s="4">
        <v>1991</v>
      </c>
      <c r="B27">
        <v>727159</v>
      </c>
      <c r="C27">
        <v>1592</v>
      </c>
      <c r="D27">
        <v>4331</v>
      </c>
      <c r="E27">
        <v>10275</v>
      </c>
      <c r="F27">
        <v>662798</v>
      </c>
      <c r="G27">
        <v>22619</v>
      </c>
      <c r="H27">
        <v>0</v>
      </c>
      <c r="I27">
        <v>2764304</v>
      </c>
      <c r="J27">
        <v>251886</v>
      </c>
      <c r="K27">
        <v>1839</v>
      </c>
      <c r="L27">
        <v>17583</v>
      </c>
      <c r="M27">
        <v>689932</v>
      </c>
      <c r="N27">
        <v>2928</v>
      </c>
      <c r="O27">
        <v>2958</v>
      </c>
      <c r="P27">
        <v>3030</v>
      </c>
      <c r="Q27">
        <v>4436074</v>
      </c>
      <c r="T27" s="2"/>
      <c r="U27" s="16"/>
    </row>
    <row r="28" spans="1:21" x14ac:dyDescent="0.25">
      <c r="A28" s="4">
        <v>1992</v>
      </c>
      <c r="B28">
        <v>1207382</v>
      </c>
      <c r="C28">
        <v>0</v>
      </c>
      <c r="D28">
        <v>2610</v>
      </c>
      <c r="E28">
        <v>8468</v>
      </c>
      <c r="F28">
        <v>345350</v>
      </c>
      <c r="G28">
        <v>10423</v>
      </c>
      <c r="H28">
        <v>0</v>
      </c>
      <c r="I28">
        <v>3442905</v>
      </c>
      <c r="J28">
        <v>140639</v>
      </c>
      <c r="K28">
        <v>0</v>
      </c>
      <c r="L28">
        <v>19992</v>
      </c>
      <c r="M28">
        <v>293917</v>
      </c>
      <c r="N28">
        <v>2775</v>
      </c>
      <c r="O28">
        <v>4497</v>
      </c>
      <c r="P28">
        <v>0</v>
      </c>
      <c r="Q28">
        <v>4271576</v>
      </c>
      <c r="T28" s="2"/>
      <c r="U28" s="16"/>
    </row>
    <row r="29" spans="1:21" x14ac:dyDescent="0.25">
      <c r="A29" s="4">
        <v>1993</v>
      </c>
      <c r="B29">
        <v>997730</v>
      </c>
      <c r="C29">
        <v>0</v>
      </c>
      <c r="D29">
        <v>0</v>
      </c>
      <c r="E29">
        <v>14950</v>
      </c>
      <c r="F29">
        <v>288883</v>
      </c>
      <c r="G29">
        <v>7055</v>
      </c>
      <c r="H29">
        <v>0</v>
      </c>
      <c r="I29">
        <v>816311</v>
      </c>
      <c r="J29">
        <v>196799</v>
      </c>
      <c r="K29">
        <v>1642</v>
      </c>
      <c r="L29">
        <v>12461</v>
      </c>
      <c r="M29">
        <v>330508</v>
      </c>
      <c r="N29">
        <v>14864</v>
      </c>
      <c r="O29">
        <v>6306</v>
      </c>
      <c r="P29">
        <v>0</v>
      </c>
      <c r="Q29">
        <v>1689779</v>
      </c>
      <c r="T29" s="2"/>
      <c r="U29" s="16"/>
    </row>
    <row r="30" spans="1:21" x14ac:dyDescent="0.25">
      <c r="A30" s="4">
        <v>1994</v>
      </c>
      <c r="B30">
        <v>1309695</v>
      </c>
      <c r="C30">
        <v>0</v>
      </c>
      <c r="D30">
        <v>1762</v>
      </c>
      <c r="E30">
        <v>0</v>
      </c>
      <c r="F30">
        <v>484075</v>
      </c>
      <c r="G30">
        <v>77318</v>
      </c>
      <c r="H30">
        <v>0</v>
      </c>
      <c r="I30">
        <v>1727282</v>
      </c>
      <c r="J30">
        <v>439229</v>
      </c>
      <c r="K30">
        <v>1822</v>
      </c>
      <c r="L30">
        <v>17644</v>
      </c>
      <c r="M30">
        <v>291648</v>
      </c>
      <c r="N30">
        <v>9532</v>
      </c>
      <c r="O30">
        <v>0</v>
      </c>
      <c r="P30">
        <v>2322</v>
      </c>
      <c r="Q30">
        <v>3052634</v>
      </c>
      <c r="T30" s="2"/>
      <c r="U30" s="16"/>
    </row>
    <row r="31" spans="1:21" x14ac:dyDescent="0.25">
      <c r="A31" s="4">
        <v>1995</v>
      </c>
      <c r="B31">
        <v>776880</v>
      </c>
      <c r="C31">
        <v>0</v>
      </c>
      <c r="D31">
        <v>3402</v>
      </c>
      <c r="E31">
        <v>8637</v>
      </c>
      <c r="F31">
        <v>429006</v>
      </c>
      <c r="G31">
        <v>16262</v>
      </c>
      <c r="H31">
        <v>0</v>
      </c>
      <c r="I31">
        <v>1039246</v>
      </c>
      <c r="J31">
        <v>154484</v>
      </c>
      <c r="K31">
        <v>0</v>
      </c>
      <c r="L31">
        <v>15060</v>
      </c>
      <c r="M31">
        <v>230897</v>
      </c>
      <c r="N31">
        <v>0</v>
      </c>
      <c r="O31">
        <v>2266</v>
      </c>
      <c r="P31">
        <v>610</v>
      </c>
      <c r="Q31">
        <v>1899870</v>
      </c>
      <c r="T31" s="2"/>
      <c r="U31" s="16"/>
    </row>
    <row r="32" spans="1:21" x14ac:dyDescent="0.25">
      <c r="A32" s="4">
        <v>1996</v>
      </c>
      <c r="B32">
        <v>963125</v>
      </c>
      <c r="C32">
        <v>0</v>
      </c>
      <c r="D32">
        <v>0</v>
      </c>
      <c r="E32">
        <v>13177</v>
      </c>
      <c r="F32">
        <v>254663</v>
      </c>
      <c r="G32">
        <v>26314</v>
      </c>
      <c r="H32">
        <v>0</v>
      </c>
      <c r="I32">
        <v>1532580</v>
      </c>
      <c r="J32">
        <v>157933</v>
      </c>
      <c r="K32">
        <v>0</v>
      </c>
      <c r="L32">
        <v>25384</v>
      </c>
      <c r="M32">
        <v>246751</v>
      </c>
      <c r="N32">
        <v>2554</v>
      </c>
      <c r="O32">
        <v>2402</v>
      </c>
      <c r="P32">
        <v>0</v>
      </c>
      <c r="Q32">
        <v>2261757</v>
      </c>
      <c r="T32" s="2"/>
      <c r="U32" s="16"/>
    </row>
    <row r="33" spans="1:21" x14ac:dyDescent="0.25">
      <c r="A33" s="4">
        <v>1997</v>
      </c>
      <c r="B33">
        <v>1365746</v>
      </c>
      <c r="C33">
        <v>0</v>
      </c>
      <c r="D33">
        <v>1765</v>
      </c>
      <c r="E33">
        <v>0</v>
      </c>
      <c r="F33">
        <v>230281</v>
      </c>
      <c r="G33">
        <v>16857</v>
      </c>
      <c r="H33">
        <v>0</v>
      </c>
      <c r="I33">
        <v>2141616</v>
      </c>
      <c r="J33">
        <v>327086</v>
      </c>
      <c r="K33">
        <v>1220</v>
      </c>
      <c r="L33">
        <v>16829</v>
      </c>
      <c r="M33">
        <v>873668</v>
      </c>
      <c r="N33">
        <v>0</v>
      </c>
      <c r="O33">
        <v>10985</v>
      </c>
      <c r="P33">
        <v>6095</v>
      </c>
      <c r="Q33">
        <v>3626402</v>
      </c>
      <c r="T33" s="2"/>
      <c r="U33" s="16"/>
    </row>
    <row r="34" spans="1:21" x14ac:dyDescent="0.25">
      <c r="A34" s="4">
        <v>1998</v>
      </c>
      <c r="B34">
        <v>929091</v>
      </c>
      <c r="C34">
        <v>0</v>
      </c>
      <c r="D34">
        <v>3740</v>
      </c>
      <c r="E34">
        <v>3017</v>
      </c>
      <c r="F34">
        <v>701989</v>
      </c>
      <c r="G34">
        <v>12436</v>
      </c>
      <c r="H34">
        <v>0</v>
      </c>
      <c r="I34">
        <v>2710969</v>
      </c>
      <c r="J34">
        <v>314136</v>
      </c>
      <c r="K34">
        <v>1356</v>
      </c>
      <c r="L34">
        <v>30290</v>
      </c>
      <c r="M34">
        <v>677566</v>
      </c>
      <c r="N34">
        <v>6351</v>
      </c>
      <c r="O34">
        <v>3477</v>
      </c>
      <c r="P34">
        <v>0</v>
      </c>
      <c r="Q34">
        <v>4465328</v>
      </c>
      <c r="T34" s="2"/>
      <c r="U34" s="16"/>
    </row>
    <row r="35" spans="1:21" x14ac:dyDescent="0.25">
      <c r="A35" s="4">
        <v>1999</v>
      </c>
      <c r="B35">
        <v>949276</v>
      </c>
      <c r="C35">
        <v>1833</v>
      </c>
      <c r="D35">
        <v>0</v>
      </c>
      <c r="E35">
        <v>11713</v>
      </c>
      <c r="F35">
        <v>499236</v>
      </c>
      <c r="G35">
        <v>4232</v>
      </c>
      <c r="H35">
        <v>0</v>
      </c>
      <c r="I35">
        <v>3957730</v>
      </c>
      <c r="J35">
        <v>426477</v>
      </c>
      <c r="K35">
        <v>0</v>
      </c>
      <c r="L35">
        <v>18160</v>
      </c>
      <c r="M35">
        <v>807582</v>
      </c>
      <c r="N35">
        <v>14996</v>
      </c>
      <c r="O35" s="11">
        <v>10824.668609142042</v>
      </c>
      <c r="P35" s="11">
        <v>2278.8776019246402</v>
      </c>
      <c r="Q35" s="2">
        <f>SUM(C35:P35)</f>
        <v>5755062.5462110667</v>
      </c>
      <c r="T35" s="2"/>
      <c r="U35" s="16"/>
    </row>
    <row r="36" spans="1:21" x14ac:dyDescent="0.25">
      <c r="A36" s="4">
        <v>2000</v>
      </c>
      <c r="B36">
        <v>696899</v>
      </c>
      <c r="C36">
        <v>4396</v>
      </c>
      <c r="D36">
        <v>634</v>
      </c>
      <c r="E36">
        <v>19641</v>
      </c>
      <c r="F36">
        <v>562552</v>
      </c>
      <c r="G36">
        <v>7454</v>
      </c>
      <c r="H36">
        <v>0</v>
      </c>
      <c r="I36">
        <v>4988074</v>
      </c>
      <c r="J36">
        <v>123670</v>
      </c>
      <c r="K36">
        <v>0</v>
      </c>
      <c r="L36" s="11">
        <v>67226.889256776893</v>
      </c>
      <c r="M36" s="11">
        <v>1253952.4004590332</v>
      </c>
      <c r="N36" s="11">
        <v>2278.8776019246402</v>
      </c>
      <c r="O36" s="11">
        <v>23784.436047776308</v>
      </c>
      <c r="P36" s="11">
        <v>4684.8131609256361</v>
      </c>
      <c r="Q36" s="2">
        <f t="shared" ref="Q36:Q46" si="0">SUM(C36:P36)</f>
        <v>7058348.4165264368</v>
      </c>
      <c r="S36" s="3"/>
      <c r="T36" s="2"/>
      <c r="U36" s="16"/>
    </row>
    <row r="37" spans="1:21" x14ac:dyDescent="0.25">
      <c r="A37" s="4">
        <v>2001</v>
      </c>
      <c r="B37">
        <v>738229</v>
      </c>
      <c r="C37">
        <v>0</v>
      </c>
      <c r="D37">
        <v>0</v>
      </c>
      <c r="E37">
        <v>12693</v>
      </c>
      <c r="F37">
        <v>133740</v>
      </c>
      <c r="G37">
        <v>4837</v>
      </c>
      <c r="H37" s="11">
        <v>0</v>
      </c>
      <c r="I37" s="11">
        <v>1102407.0399310447</v>
      </c>
      <c r="J37" s="11">
        <v>103973.7905878117</v>
      </c>
      <c r="K37" s="12">
        <v>0</v>
      </c>
      <c r="L37" s="11">
        <v>52253.68525647826</v>
      </c>
      <c r="M37" s="11">
        <v>280007.67892609385</v>
      </c>
      <c r="N37" s="11">
        <v>4684.8131609256361</v>
      </c>
      <c r="O37" s="11">
        <v>3544.7571830635479</v>
      </c>
      <c r="P37" s="11">
        <v>0</v>
      </c>
      <c r="Q37" s="2">
        <f t="shared" si="0"/>
        <v>1698141.7650454177</v>
      </c>
      <c r="S37" s="3"/>
      <c r="T37" s="2"/>
      <c r="U37" s="16"/>
    </row>
    <row r="38" spans="1:21" x14ac:dyDescent="0.25">
      <c r="A38" s="4">
        <v>2002</v>
      </c>
      <c r="B38">
        <v>1126642</v>
      </c>
      <c r="C38">
        <v>1906</v>
      </c>
      <c r="D38">
        <v>38</v>
      </c>
      <c r="E38" s="11">
        <v>13103.546211066681</v>
      </c>
      <c r="F38" s="11">
        <v>281726.24353793368</v>
      </c>
      <c r="G38" s="11">
        <v>10824.668609142042</v>
      </c>
      <c r="H38" s="11">
        <v>0</v>
      </c>
      <c r="I38" s="11">
        <v>2839357.1457640841</v>
      </c>
      <c r="J38" s="11">
        <v>156761.05576943475</v>
      </c>
      <c r="K38" s="12">
        <v>0</v>
      </c>
      <c r="L38" s="11">
        <v>95708.443942715807</v>
      </c>
      <c r="M38" s="11">
        <v>227907.03535814458</v>
      </c>
      <c r="N38" s="11">
        <v>0</v>
      </c>
      <c r="O38" s="11">
        <v>3407.4385753349261</v>
      </c>
      <c r="P38" s="11">
        <v>0</v>
      </c>
      <c r="Q38" s="2">
        <f t="shared" si="0"/>
        <v>3630739.5777678564</v>
      </c>
      <c r="S38" s="3"/>
      <c r="T38" s="2"/>
      <c r="U38" s="16"/>
    </row>
    <row r="39" spans="1:21" x14ac:dyDescent="0.25">
      <c r="A39" s="4">
        <v>2003</v>
      </c>
      <c r="B39">
        <v>1402340</v>
      </c>
      <c r="C39" s="11">
        <v>0</v>
      </c>
      <c r="D39" s="11">
        <v>0</v>
      </c>
      <c r="E39" s="11">
        <v>4684.8131609256361</v>
      </c>
      <c r="F39" s="11">
        <v>213699.55418683865</v>
      </c>
      <c r="G39" s="11">
        <v>23784.436047776308</v>
      </c>
      <c r="H39" s="11">
        <v>0</v>
      </c>
      <c r="I39" s="11">
        <v>1268814.5564083348</v>
      </c>
      <c r="J39" s="11">
        <v>150756.43784440856</v>
      </c>
      <c r="K39" s="12">
        <v>0</v>
      </c>
      <c r="L39" s="11">
        <v>20931.408391343117</v>
      </c>
      <c r="M39" s="11">
        <v>236086.81557677704</v>
      </c>
      <c r="N39" s="11">
        <v>3407.4385753349261</v>
      </c>
      <c r="O39" s="11">
        <v>0</v>
      </c>
      <c r="P39" s="11">
        <v>0</v>
      </c>
      <c r="Q39" s="2">
        <f t="shared" si="0"/>
        <v>1922165.4601917393</v>
      </c>
      <c r="S39" s="3"/>
      <c r="T39" s="2"/>
      <c r="U39" s="16"/>
    </row>
    <row r="40" spans="1:21" x14ac:dyDescent="0.25">
      <c r="A40" s="4">
        <v>2004</v>
      </c>
      <c r="B40">
        <v>1690547</v>
      </c>
      <c r="C40" s="11">
        <v>0</v>
      </c>
      <c r="D40" s="11">
        <v>0</v>
      </c>
      <c r="E40" s="11">
        <v>7298.0294945425994</v>
      </c>
      <c r="F40" s="11">
        <v>316317.4498063178</v>
      </c>
      <c r="G40" s="11">
        <v>14804.574117500702</v>
      </c>
      <c r="H40" s="11">
        <v>0</v>
      </c>
      <c r="I40" s="11">
        <v>1767487.0667201595</v>
      </c>
      <c r="J40" s="11">
        <v>239494.25415211194</v>
      </c>
      <c r="K40" s="12">
        <v>0</v>
      </c>
      <c r="L40" s="11">
        <v>8277.0724554487988</v>
      </c>
      <c r="M40" s="11">
        <v>858656.29907394934</v>
      </c>
      <c r="N40" s="11">
        <v>4318.4725854515473</v>
      </c>
      <c r="O40" s="11">
        <v>8133.5629599853955</v>
      </c>
      <c r="P40" s="11">
        <v>15641.467230741147</v>
      </c>
      <c r="Q40" s="2">
        <f t="shared" si="0"/>
        <v>3240428.2485962082</v>
      </c>
      <c r="S40" s="3"/>
      <c r="T40" s="2"/>
      <c r="U40" s="16"/>
    </row>
    <row r="41" spans="1:21" x14ac:dyDescent="0.25">
      <c r="A41" s="4">
        <v>2005</v>
      </c>
      <c r="B41">
        <v>1654003</v>
      </c>
      <c r="C41" s="11">
        <v>0</v>
      </c>
      <c r="D41" s="11">
        <v>0</v>
      </c>
      <c r="E41" s="11">
        <v>3407.4385753349261</v>
      </c>
      <c r="F41" s="11">
        <v>149197.1319057364</v>
      </c>
      <c r="G41" s="11">
        <v>3407.4385753349261</v>
      </c>
      <c r="H41" s="11">
        <v>0</v>
      </c>
      <c r="I41" s="11">
        <v>1599274.3474788896</v>
      </c>
      <c r="J41" s="11">
        <v>168420.43083261035</v>
      </c>
      <c r="K41" s="12">
        <v>0</v>
      </c>
      <c r="L41" s="11">
        <v>23775.030190726542</v>
      </c>
      <c r="M41" s="11">
        <v>2854880.5989548741</v>
      </c>
      <c r="N41" s="11">
        <v>0</v>
      </c>
      <c r="O41" s="11">
        <v>0</v>
      </c>
      <c r="P41" s="11">
        <v>0</v>
      </c>
      <c r="Q41" s="2">
        <f t="shared" si="0"/>
        <v>4802362.4165135073</v>
      </c>
      <c r="S41" s="3"/>
      <c r="T41" s="2"/>
      <c r="U41" s="16"/>
    </row>
    <row r="42" spans="1:21" x14ac:dyDescent="0.25">
      <c r="A42" s="4">
        <v>2006</v>
      </c>
      <c r="B42">
        <v>1892090</v>
      </c>
      <c r="C42" s="11">
        <v>0</v>
      </c>
      <c r="D42" s="11">
        <v>7058.2656203366323</v>
      </c>
      <c r="E42" s="11">
        <v>4318.4725854515473</v>
      </c>
      <c r="F42" s="11">
        <v>841742.28144759743</v>
      </c>
      <c r="G42" s="11">
        <v>101124.23304265707</v>
      </c>
      <c r="H42" s="11">
        <v>0</v>
      </c>
      <c r="I42" s="11">
        <v>2436314.9358602413</v>
      </c>
      <c r="J42" s="11">
        <v>340358.32694092731</v>
      </c>
      <c r="K42" s="12">
        <v>0</v>
      </c>
      <c r="L42" s="11">
        <v>79628.330431569149</v>
      </c>
      <c r="M42" s="11">
        <v>1172014.5880287245</v>
      </c>
      <c r="N42" s="11">
        <v>0</v>
      </c>
      <c r="O42" s="11">
        <v>21025.238573716924</v>
      </c>
      <c r="P42" s="11">
        <v>0</v>
      </c>
      <c r="Q42" s="2">
        <f t="shared" si="0"/>
        <v>5003584.672531222</v>
      </c>
      <c r="S42" s="3"/>
      <c r="T42" s="2"/>
      <c r="U42" s="16"/>
    </row>
    <row r="43" spans="1:21" x14ac:dyDescent="0.25">
      <c r="A43" s="4">
        <v>2007</v>
      </c>
      <c r="B43">
        <v>964261</v>
      </c>
      <c r="C43" s="11">
        <v>4318.4725854515473</v>
      </c>
      <c r="D43" s="11">
        <v>8277.0724554487988</v>
      </c>
      <c r="E43" s="11">
        <v>0</v>
      </c>
      <c r="F43" s="11">
        <v>498024.31662679813</v>
      </c>
      <c r="G43" s="11">
        <v>71325.09057217963</v>
      </c>
      <c r="H43" s="11">
        <v>0</v>
      </c>
      <c r="I43" s="11">
        <v>2150918.5543521466</v>
      </c>
      <c r="J43" s="11">
        <v>739542.1586788249</v>
      </c>
      <c r="K43" s="12">
        <v>0</v>
      </c>
      <c r="L43" s="11">
        <v>21025.238573716924</v>
      </c>
      <c r="M43" s="11">
        <v>876172.44194265199</v>
      </c>
      <c r="N43" s="11">
        <v>0</v>
      </c>
      <c r="O43" s="11">
        <v>0</v>
      </c>
      <c r="P43" s="11">
        <v>6802.7871650398502</v>
      </c>
      <c r="Q43" s="2">
        <f t="shared" si="0"/>
        <v>4376406.1329522589</v>
      </c>
      <c r="S43" s="3"/>
      <c r="T43" s="2"/>
      <c r="U43" s="16"/>
    </row>
    <row r="44" spans="1:21" x14ac:dyDescent="0.25">
      <c r="A44" s="4">
        <v>2008</v>
      </c>
      <c r="B44">
        <v>708833</v>
      </c>
      <c r="C44" s="11">
        <v>0</v>
      </c>
      <c r="D44" s="11">
        <v>8133.5629599853955</v>
      </c>
      <c r="E44" s="11">
        <v>0</v>
      </c>
      <c r="F44" s="11">
        <v>591729.09021303791</v>
      </c>
      <c r="G44" s="11">
        <v>11443.592397351254</v>
      </c>
      <c r="H44" s="11">
        <v>0</v>
      </c>
      <c r="I44" s="11">
        <v>1986160.0369895699</v>
      </c>
      <c r="J44" s="11">
        <v>261365.4657181018</v>
      </c>
      <c r="K44" s="12">
        <v>0</v>
      </c>
      <c r="L44" s="11">
        <v>0</v>
      </c>
      <c r="M44" s="11">
        <v>519052.66069254064</v>
      </c>
      <c r="N44" s="11">
        <v>0</v>
      </c>
      <c r="O44" s="13">
        <v>0</v>
      </c>
      <c r="P44" s="13">
        <v>0</v>
      </c>
      <c r="Q44" s="2">
        <f t="shared" si="0"/>
        <v>3377884.4089705865</v>
      </c>
      <c r="T44" s="2"/>
    </row>
    <row r="45" spans="1:21" x14ac:dyDescent="0.25">
      <c r="A45" s="4">
        <v>2009</v>
      </c>
      <c r="B45">
        <v>848117</v>
      </c>
      <c r="C45" s="11">
        <v>0</v>
      </c>
      <c r="D45" s="11">
        <v>22887.184794702509</v>
      </c>
      <c r="E45" s="11">
        <v>0</v>
      </c>
      <c r="F45" s="11">
        <v>438267.4730279959</v>
      </c>
      <c r="G45" s="11">
        <v>14137.660420257933</v>
      </c>
      <c r="H45" s="11">
        <v>0</v>
      </c>
      <c r="I45" s="11">
        <v>2158184.2281088922</v>
      </c>
      <c r="J45" s="11">
        <v>245920.7560161906</v>
      </c>
      <c r="K45" s="12">
        <v>0</v>
      </c>
      <c r="L45" s="13">
        <v>20977.462782105973</v>
      </c>
      <c r="M45" s="13">
        <v>1083497.5836720418</v>
      </c>
      <c r="N45" s="13">
        <v>0</v>
      </c>
      <c r="O45" s="13">
        <v>7217</v>
      </c>
      <c r="P45" s="13">
        <v>0</v>
      </c>
      <c r="Q45" s="2">
        <f t="shared" si="0"/>
        <v>3991089.3488221867</v>
      </c>
    </row>
    <row r="46" spans="1:21" x14ac:dyDescent="0.25">
      <c r="A46" s="4">
        <f>A45+1</f>
        <v>2010</v>
      </c>
      <c r="B46" s="2">
        <v>1038301.9793979637</v>
      </c>
      <c r="C46" s="11">
        <v>0</v>
      </c>
      <c r="D46" s="11">
        <v>6887.5781534589933</v>
      </c>
      <c r="E46" s="11">
        <v>13605.5743300797</v>
      </c>
      <c r="F46" s="11">
        <v>416670.71385869081</v>
      </c>
      <c r="G46" s="11">
        <v>27211.148660159401</v>
      </c>
      <c r="H46" s="13">
        <v>0</v>
      </c>
      <c r="I46" s="13">
        <v>2010663.2963038809</v>
      </c>
      <c r="J46" s="13">
        <v>208834.59578010859</v>
      </c>
      <c r="K46" s="13">
        <v>0</v>
      </c>
      <c r="L46" s="13">
        <v>17006</v>
      </c>
      <c r="M46" s="13">
        <v>1059388</v>
      </c>
      <c r="N46" s="13">
        <v>0</v>
      </c>
      <c r="Q46" s="2">
        <f t="shared" si="0"/>
        <v>3760266.9070863784</v>
      </c>
    </row>
    <row r="47" spans="1:21" x14ac:dyDescent="0.25">
      <c r="A47" s="4">
        <f t="shared" ref="A47:A50" si="1">A46+1</f>
        <v>2011</v>
      </c>
      <c r="B47" s="2">
        <v>1280732.6324800001</v>
      </c>
      <c r="C47" s="11">
        <v>0</v>
      </c>
      <c r="D47" s="11">
        <v>13605.5743300797</v>
      </c>
      <c r="E47" s="13">
        <v>0</v>
      </c>
      <c r="F47" s="13">
        <v>535159.89386582177</v>
      </c>
      <c r="G47" s="13">
        <v>17473.143071042323</v>
      </c>
      <c r="H47" s="13">
        <v>0</v>
      </c>
      <c r="I47" s="13">
        <v>2087270</v>
      </c>
      <c r="J47" s="13">
        <v>135923</v>
      </c>
      <c r="K47" s="18">
        <v>0</v>
      </c>
    </row>
    <row r="48" spans="1:21" x14ac:dyDescent="0.25">
      <c r="A48" s="4">
        <f t="shared" si="1"/>
        <v>2012</v>
      </c>
      <c r="B48" s="2">
        <v>1212921.4142400001</v>
      </c>
      <c r="C48" s="13">
        <v>31.0885</v>
      </c>
      <c r="D48" s="13">
        <v>111.29683</v>
      </c>
      <c r="E48" s="13">
        <v>2244</v>
      </c>
      <c r="F48" s="13">
        <v>178759</v>
      </c>
      <c r="G48" s="13">
        <v>5334</v>
      </c>
    </row>
    <row r="49" spans="1:4" x14ac:dyDescent="0.25">
      <c r="A49" s="4">
        <f t="shared" si="1"/>
        <v>2013</v>
      </c>
      <c r="B49" s="2">
        <v>980207.55636000005</v>
      </c>
      <c r="C49" s="13">
        <v>0</v>
      </c>
      <c r="D49" s="13">
        <v>964</v>
      </c>
    </row>
    <row r="50" spans="1:4" x14ac:dyDescent="0.25">
      <c r="A50" s="4">
        <f t="shared" si="1"/>
        <v>2014</v>
      </c>
      <c r="B50" s="2">
        <v>1218341.60528</v>
      </c>
    </row>
    <row r="51" spans="1:4" x14ac:dyDescent="0.25">
      <c r="A51" s="4">
        <v>2015</v>
      </c>
      <c r="B51" s="2">
        <v>1400047.3912800001</v>
      </c>
    </row>
    <row r="52" spans="1:4" x14ac:dyDescent="0.25">
      <c r="A52" s="4">
        <v>2016</v>
      </c>
      <c r="B52" s="2">
        <v>1118154.567</v>
      </c>
    </row>
    <row r="55" spans="1:4" x14ac:dyDescent="0.25">
      <c r="A55" s="14"/>
      <c r="B55" t="s">
        <v>8</v>
      </c>
    </row>
    <row r="56" spans="1:4" x14ac:dyDescent="0.25">
      <c r="A56" s="15"/>
      <c r="B5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75" zoomScaleNormal="75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T6" sqref="T6"/>
    </sheetView>
  </sheetViews>
  <sheetFormatPr defaultRowHeight="15.75" x14ac:dyDescent="0.25"/>
  <sheetData>
    <row r="1" spans="1:17" x14ac:dyDescent="0.25">
      <c r="A1" s="4" t="s">
        <v>4</v>
      </c>
      <c r="B1" t="s">
        <v>7</v>
      </c>
    </row>
    <row r="2" spans="1:17" x14ac:dyDescent="0.25">
      <c r="A2" s="7" t="s">
        <v>1</v>
      </c>
      <c r="B2" s="8"/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</row>
    <row r="3" spans="1:17" x14ac:dyDescent="0.25">
      <c r="A3" s="9" t="s">
        <v>0</v>
      </c>
      <c r="B3" s="20" t="s">
        <v>2</v>
      </c>
      <c r="C3" s="5">
        <v>0.2</v>
      </c>
      <c r="D3" s="5">
        <v>1.1000000000000001</v>
      </c>
      <c r="E3" s="5">
        <v>0.3</v>
      </c>
      <c r="F3" s="5">
        <v>1.2</v>
      </c>
      <c r="G3" s="5">
        <v>2.1</v>
      </c>
      <c r="H3" s="5">
        <v>0.4</v>
      </c>
      <c r="I3" s="5">
        <v>1.3</v>
      </c>
      <c r="J3" s="5">
        <v>2.2000000000000002</v>
      </c>
      <c r="K3" s="5">
        <v>3.1</v>
      </c>
      <c r="L3" s="5">
        <v>1.4</v>
      </c>
      <c r="M3" s="5">
        <v>2.2999999999999998</v>
      </c>
      <c r="N3" s="5">
        <v>3.2</v>
      </c>
      <c r="O3" s="5">
        <v>2.4</v>
      </c>
      <c r="P3" s="5">
        <v>3.3</v>
      </c>
      <c r="Q3" s="17" t="s">
        <v>6</v>
      </c>
    </row>
    <row r="4" spans="1:17" x14ac:dyDescent="0.25">
      <c r="A4" s="4">
        <v>1968</v>
      </c>
      <c r="B4" s="21">
        <v>90958</v>
      </c>
      <c r="E4">
        <v>0</v>
      </c>
      <c r="F4">
        <v>86418</v>
      </c>
      <c r="G4">
        <v>115</v>
      </c>
      <c r="H4">
        <v>0</v>
      </c>
      <c r="I4">
        <v>42653</v>
      </c>
      <c r="J4">
        <v>14079</v>
      </c>
      <c r="K4">
        <v>0</v>
      </c>
      <c r="L4">
        <v>0</v>
      </c>
      <c r="M4">
        <v>2588</v>
      </c>
      <c r="N4">
        <v>0</v>
      </c>
      <c r="O4">
        <v>0</v>
      </c>
      <c r="P4">
        <v>0</v>
      </c>
      <c r="Q4">
        <f>SUM(C4:P4)</f>
        <v>145853</v>
      </c>
    </row>
    <row r="5" spans="1:17" x14ac:dyDescent="0.25">
      <c r="A5" s="4">
        <v>1969</v>
      </c>
      <c r="B5" s="22">
        <v>46964.264150943396</v>
      </c>
      <c r="C5">
        <v>0</v>
      </c>
      <c r="D5">
        <v>231</v>
      </c>
      <c r="E5">
        <v>0</v>
      </c>
      <c r="F5">
        <v>12833</v>
      </c>
      <c r="G5">
        <v>204</v>
      </c>
      <c r="H5">
        <v>0</v>
      </c>
      <c r="I5">
        <v>85255</v>
      </c>
      <c r="J5">
        <v>6389</v>
      </c>
      <c r="K5">
        <v>0</v>
      </c>
      <c r="L5">
        <v>0</v>
      </c>
      <c r="M5">
        <v>5484</v>
      </c>
      <c r="N5">
        <v>0</v>
      </c>
      <c r="O5">
        <v>522</v>
      </c>
      <c r="P5">
        <v>0</v>
      </c>
      <c r="Q5">
        <v>110919</v>
      </c>
    </row>
    <row r="6" spans="1:17" x14ac:dyDescent="0.25">
      <c r="A6" s="4">
        <v>1970</v>
      </c>
      <c r="B6" s="22">
        <v>38796.566037735851</v>
      </c>
      <c r="C6">
        <v>0</v>
      </c>
      <c r="D6">
        <v>0</v>
      </c>
      <c r="E6">
        <v>0</v>
      </c>
      <c r="F6">
        <v>38507</v>
      </c>
      <c r="G6">
        <v>299</v>
      </c>
      <c r="H6">
        <v>0</v>
      </c>
      <c r="I6">
        <v>8744</v>
      </c>
      <c r="J6">
        <v>69392</v>
      </c>
      <c r="K6">
        <v>0</v>
      </c>
      <c r="L6">
        <v>0</v>
      </c>
      <c r="M6">
        <v>51297</v>
      </c>
      <c r="N6">
        <v>0</v>
      </c>
      <c r="O6">
        <v>0</v>
      </c>
      <c r="P6">
        <v>0</v>
      </c>
      <c r="Q6">
        <v>168239</v>
      </c>
    </row>
    <row r="7" spans="1:17" x14ac:dyDescent="0.25">
      <c r="A7" s="4">
        <v>1971</v>
      </c>
      <c r="B7" s="22">
        <v>91886.603773584895</v>
      </c>
      <c r="C7">
        <v>0</v>
      </c>
      <c r="D7">
        <v>0</v>
      </c>
      <c r="E7">
        <v>0</v>
      </c>
      <c r="F7">
        <v>36811</v>
      </c>
      <c r="G7">
        <v>268</v>
      </c>
      <c r="H7">
        <v>0</v>
      </c>
      <c r="I7">
        <v>107438</v>
      </c>
      <c r="J7">
        <v>101308</v>
      </c>
      <c r="K7">
        <v>0</v>
      </c>
      <c r="L7">
        <v>0</v>
      </c>
      <c r="M7">
        <v>49258</v>
      </c>
      <c r="N7">
        <v>0</v>
      </c>
      <c r="O7">
        <v>0</v>
      </c>
      <c r="P7">
        <v>0</v>
      </c>
      <c r="Q7">
        <v>295083</v>
      </c>
    </row>
    <row r="8" spans="1:17" x14ac:dyDescent="0.25">
      <c r="A8" s="4">
        <v>1972</v>
      </c>
      <c r="B8" s="23">
        <v>115486</v>
      </c>
      <c r="C8">
        <v>49</v>
      </c>
      <c r="D8">
        <v>494</v>
      </c>
      <c r="E8">
        <v>0</v>
      </c>
      <c r="F8">
        <v>115995</v>
      </c>
      <c r="G8">
        <v>0</v>
      </c>
      <c r="H8">
        <v>0</v>
      </c>
      <c r="I8">
        <v>103393</v>
      </c>
      <c r="J8">
        <v>114377</v>
      </c>
      <c r="K8">
        <v>0</v>
      </c>
      <c r="L8">
        <v>0</v>
      </c>
      <c r="M8">
        <v>38332</v>
      </c>
      <c r="N8">
        <v>0</v>
      </c>
      <c r="O8">
        <v>0</v>
      </c>
      <c r="P8">
        <v>0</v>
      </c>
      <c r="Q8">
        <v>372639</v>
      </c>
    </row>
    <row r="9" spans="1:17" x14ac:dyDescent="0.25">
      <c r="A9" s="4">
        <v>1973</v>
      </c>
      <c r="B9" s="23">
        <v>40880</v>
      </c>
      <c r="C9">
        <v>0</v>
      </c>
      <c r="D9">
        <v>473</v>
      </c>
      <c r="E9">
        <v>0</v>
      </c>
      <c r="F9">
        <v>119001</v>
      </c>
      <c r="G9">
        <v>2433</v>
      </c>
      <c r="H9">
        <v>0</v>
      </c>
      <c r="I9">
        <v>176558</v>
      </c>
      <c r="J9">
        <v>38748</v>
      </c>
      <c r="K9">
        <v>0</v>
      </c>
      <c r="L9">
        <v>0</v>
      </c>
      <c r="M9">
        <v>4521</v>
      </c>
      <c r="N9">
        <v>0</v>
      </c>
      <c r="O9">
        <v>0</v>
      </c>
      <c r="P9">
        <v>0</v>
      </c>
      <c r="Q9">
        <v>341734</v>
      </c>
    </row>
    <row r="10" spans="1:17" x14ac:dyDescent="0.25">
      <c r="A10" s="4">
        <v>1974</v>
      </c>
      <c r="B10" s="23">
        <v>71540</v>
      </c>
      <c r="C10">
        <v>0</v>
      </c>
      <c r="D10">
        <v>2753</v>
      </c>
      <c r="E10">
        <v>0</v>
      </c>
      <c r="F10">
        <v>206299</v>
      </c>
      <c r="G10">
        <v>0</v>
      </c>
      <c r="H10">
        <v>0</v>
      </c>
      <c r="I10">
        <v>80966</v>
      </c>
      <c r="J10">
        <v>34636</v>
      </c>
      <c r="K10">
        <v>0</v>
      </c>
      <c r="L10">
        <v>1350</v>
      </c>
      <c r="M10">
        <v>16890</v>
      </c>
      <c r="N10">
        <v>0</v>
      </c>
      <c r="O10">
        <v>0</v>
      </c>
      <c r="P10">
        <v>0</v>
      </c>
      <c r="Q10">
        <v>342896</v>
      </c>
    </row>
    <row r="11" spans="1:17" x14ac:dyDescent="0.25">
      <c r="A11" s="4">
        <v>1975</v>
      </c>
      <c r="B11" s="23">
        <v>48884</v>
      </c>
      <c r="C11">
        <v>0</v>
      </c>
      <c r="D11">
        <v>0</v>
      </c>
      <c r="E11">
        <v>0</v>
      </c>
      <c r="F11">
        <v>180735</v>
      </c>
      <c r="G11">
        <v>0</v>
      </c>
      <c r="H11">
        <v>0</v>
      </c>
      <c r="I11">
        <v>111456</v>
      </c>
      <c r="J11">
        <v>20631</v>
      </c>
      <c r="K11">
        <v>0</v>
      </c>
      <c r="L11">
        <v>0</v>
      </c>
      <c r="M11">
        <v>8677</v>
      </c>
      <c r="N11">
        <v>0</v>
      </c>
      <c r="O11">
        <v>0</v>
      </c>
      <c r="P11">
        <v>0</v>
      </c>
      <c r="Q11">
        <v>321500</v>
      </c>
    </row>
    <row r="12" spans="1:17" x14ac:dyDescent="0.25">
      <c r="A12" s="4">
        <v>1976</v>
      </c>
      <c r="B12" s="23">
        <v>142058</v>
      </c>
      <c r="C12">
        <v>440</v>
      </c>
      <c r="D12">
        <v>1801</v>
      </c>
      <c r="E12">
        <v>0</v>
      </c>
      <c r="F12">
        <v>246019</v>
      </c>
      <c r="G12">
        <v>0</v>
      </c>
      <c r="H12">
        <v>0</v>
      </c>
      <c r="I12">
        <v>368132</v>
      </c>
      <c r="J12">
        <v>33934</v>
      </c>
      <c r="K12">
        <v>0</v>
      </c>
      <c r="L12">
        <v>0</v>
      </c>
      <c r="M12">
        <v>41369</v>
      </c>
      <c r="N12">
        <v>0</v>
      </c>
      <c r="O12">
        <v>0</v>
      </c>
      <c r="P12">
        <v>0</v>
      </c>
      <c r="Q12">
        <v>691693</v>
      </c>
    </row>
    <row r="13" spans="1:17" x14ac:dyDescent="0.25">
      <c r="A13" s="4">
        <v>1977</v>
      </c>
      <c r="B13" s="23">
        <v>158410</v>
      </c>
      <c r="C13">
        <v>0</v>
      </c>
      <c r="D13">
        <v>4087</v>
      </c>
      <c r="E13">
        <v>0</v>
      </c>
      <c r="F13">
        <v>149225</v>
      </c>
      <c r="G13">
        <v>0</v>
      </c>
      <c r="H13">
        <v>0</v>
      </c>
      <c r="I13">
        <v>358492</v>
      </c>
      <c r="J13">
        <v>51558</v>
      </c>
      <c r="K13">
        <v>0</v>
      </c>
      <c r="L13">
        <v>0</v>
      </c>
      <c r="M13">
        <v>46809</v>
      </c>
      <c r="N13">
        <v>0</v>
      </c>
      <c r="O13">
        <v>0</v>
      </c>
      <c r="P13">
        <v>0</v>
      </c>
      <c r="Q13">
        <v>610171</v>
      </c>
    </row>
    <row r="14" spans="1:17" x14ac:dyDescent="0.25">
      <c r="A14" s="4">
        <v>1978</v>
      </c>
      <c r="B14" s="23">
        <v>119165</v>
      </c>
      <c r="C14">
        <v>0</v>
      </c>
      <c r="D14">
        <v>0</v>
      </c>
      <c r="E14">
        <v>0</v>
      </c>
      <c r="F14">
        <v>172123</v>
      </c>
      <c r="G14">
        <v>465</v>
      </c>
      <c r="H14">
        <v>0</v>
      </c>
      <c r="I14">
        <v>364997</v>
      </c>
      <c r="J14">
        <v>104687</v>
      </c>
      <c r="K14">
        <v>0</v>
      </c>
      <c r="L14">
        <v>0</v>
      </c>
      <c r="M14">
        <v>53408</v>
      </c>
      <c r="N14">
        <v>0</v>
      </c>
      <c r="O14">
        <v>0</v>
      </c>
      <c r="P14">
        <v>0</v>
      </c>
      <c r="Q14">
        <v>695679</v>
      </c>
    </row>
    <row r="15" spans="1:17" x14ac:dyDescent="0.25">
      <c r="A15" s="4">
        <v>1979</v>
      </c>
      <c r="B15" s="23">
        <v>155527</v>
      </c>
      <c r="C15">
        <v>0</v>
      </c>
      <c r="D15">
        <v>2465</v>
      </c>
      <c r="E15">
        <v>0</v>
      </c>
      <c r="F15">
        <v>407690</v>
      </c>
      <c r="G15">
        <v>0</v>
      </c>
      <c r="H15">
        <v>0</v>
      </c>
      <c r="I15">
        <v>204991</v>
      </c>
      <c r="J15">
        <v>112060</v>
      </c>
      <c r="K15">
        <v>0</v>
      </c>
      <c r="L15">
        <v>2937</v>
      </c>
      <c r="M15">
        <v>52479</v>
      </c>
      <c r="N15">
        <v>0</v>
      </c>
      <c r="O15">
        <v>1199</v>
      </c>
      <c r="P15">
        <v>0</v>
      </c>
      <c r="Q15">
        <v>783821</v>
      </c>
    </row>
    <row r="16" spans="1:17" x14ac:dyDescent="0.25">
      <c r="A16" s="4">
        <v>1980</v>
      </c>
      <c r="B16" s="23">
        <v>188314</v>
      </c>
      <c r="C16">
        <v>0</v>
      </c>
      <c r="D16">
        <v>0</v>
      </c>
      <c r="E16">
        <v>0</v>
      </c>
      <c r="F16">
        <v>264207</v>
      </c>
      <c r="G16">
        <v>577</v>
      </c>
      <c r="H16">
        <v>0</v>
      </c>
      <c r="I16">
        <v>485118</v>
      </c>
      <c r="J16">
        <v>258171</v>
      </c>
      <c r="K16">
        <v>0</v>
      </c>
      <c r="L16">
        <v>3504</v>
      </c>
      <c r="M16">
        <v>71144</v>
      </c>
      <c r="N16">
        <v>0</v>
      </c>
      <c r="O16">
        <v>0</v>
      </c>
      <c r="P16">
        <v>0</v>
      </c>
      <c r="Q16">
        <v>1082721</v>
      </c>
    </row>
    <row r="17" spans="1:17" x14ac:dyDescent="0.25">
      <c r="A17" s="4">
        <v>1981</v>
      </c>
      <c r="B17" s="23">
        <v>262271</v>
      </c>
      <c r="C17">
        <v>0</v>
      </c>
      <c r="D17">
        <v>0</v>
      </c>
      <c r="E17">
        <v>0</v>
      </c>
      <c r="F17">
        <v>854061</v>
      </c>
      <c r="G17">
        <v>1742</v>
      </c>
      <c r="H17">
        <v>0</v>
      </c>
      <c r="I17">
        <v>679270</v>
      </c>
      <c r="J17">
        <v>220031</v>
      </c>
      <c r="K17">
        <v>0</v>
      </c>
      <c r="L17">
        <v>0</v>
      </c>
      <c r="M17">
        <v>95613</v>
      </c>
      <c r="N17">
        <v>236</v>
      </c>
      <c r="O17">
        <v>2489</v>
      </c>
      <c r="P17">
        <v>0</v>
      </c>
      <c r="Q17">
        <v>1853442</v>
      </c>
    </row>
    <row r="18" spans="1:17" x14ac:dyDescent="0.25">
      <c r="A18" s="4">
        <v>1982</v>
      </c>
      <c r="B18" s="23">
        <v>184204</v>
      </c>
      <c r="C18">
        <v>0</v>
      </c>
      <c r="D18">
        <v>2187</v>
      </c>
      <c r="E18">
        <v>0</v>
      </c>
      <c r="F18">
        <v>529984</v>
      </c>
      <c r="G18">
        <v>267</v>
      </c>
      <c r="H18">
        <v>0</v>
      </c>
      <c r="I18">
        <v>345805</v>
      </c>
      <c r="J18">
        <v>266602</v>
      </c>
      <c r="K18">
        <v>0</v>
      </c>
      <c r="L18">
        <v>1718</v>
      </c>
      <c r="M18">
        <v>141028</v>
      </c>
      <c r="N18">
        <v>0</v>
      </c>
      <c r="O18">
        <v>0</v>
      </c>
      <c r="P18">
        <v>0</v>
      </c>
      <c r="Q18">
        <v>1287592</v>
      </c>
    </row>
    <row r="19" spans="1:17" x14ac:dyDescent="0.25">
      <c r="A19" s="4">
        <v>1983</v>
      </c>
      <c r="B19" s="23">
        <v>215730</v>
      </c>
      <c r="C19">
        <v>748</v>
      </c>
      <c r="D19">
        <v>0</v>
      </c>
      <c r="E19">
        <v>0</v>
      </c>
      <c r="F19">
        <v>348596</v>
      </c>
      <c r="G19">
        <v>484</v>
      </c>
      <c r="H19">
        <v>0</v>
      </c>
      <c r="I19">
        <v>353642</v>
      </c>
      <c r="J19">
        <v>239227</v>
      </c>
      <c r="K19">
        <v>0</v>
      </c>
      <c r="L19">
        <v>244</v>
      </c>
      <c r="M19">
        <v>65366</v>
      </c>
      <c r="N19">
        <v>0</v>
      </c>
      <c r="O19">
        <v>0</v>
      </c>
      <c r="P19">
        <v>0</v>
      </c>
      <c r="Q19">
        <v>1008308</v>
      </c>
    </row>
    <row r="20" spans="1:17" x14ac:dyDescent="0.25">
      <c r="A20" s="4">
        <v>1984</v>
      </c>
      <c r="B20" s="23">
        <v>238413</v>
      </c>
      <c r="C20">
        <v>0</v>
      </c>
      <c r="D20">
        <v>709</v>
      </c>
      <c r="E20">
        <v>0</v>
      </c>
      <c r="F20">
        <v>255882</v>
      </c>
      <c r="G20">
        <v>382</v>
      </c>
      <c r="H20">
        <v>0</v>
      </c>
      <c r="I20">
        <v>163788</v>
      </c>
      <c r="J20">
        <v>252891</v>
      </c>
      <c r="K20">
        <v>0</v>
      </c>
      <c r="L20">
        <v>1476</v>
      </c>
      <c r="M20">
        <v>90632</v>
      </c>
      <c r="N20">
        <v>934</v>
      </c>
      <c r="O20">
        <v>0</v>
      </c>
      <c r="P20">
        <v>0</v>
      </c>
      <c r="Q20">
        <v>766694</v>
      </c>
    </row>
    <row r="21" spans="1:17" x14ac:dyDescent="0.25">
      <c r="A21" s="4">
        <v>1985</v>
      </c>
      <c r="B21" s="23">
        <v>512827</v>
      </c>
      <c r="C21">
        <v>0</v>
      </c>
      <c r="D21">
        <v>143</v>
      </c>
      <c r="E21">
        <v>0</v>
      </c>
      <c r="F21">
        <v>62021</v>
      </c>
      <c r="G21">
        <v>129</v>
      </c>
      <c r="H21">
        <v>0</v>
      </c>
      <c r="I21">
        <v>133572</v>
      </c>
      <c r="J21">
        <v>123311</v>
      </c>
      <c r="K21">
        <v>0</v>
      </c>
      <c r="L21">
        <v>769</v>
      </c>
      <c r="M21">
        <v>49795</v>
      </c>
      <c r="N21">
        <v>0</v>
      </c>
      <c r="O21">
        <v>0</v>
      </c>
      <c r="P21">
        <v>0</v>
      </c>
      <c r="Q21">
        <v>369740</v>
      </c>
    </row>
    <row r="22" spans="1:17" x14ac:dyDescent="0.25">
      <c r="A22" s="4">
        <v>1986</v>
      </c>
      <c r="B22" s="23">
        <v>283054</v>
      </c>
      <c r="C22">
        <v>0</v>
      </c>
      <c r="D22">
        <v>0</v>
      </c>
      <c r="E22">
        <v>596</v>
      </c>
      <c r="F22">
        <v>101750</v>
      </c>
      <c r="G22">
        <v>0</v>
      </c>
      <c r="H22">
        <v>0</v>
      </c>
      <c r="I22">
        <v>232645</v>
      </c>
      <c r="J22">
        <v>189244</v>
      </c>
      <c r="K22">
        <v>0</v>
      </c>
      <c r="L22">
        <v>0</v>
      </c>
      <c r="M22">
        <v>150016</v>
      </c>
      <c r="N22">
        <v>0</v>
      </c>
      <c r="O22">
        <v>0</v>
      </c>
      <c r="P22">
        <v>0</v>
      </c>
      <c r="Q22">
        <v>674252</v>
      </c>
    </row>
    <row r="23" spans="1:17" x14ac:dyDescent="0.25">
      <c r="A23" s="4">
        <v>1987</v>
      </c>
      <c r="B23" s="23">
        <v>256707</v>
      </c>
      <c r="C23">
        <v>0</v>
      </c>
      <c r="D23">
        <v>656</v>
      </c>
      <c r="E23">
        <v>775</v>
      </c>
      <c r="F23">
        <v>133031</v>
      </c>
      <c r="G23">
        <v>162</v>
      </c>
      <c r="H23">
        <v>0</v>
      </c>
      <c r="I23">
        <v>330225</v>
      </c>
      <c r="J23">
        <v>248546</v>
      </c>
      <c r="K23">
        <v>0</v>
      </c>
      <c r="L23">
        <v>0</v>
      </c>
      <c r="M23">
        <v>174387</v>
      </c>
      <c r="N23">
        <v>0</v>
      </c>
      <c r="O23">
        <v>0</v>
      </c>
      <c r="P23">
        <v>0</v>
      </c>
      <c r="Q23">
        <v>887782</v>
      </c>
    </row>
    <row r="24" spans="1:17" x14ac:dyDescent="0.25">
      <c r="A24" s="4">
        <v>1988</v>
      </c>
      <c r="B24" s="23">
        <v>204336</v>
      </c>
      <c r="C24">
        <v>214</v>
      </c>
      <c r="D24">
        <v>0</v>
      </c>
      <c r="E24">
        <v>0</v>
      </c>
      <c r="F24">
        <v>159892</v>
      </c>
      <c r="G24">
        <v>738</v>
      </c>
      <c r="H24">
        <v>0</v>
      </c>
      <c r="I24">
        <v>197694</v>
      </c>
      <c r="J24">
        <v>173302</v>
      </c>
      <c r="K24">
        <v>0</v>
      </c>
      <c r="L24">
        <v>0</v>
      </c>
      <c r="M24">
        <v>133336</v>
      </c>
      <c r="N24">
        <v>0</v>
      </c>
      <c r="O24">
        <v>0</v>
      </c>
      <c r="P24">
        <v>0</v>
      </c>
      <c r="Q24">
        <v>665176</v>
      </c>
    </row>
    <row r="25" spans="1:17" x14ac:dyDescent="0.25">
      <c r="A25" s="4">
        <v>1989</v>
      </c>
      <c r="B25" s="23">
        <v>164952</v>
      </c>
      <c r="C25">
        <v>0</v>
      </c>
      <c r="D25">
        <v>0</v>
      </c>
      <c r="E25">
        <v>0</v>
      </c>
      <c r="F25">
        <v>63863</v>
      </c>
      <c r="G25">
        <v>590</v>
      </c>
      <c r="H25">
        <v>0</v>
      </c>
      <c r="I25">
        <v>189085</v>
      </c>
      <c r="J25">
        <v>145680</v>
      </c>
      <c r="K25">
        <v>0</v>
      </c>
      <c r="L25">
        <v>0</v>
      </c>
      <c r="M25">
        <v>113166</v>
      </c>
      <c r="N25">
        <v>0</v>
      </c>
      <c r="O25">
        <v>0</v>
      </c>
      <c r="P25">
        <v>0</v>
      </c>
      <c r="Q25">
        <v>512385</v>
      </c>
    </row>
    <row r="26" spans="1:17" x14ac:dyDescent="0.25">
      <c r="A26" s="4">
        <v>1990</v>
      </c>
      <c r="B26" s="23">
        <v>147663</v>
      </c>
      <c r="C26">
        <v>0</v>
      </c>
      <c r="D26">
        <v>567</v>
      </c>
      <c r="E26">
        <v>0</v>
      </c>
      <c r="F26">
        <v>147703</v>
      </c>
      <c r="G26">
        <v>0</v>
      </c>
      <c r="H26">
        <v>0</v>
      </c>
      <c r="I26">
        <v>110369</v>
      </c>
      <c r="J26">
        <v>174950</v>
      </c>
      <c r="K26">
        <v>0</v>
      </c>
      <c r="L26">
        <v>0</v>
      </c>
      <c r="M26">
        <v>68223</v>
      </c>
      <c r="N26">
        <v>0</v>
      </c>
      <c r="O26">
        <v>0</v>
      </c>
      <c r="P26">
        <v>0</v>
      </c>
      <c r="Q26">
        <v>501812</v>
      </c>
    </row>
    <row r="27" spans="1:17" x14ac:dyDescent="0.25">
      <c r="A27" s="4">
        <v>1991</v>
      </c>
      <c r="B27" s="23">
        <v>233646</v>
      </c>
      <c r="C27">
        <v>0</v>
      </c>
      <c r="D27">
        <v>0</v>
      </c>
      <c r="E27">
        <v>0</v>
      </c>
      <c r="F27">
        <v>222798</v>
      </c>
      <c r="G27">
        <v>0</v>
      </c>
      <c r="H27">
        <v>0</v>
      </c>
      <c r="I27">
        <v>414977</v>
      </c>
      <c r="J27">
        <v>205588</v>
      </c>
      <c r="K27">
        <v>0</v>
      </c>
      <c r="L27">
        <v>0</v>
      </c>
      <c r="M27">
        <v>102874</v>
      </c>
      <c r="N27">
        <v>0</v>
      </c>
      <c r="O27">
        <v>0</v>
      </c>
      <c r="P27">
        <v>0</v>
      </c>
      <c r="Q27">
        <v>946237</v>
      </c>
    </row>
    <row r="28" spans="1:17" x14ac:dyDescent="0.25">
      <c r="A28" s="4">
        <v>1992</v>
      </c>
      <c r="B28" s="23">
        <v>188819</v>
      </c>
      <c r="C28">
        <v>0</v>
      </c>
      <c r="D28">
        <v>386</v>
      </c>
      <c r="E28">
        <v>0</v>
      </c>
      <c r="F28">
        <v>185940</v>
      </c>
      <c r="G28">
        <v>0</v>
      </c>
      <c r="H28">
        <v>0</v>
      </c>
      <c r="I28">
        <v>453802</v>
      </c>
      <c r="J28">
        <v>122402</v>
      </c>
      <c r="K28">
        <v>0</v>
      </c>
      <c r="L28">
        <v>1496</v>
      </c>
      <c r="M28">
        <v>51892</v>
      </c>
      <c r="N28">
        <v>0</v>
      </c>
      <c r="O28">
        <v>0</v>
      </c>
      <c r="P28">
        <v>0</v>
      </c>
      <c r="Q28">
        <v>815919</v>
      </c>
    </row>
    <row r="29" spans="1:17" x14ac:dyDescent="0.25">
      <c r="A29" s="4">
        <v>1993</v>
      </c>
      <c r="B29" s="23">
        <v>151801</v>
      </c>
      <c r="C29">
        <v>0</v>
      </c>
      <c r="D29">
        <v>0</v>
      </c>
      <c r="E29">
        <v>0</v>
      </c>
      <c r="F29">
        <v>145659</v>
      </c>
      <c r="G29">
        <v>0</v>
      </c>
      <c r="H29">
        <v>0</v>
      </c>
      <c r="I29">
        <v>155518</v>
      </c>
      <c r="J29">
        <v>125775</v>
      </c>
      <c r="K29">
        <v>0</v>
      </c>
      <c r="L29">
        <v>1801</v>
      </c>
      <c r="M29">
        <v>92168</v>
      </c>
      <c r="N29">
        <v>441</v>
      </c>
      <c r="O29">
        <v>0</v>
      </c>
      <c r="P29">
        <v>0</v>
      </c>
      <c r="Q29">
        <v>521361</v>
      </c>
    </row>
    <row r="30" spans="1:17" x14ac:dyDescent="0.25">
      <c r="A30" s="4">
        <v>1994</v>
      </c>
      <c r="B30" s="23">
        <v>218826</v>
      </c>
      <c r="C30">
        <v>0</v>
      </c>
      <c r="D30">
        <v>0</v>
      </c>
      <c r="E30">
        <v>0</v>
      </c>
      <c r="F30">
        <v>195201</v>
      </c>
      <c r="G30">
        <v>1883</v>
      </c>
      <c r="H30">
        <v>0</v>
      </c>
      <c r="I30">
        <v>297531</v>
      </c>
      <c r="J30">
        <v>196873</v>
      </c>
      <c r="K30">
        <v>0</v>
      </c>
      <c r="L30">
        <v>0</v>
      </c>
      <c r="M30">
        <v>74041</v>
      </c>
      <c r="N30">
        <v>0</v>
      </c>
      <c r="O30">
        <v>0</v>
      </c>
      <c r="P30">
        <v>0</v>
      </c>
      <c r="Q30">
        <v>765529</v>
      </c>
    </row>
    <row r="31" spans="1:17" x14ac:dyDescent="0.25">
      <c r="A31" s="4">
        <v>1995</v>
      </c>
      <c r="B31" s="23">
        <v>202428</v>
      </c>
      <c r="C31">
        <v>682</v>
      </c>
      <c r="D31">
        <v>388</v>
      </c>
      <c r="E31">
        <v>0</v>
      </c>
      <c r="F31">
        <v>237182</v>
      </c>
      <c r="G31">
        <v>373</v>
      </c>
      <c r="H31">
        <v>0</v>
      </c>
      <c r="I31">
        <v>190926</v>
      </c>
      <c r="J31">
        <v>56162</v>
      </c>
      <c r="K31">
        <v>0</v>
      </c>
      <c r="L31">
        <v>1141</v>
      </c>
      <c r="M31">
        <v>42235</v>
      </c>
      <c r="N31">
        <v>1019</v>
      </c>
      <c r="O31">
        <v>491</v>
      </c>
      <c r="P31">
        <v>0</v>
      </c>
      <c r="Q31">
        <v>530599</v>
      </c>
    </row>
    <row r="32" spans="1:17" x14ac:dyDescent="0.25">
      <c r="A32" s="4">
        <v>1996</v>
      </c>
      <c r="B32" s="23">
        <v>264511</v>
      </c>
      <c r="C32">
        <v>0</v>
      </c>
      <c r="D32">
        <v>0</v>
      </c>
      <c r="E32">
        <v>0</v>
      </c>
      <c r="F32">
        <v>208276</v>
      </c>
      <c r="G32">
        <v>1202</v>
      </c>
      <c r="H32">
        <v>0</v>
      </c>
      <c r="I32">
        <v>377605</v>
      </c>
      <c r="J32">
        <v>109373</v>
      </c>
      <c r="K32">
        <v>0</v>
      </c>
      <c r="L32">
        <v>1958</v>
      </c>
      <c r="M32">
        <v>53153</v>
      </c>
      <c r="N32">
        <v>0</v>
      </c>
      <c r="O32">
        <v>0</v>
      </c>
      <c r="P32">
        <v>0</v>
      </c>
      <c r="Q32">
        <v>751566</v>
      </c>
    </row>
    <row r="33" spans="1:17" x14ac:dyDescent="0.25">
      <c r="A33" s="4">
        <v>1997</v>
      </c>
      <c r="B33" s="23">
        <v>263780</v>
      </c>
      <c r="C33">
        <v>0</v>
      </c>
      <c r="D33">
        <v>403</v>
      </c>
      <c r="E33">
        <v>0</v>
      </c>
      <c r="F33">
        <v>217593</v>
      </c>
      <c r="G33">
        <v>707</v>
      </c>
      <c r="H33">
        <v>0</v>
      </c>
      <c r="I33">
        <v>279338</v>
      </c>
      <c r="J33">
        <v>118996</v>
      </c>
      <c r="K33">
        <v>0</v>
      </c>
      <c r="L33">
        <v>0</v>
      </c>
      <c r="M33">
        <v>65542</v>
      </c>
      <c r="N33">
        <v>0</v>
      </c>
      <c r="O33">
        <v>0</v>
      </c>
      <c r="P33">
        <v>0</v>
      </c>
      <c r="Q33">
        <v>682580</v>
      </c>
    </row>
    <row r="34" spans="1:17" x14ac:dyDescent="0.25">
      <c r="A34" s="4">
        <v>1998</v>
      </c>
      <c r="B34" s="23">
        <v>259045</v>
      </c>
      <c r="C34">
        <v>0</v>
      </c>
      <c r="D34">
        <v>1386</v>
      </c>
      <c r="E34">
        <v>0</v>
      </c>
      <c r="F34">
        <v>206816</v>
      </c>
      <c r="G34">
        <v>4941</v>
      </c>
      <c r="H34">
        <v>0</v>
      </c>
      <c r="I34">
        <v>264189</v>
      </c>
      <c r="J34">
        <v>248417</v>
      </c>
      <c r="K34">
        <v>0</v>
      </c>
      <c r="L34">
        <v>1194</v>
      </c>
      <c r="M34">
        <v>65365</v>
      </c>
      <c r="N34">
        <v>0</v>
      </c>
      <c r="O34">
        <v>0</v>
      </c>
      <c r="P34">
        <v>0</v>
      </c>
      <c r="Q34">
        <v>792308</v>
      </c>
    </row>
    <row r="35" spans="1:17" x14ac:dyDescent="0.25">
      <c r="A35" s="4">
        <v>1999</v>
      </c>
      <c r="B35" s="23">
        <v>312481</v>
      </c>
      <c r="C35">
        <v>0</v>
      </c>
      <c r="D35">
        <v>1542</v>
      </c>
      <c r="E35">
        <v>0</v>
      </c>
      <c r="F35">
        <v>279767</v>
      </c>
      <c r="G35">
        <v>1343</v>
      </c>
      <c r="H35">
        <v>0</v>
      </c>
      <c r="I35">
        <v>224666</v>
      </c>
      <c r="J35">
        <v>511584</v>
      </c>
      <c r="K35">
        <v>0</v>
      </c>
      <c r="L35">
        <v>0</v>
      </c>
      <c r="M35">
        <v>139448</v>
      </c>
      <c r="N35">
        <v>538</v>
      </c>
      <c r="O35" s="12">
        <v>0</v>
      </c>
      <c r="P35" s="12">
        <v>0</v>
      </c>
      <c r="Q35" s="2">
        <f>SUM(C35:P35)</f>
        <v>1158888</v>
      </c>
    </row>
    <row r="36" spans="1:17" x14ac:dyDescent="0.25">
      <c r="A36" s="4">
        <v>2000</v>
      </c>
      <c r="B36" s="23">
        <v>263631</v>
      </c>
      <c r="C36">
        <v>0</v>
      </c>
      <c r="D36">
        <v>2972</v>
      </c>
      <c r="E36">
        <v>0</v>
      </c>
      <c r="F36">
        <v>614279</v>
      </c>
      <c r="G36">
        <v>1272</v>
      </c>
      <c r="H36">
        <v>0</v>
      </c>
      <c r="I36">
        <v>468763</v>
      </c>
      <c r="J36">
        <v>191547</v>
      </c>
      <c r="K36">
        <v>0</v>
      </c>
      <c r="L36" s="19">
        <v>0</v>
      </c>
      <c r="M36" s="19">
        <v>109599.18214729396</v>
      </c>
      <c r="N36" s="19">
        <v>0</v>
      </c>
      <c r="O36" s="12">
        <v>0</v>
      </c>
      <c r="P36" s="12">
        <v>0</v>
      </c>
      <c r="Q36" s="2">
        <f t="shared" ref="Q36:Q46" si="0">SUM(C36:P36)</f>
        <v>1388432.1821472941</v>
      </c>
    </row>
    <row r="37" spans="1:17" x14ac:dyDescent="0.25">
      <c r="A37" s="4">
        <v>2001</v>
      </c>
      <c r="B37" s="23">
        <v>318735</v>
      </c>
      <c r="C37">
        <v>966</v>
      </c>
      <c r="D37">
        <v>1287</v>
      </c>
      <c r="E37">
        <v>0</v>
      </c>
      <c r="F37">
        <v>420057</v>
      </c>
      <c r="G37">
        <v>1918</v>
      </c>
      <c r="H37" s="11">
        <v>0</v>
      </c>
      <c r="I37" s="11">
        <v>573938.77031850512</v>
      </c>
      <c r="J37" s="11">
        <v>515285.3486547732</v>
      </c>
      <c r="K37" s="11">
        <v>0</v>
      </c>
      <c r="L37" s="19">
        <v>0</v>
      </c>
      <c r="M37" s="19">
        <v>114216.49800804672</v>
      </c>
      <c r="N37" s="19">
        <v>0</v>
      </c>
      <c r="O37" s="12">
        <v>0</v>
      </c>
      <c r="P37" s="12">
        <v>0</v>
      </c>
      <c r="Q37" s="2">
        <f t="shared" si="0"/>
        <v>1627668.6169813252</v>
      </c>
    </row>
    <row r="38" spans="1:17" x14ac:dyDescent="0.25">
      <c r="A38" s="4">
        <v>2002</v>
      </c>
      <c r="B38" s="23">
        <v>235732</v>
      </c>
      <c r="C38">
        <v>0</v>
      </c>
      <c r="D38">
        <v>4747</v>
      </c>
      <c r="E38" s="11">
        <v>0</v>
      </c>
      <c r="F38" s="11">
        <v>663234.84496681497</v>
      </c>
      <c r="G38" s="11">
        <v>7707.6611801699028</v>
      </c>
      <c r="H38" s="11">
        <v>0</v>
      </c>
      <c r="I38" s="11">
        <v>292889.52022124239</v>
      </c>
      <c r="J38" s="11">
        <v>222994.11515856741</v>
      </c>
      <c r="K38" s="11">
        <v>0</v>
      </c>
      <c r="L38" s="19">
        <v>0</v>
      </c>
      <c r="M38" s="19">
        <v>58449.000937030563</v>
      </c>
      <c r="N38" s="19">
        <v>0</v>
      </c>
      <c r="O38" s="12">
        <v>0</v>
      </c>
      <c r="P38" s="12">
        <v>0</v>
      </c>
      <c r="Q38" s="2">
        <f t="shared" si="0"/>
        <v>1250022.1424638254</v>
      </c>
    </row>
    <row r="39" spans="1:17" x14ac:dyDescent="0.25">
      <c r="A39" s="4">
        <v>2003</v>
      </c>
      <c r="B39" s="23">
        <v>353526</v>
      </c>
      <c r="C39" s="11">
        <v>0</v>
      </c>
      <c r="D39" s="11">
        <v>10151.553749492066</v>
      </c>
      <c r="E39" s="11">
        <v>0</v>
      </c>
      <c r="F39" s="11">
        <v>517850.89015806391</v>
      </c>
      <c r="G39" s="11">
        <v>1851.5339089450331</v>
      </c>
      <c r="H39" s="11">
        <v>0</v>
      </c>
      <c r="I39" s="11">
        <v>603710.43555445049</v>
      </c>
      <c r="J39" s="11">
        <v>282319.70263924199</v>
      </c>
      <c r="K39" s="11">
        <v>0</v>
      </c>
      <c r="L39" s="19">
        <v>1988.9503382821276</v>
      </c>
      <c r="M39" s="19">
        <v>142430.94366920347</v>
      </c>
      <c r="N39" s="19">
        <v>0</v>
      </c>
      <c r="O39" s="12">
        <v>0</v>
      </c>
      <c r="P39" s="12">
        <v>0</v>
      </c>
      <c r="Q39" s="2">
        <f t="shared" si="0"/>
        <v>1560304.0100176791</v>
      </c>
    </row>
    <row r="40" spans="1:17" x14ac:dyDescent="0.25">
      <c r="A40" s="4">
        <v>2004</v>
      </c>
      <c r="B40" s="23">
        <v>523653</v>
      </c>
      <c r="C40" s="11">
        <v>0</v>
      </c>
      <c r="D40" s="11">
        <v>7406.1356357801324</v>
      </c>
      <c r="E40" s="11">
        <v>0</v>
      </c>
      <c r="F40" s="11">
        <v>622458.22830783762</v>
      </c>
      <c r="G40" s="11">
        <v>2835.8005845459575</v>
      </c>
      <c r="H40" s="11">
        <v>0</v>
      </c>
      <c r="I40" s="11">
        <v>501436.47972912749</v>
      </c>
      <c r="J40" s="11">
        <v>298674.04246536613</v>
      </c>
      <c r="K40" s="11">
        <v>0</v>
      </c>
      <c r="L40" s="19">
        <v>0</v>
      </c>
      <c r="M40" s="19">
        <v>58285.990275372911</v>
      </c>
      <c r="N40" s="19">
        <v>0</v>
      </c>
      <c r="O40" s="12">
        <v>0</v>
      </c>
      <c r="P40" s="12">
        <v>0</v>
      </c>
      <c r="Q40" s="2">
        <f t="shared" si="0"/>
        <v>1491096.6769980304</v>
      </c>
    </row>
    <row r="41" spans="1:17" x14ac:dyDescent="0.25">
      <c r="A41" s="4">
        <v>2005</v>
      </c>
      <c r="B41" s="23">
        <v>360065</v>
      </c>
      <c r="C41" s="11">
        <v>0</v>
      </c>
      <c r="D41" s="11">
        <v>5671.6011690919149</v>
      </c>
      <c r="E41" s="11">
        <v>0</v>
      </c>
      <c r="F41" s="11">
        <v>128287.29681919722</v>
      </c>
      <c r="G41" s="11">
        <v>24088.398541416878</v>
      </c>
      <c r="H41" s="11">
        <v>0</v>
      </c>
      <c r="I41" s="11">
        <v>255737.9685677879</v>
      </c>
      <c r="J41" s="11">
        <v>255737.9685677879</v>
      </c>
      <c r="K41" s="11">
        <v>0</v>
      </c>
      <c r="L41" s="19">
        <v>0</v>
      </c>
      <c r="M41" s="19">
        <v>209154.91439309015</v>
      </c>
      <c r="N41" s="19">
        <v>0</v>
      </c>
      <c r="O41" s="12">
        <v>0</v>
      </c>
      <c r="P41" s="12">
        <v>0</v>
      </c>
      <c r="Q41" s="2">
        <f t="shared" si="0"/>
        <v>878678.14805837197</v>
      </c>
    </row>
    <row r="42" spans="1:17" x14ac:dyDescent="0.25">
      <c r="A42" s="4">
        <v>2006</v>
      </c>
      <c r="B42" s="23">
        <v>389645</v>
      </c>
      <c r="C42" s="11">
        <v>0</v>
      </c>
      <c r="D42" s="11">
        <v>8066.2985941441839</v>
      </c>
      <c r="E42" s="11">
        <v>0</v>
      </c>
      <c r="F42" s="11">
        <v>226513.11108420906</v>
      </c>
      <c r="G42" s="11">
        <v>12033.76484617952</v>
      </c>
      <c r="H42" s="11">
        <v>0</v>
      </c>
      <c r="I42" s="11">
        <v>249074.91934693974</v>
      </c>
      <c r="J42" s="11">
        <v>207535.44157548976</v>
      </c>
      <c r="K42" s="11">
        <v>0</v>
      </c>
      <c r="L42" s="19">
        <v>0</v>
      </c>
      <c r="M42" s="19">
        <v>41423.918678668197</v>
      </c>
      <c r="N42" s="19">
        <v>0</v>
      </c>
      <c r="O42" s="12">
        <v>0</v>
      </c>
      <c r="P42" s="12">
        <v>0</v>
      </c>
      <c r="Q42" s="2">
        <f t="shared" si="0"/>
        <v>744647.45412563055</v>
      </c>
    </row>
    <row r="43" spans="1:17" x14ac:dyDescent="0.25">
      <c r="A43" s="4">
        <v>2007</v>
      </c>
      <c r="B43" s="23">
        <v>365184</v>
      </c>
      <c r="C43" s="11">
        <v>1719.1092637399313</v>
      </c>
      <c r="D43" s="11">
        <v>8595.5463186996585</v>
      </c>
      <c r="E43" s="11">
        <v>0</v>
      </c>
      <c r="F43" s="11">
        <v>110448.04616034649</v>
      </c>
      <c r="G43" s="11">
        <v>21781.909396725227</v>
      </c>
      <c r="H43" s="11">
        <v>0</v>
      </c>
      <c r="I43" s="11">
        <v>66847.453501301192</v>
      </c>
      <c r="J43" s="11">
        <v>237981.99387454722</v>
      </c>
      <c r="K43" s="11">
        <v>0</v>
      </c>
      <c r="L43" s="19">
        <v>0</v>
      </c>
      <c r="M43" s="19">
        <v>37013.321640087735</v>
      </c>
      <c r="N43" s="19">
        <v>0</v>
      </c>
      <c r="O43" s="12">
        <v>0</v>
      </c>
      <c r="P43" s="12">
        <v>0</v>
      </c>
      <c r="Q43" s="2">
        <f t="shared" si="0"/>
        <v>484387.38015544752</v>
      </c>
    </row>
    <row r="44" spans="1:17" x14ac:dyDescent="0.25">
      <c r="A44" s="4">
        <v>2008</v>
      </c>
      <c r="B44" s="23">
        <v>327018</v>
      </c>
      <c r="C44" s="11">
        <v>0</v>
      </c>
      <c r="D44" s="11">
        <v>11741.177927602817</v>
      </c>
      <c r="E44" s="11">
        <v>0</v>
      </c>
      <c r="F44" s="11">
        <v>215277.89188120081</v>
      </c>
      <c r="G44" s="11">
        <v>28079.725027982717</v>
      </c>
      <c r="H44" s="11">
        <v>0</v>
      </c>
      <c r="I44" s="11">
        <v>268221.19800974149</v>
      </c>
      <c r="J44" s="11">
        <v>318775.97878644668</v>
      </c>
      <c r="K44" s="11">
        <v>0</v>
      </c>
      <c r="L44" s="19">
        <v>0</v>
      </c>
      <c r="M44" s="19">
        <v>31326.180538048771</v>
      </c>
      <c r="N44" s="19">
        <v>0</v>
      </c>
      <c r="O44" s="18">
        <v>0</v>
      </c>
      <c r="P44" s="18">
        <v>0</v>
      </c>
      <c r="Q44" s="2">
        <f t="shared" si="0"/>
        <v>873422.15217102319</v>
      </c>
    </row>
    <row r="45" spans="1:17" x14ac:dyDescent="0.25">
      <c r="A45" s="4">
        <v>2009</v>
      </c>
      <c r="B45" s="23">
        <v>326283</v>
      </c>
      <c r="C45" s="11">
        <v>0</v>
      </c>
      <c r="D45" s="11">
        <v>42815.25640527995</v>
      </c>
      <c r="E45" s="11">
        <v>0</v>
      </c>
      <c r="F45" s="11">
        <v>346059.51126911293</v>
      </c>
      <c r="G45" s="11">
        <v>11635.624147019449</v>
      </c>
      <c r="H45" s="11">
        <v>0</v>
      </c>
      <c r="I45" s="11">
        <v>321914.8412633753</v>
      </c>
      <c r="J45" s="11">
        <v>225745.65765356127</v>
      </c>
      <c r="K45" s="11">
        <v>0</v>
      </c>
      <c r="L45" s="13">
        <v>0</v>
      </c>
      <c r="M45" s="13">
        <v>95529.766275013113</v>
      </c>
      <c r="N45" s="13">
        <v>0</v>
      </c>
      <c r="O45" s="18">
        <v>0</v>
      </c>
      <c r="P45" s="18">
        <v>0</v>
      </c>
      <c r="Q45" s="2">
        <f t="shared" si="0"/>
        <v>1043700.657013362</v>
      </c>
    </row>
    <row r="46" spans="1:17" x14ac:dyDescent="0.25">
      <c r="A46" s="4">
        <f>A45+1</f>
        <v>2010</v>
      </c>
      <c r="B46" s="23">
        <v>295265</v>
      </c>
      <c r="C46" s="11">
        <v>1905.8349895980134</v>
      </c>
      <c r="D46" s="11">
        <v>19459.578314842875</v>
      </c>
      <c r="E46" s="11">
        <v>0</v>
      </c>
      <c r="F46" s="11">
        <v>464087.50678221206</v>
      </c>
      <c r="G46" s="11">
        <v>29245.070642164414</v>
      </c>
      <c r="H46" s="13">
        <v>0</v>
      </c>
      <c r="I46" s="13">
        <v>480137.32871384313</v>
      </c>
      <c r="J46" s="13">
        <v>354173.24471419392</v>
      </c>
      <c r="K46" s="13">
        <v>0</v>
      </c>
      <c r="L46" s="24">
        <v>836</v>
      </c>
      <c r="M46" s="24">
        <v>45131</v>
      </c>
      <c r="N46" s="24">
        <v>1103</v>
      </c>
      <c r="Q46" s="2">
        <f t="shared" si="0"/>
        <v>1396078.5641568545</v>
      </c>
    </row>
    <row r="47" spans="1:17" x14ac:dyDescent="0.25">
      <c r="A47" s="4">
        <f t="shared" ref="A47:A51" si="1">A46+1</f>
        <v>2011</v>
      </c>
      <c r="B47" s="23">
        <v>245721</v>
      </c>
      <c r="C47" s="11">
        <v>4162.2197917687181</v>
      </c>
      <c r="D47" s="11">
        <v>18839.521162742618</v>
      </c>
      <c r="E47" s="13">
        <v>0</v>
      </c>
      <c r="F47" s="13">
        <v>196536.20478093851</v>
      </c>
      <c r="G47" s="13">
        <v>21192.536827498814</v>
      </c>
      <c r="H47" s="13">
        <v>0</v>
      </c>
      <c r="I47" s="13">
        <v>141359</v>
      </c>
      <c r="J47" s="13">
        <v>203406</v>
      </c>
      <c r="K47" s="13">
        <v>0</v>
      </c>
    </row>
    <row r="48" spans="1:17" x14ac:dyDescent="0.25">
      <c r="A48" s="4">
        <f t="shared" si="1"/>
        <v>2012</v>
      </c>
      <c r="B48" s="23">
        <v>374523</v>
      </c>
      <c r="C48" s="13">
        <v>4640.5749999999998</v>
      </c>
      <c r="D48" s="13">
        <v>14732.72957</v>
      </c>
      <c r="E48" s="13">
        <v>0</v>
      </c>
      <c r="F48" s="13">
        <v>156914</v>
      </c>
      <c r="G48" s="13">
        <v>7169</v>
      </c>
    </row>
    <row r="49" spans="1:4" x14ac:dyDescent="0.25">
      <c r="A49" s="4">
        <f t="shared" si="1"/>
        <v>2013</v>
      </c>
      <c r="B49" s="23">
        <v>489654</v>
      </c>
      <c r="C49" s="13">
        <v>0</v>
      </c>
      <c r="D49" s="13">
        <v>5601</v>
      </c>
    </row>
    <row r="50" spans="1:4" x14ac:dyDescent="0.25">
      <c r="A50" s="4">
        <f t="shared" si="1"/>
        <v>2014</v>
      </c>
      <c r="B50" s="23">
        <v>440192</v>
      </c>
    </row>
    <row r="51" spans="1:4" x14ac:dyDescent="0.25">
      <c r="A51" s="4">
        <f t="shared" si="1"/>
        <v>2015</v>
      </c>
      <c r="B51" s="23">
        <v>470677</v>
      </c>
    </row>
    <row r="52" spans="1:4" x14ac:dyDescent="0.25">
      <c r="A52" s="4">
        <v>2016</v>
      </c>
      <c r="B52" s="23">
        <v>239981</v>
      </c>
    </row>
    <row r="55" spans="1:4" x14ac:dyDescent="0.25">
      <c r="A55" s="14"/>
      <c r="B55" t="s">
        <v>8</v>
      </c>
    </row>
    <row r="56" spans="1:4" x14ac:dyDescent="0.25">
      <c r="A56" s="15"/>
      <c r="B5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Kenai Sockeye Salmon</vt:lpstr>
      <vt:lpstr>Kasilof Sockeye Salmon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Willette, Mark (DFG)</dc:creator>
  <cp:lastModifiedBy>Willette, Mark (DFG)</cp:lastModifiedBy>
  <dcterms:created xsi:type="dcterms:W3CDTF">2016-01-11T23:36:16Z</dcterms:created>
  <dcterms:modified xsi:type="dcterms:W3CDTF">2017-08-21T18:56:24Z</dcterms:modified>
</cp:coreProperties>
</file>