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20" yWindow="2980" windowWidth="25480" windowHeight="160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1" i="1"/>
  <c r="C13"/>
  <c r="E13"/>
  <c r="C8"/>
  <c r="C7"/>
  <c r="C6"/>
  <c r="C5"/>
  <c r="C3"/>
  <c r="C4"/>
  <c r="C10"/>
  <c r="C9"/>
  <c r="C2"/>
  <c r="C20"/>
  <c r="C16"/>
  <c r="C17"/>
  <c r="C22"/>
  <c r="C14"/>
  <c r="C11"/>
  <c r="C12"/>
  <c r="C19"/>
  <c r="C18"/>
  <c r="E8"/>
  <c r="E7"/>
  <c r="E6"/>
  <c r="E5"/>
  <c r="E3"/>
  <c r="E4"/>
  <c r="E10"/>
  <c r="E9"/>
  <c r="E2"/>
  <c r="E20"/>
  <c r="E16"/>
  <c r="E17"/>
  <c r="E22"/>
  <c r="E14"/>
  <c r="E11"/>
  <c r="E12"/>
  <c r="E19"/>
  <c r="E18"/>
  <c r="D9"/>
  <c r="D10"/>
  <c r="E15"/>
  <c r="D7"/>
  <c r="D6"/>
  <c r="D5"/>
  <c r="D8"/>
  <c r="C15"/>
</calcChain>
</file>

<file path=xl/sharedStrings.xml><?xml version="1.0" encoding="utf-8"?>
<sst xmlns="http://schemas.openxmlformats.org/spreadsheetml/2006/main" count="84" uniqueCount="79">
  <si>
    <t>NCI-PM</t>
    <phoneticPr fontId="1" type="noConversion"/>
  </si>
  <si>
    <t>TPM</t>
    <phoneticPr fontId="1" type="noConversion"/>
  </si>
  <si>
    <t>CSA</t>
    <phoneticPr fontId="1" type="noConversion"/>
  </si>
  <si>
    <t>SSA</t>
    <phoneticPr fontId="1" type="noConversion"/>
  </si>
  <si>
    <t>puscask@mail.nih.gov</t>
  </si>
  <si>
    <t>modik@mail.nih.gov</t>
    <phoneticPr fontId="1" type="noConversion"/>
  </si>
  <si>
    <t>keller_michael@bah.com</t>
  </si>
  <si>
    <t>smith_daniela@bah.com</t>
  </si>
  <si>
    <t>LAWRENCE.M.BREM@saic.com</t>
  </si>
  <si>
    <t>Justin</t>
    <phoneticPr fontId="1" type="noConversion"/>
  </si>
  <si>
    <t>Permar</t>
    <phoneticPr fontId="1" type="noConversion"/>
  </si>
  <si>
    <t>justin.permar@osumc.edu</t>
    <phoneticPr fontId="1" type="noConversion"/>
  </si>
  <si>
    <t>KC</t>
    <phoneticPr fontId="1" type="noConversion"/>
  </si>
  <si>
    <t>shanbhak@mail.nih.gov</t>
  </si>
  <si>
    <t>gagnebj@mail.nih.gov</t>
  </si>
  <si>
    <t>klingerc@mail.nih.gov</t>
  </si>
  <si>
    <t>wuye@mail.nih.gov</t>
    <phoneticPr fontId="1" type="noConversion"/>
  </si>
  <si>
    <t>abdurazika@mail.nih.gov</t>
  </si>
  <si>
    <t>Systems</t>
    <phoneticPr fontId="1" type="noConversion"/>
  </si>
  <si>
    <t>SYS</t>
    <phoneticPr fontId="1" type="noConversion"/>
  </si>
  <si>
    <t>Systems</t>
    <phoneticPr fontId="1" type="noConversion"/>
  </si>
  <si>
    <t>Team</t>
    <phoneticPr fontId="1" type="noConversion"/>
  </si>
  <si>
    <t>Resource Name</t>
    <phoneticPr fontId="1" type="noConversion"/>
  </si>
  <si>
    <t>Initials</t>
    <phoneticPr fontId="1" type="noConversion"/>
  </si>
  <si>
    <t>Group</t>
    <phoneticPr fontId="1" type="noConversion"/>
  </si>
  <si>
    <t>Email Address</t>
    <phoneticPr fontId="1" type="noConversion"/>
  </si>
  <si>
    <t>First Name</t>
    <phoneticPr fontId="1" type="noConversion"/>
  </si>
  <si>
    <t>Last Name</t>
    <phoneticPr fontId="1" type="noConversion"/>
  </si>
  <si>
    <t>John</t>
    <phoneticPr fontId="1" type="noConversion"/>
  </si>
  <si>
    <t>Eisenschmidt</t>
    <phoneticPr fontId="1" type="noConversion"/>
  </si>
  <si>
    <t>Scott</t>
    <phoneticPr fontId="1" type="noConversion"/>
  </si>
  <si>
    <t>Oster</t>
    <phoneticPr fontId="1" type="noConversion"/>
  </si>
  <si>
    <t>Steve</t>
    <phoneticPr fontId="1" type="noConversion"/>
  </si>
  <si>
    <t>Langella</t>
    <phoneticPr fontId="1" type="noConversion"/>
  </si>
  <si>
    <t>Shannon</t>
    <phoneticPr fontId="1" type="noConversion"/>
  </si>
  <si>
    <t>Hastings</t>
    <phoneticPr fontId="1" type="noConversion"/>
  </si>
  <si>
    <t>David</t>
    <phoneticPr fontId="1" type="noConversion"/>
  </si>
  <si>
    <t>Ervin</t>
    <phoneticPr fontId="1" type="noConversion"/>
  </si>
  <si>
    <t>Ravi</t>
    <phoneticPr fontId="1" type="noConversion"/>
  </si>
  <si>
    <t>Madduri</t>
    <phoneticPr fontId="1" type="noConversion"/>
  </si>
  <si>
    <t>Wei</t>
    <phoneticPr fontId="1" type="noConversion"/>
  </si>
  <si>
    <t>Tan</t>
    <phoneticPr fontId="1" type="noConversion"/>
  </si>
  <si>
    <t>wtan@mcs.anl.gov</t>
    <phoneticPr fontId="1" type="noConversion"/>
  </si>
  <si>
    <t>madduri@mcs.anl.gov</t>
    <phoneticPr fontId="1" type="noConversion"/>
  </si>
  <si>
    <t>eisenschmidtjw@mail.nih.gov</t>
    <phoneticPr fontId="1" type="noConversion"/>
  </si>
  <si>
    <t>Dev-OSU</t>
    <phoneticPr fontId="1" type="noConversion"/>
  </si>
  <si>
    <t>PM</t>
    <phoneticPr fontId="1" type="noConversion"/>
  </si>
  <si>
    <t>Dev-ANL</t>
    <phoneticPr fontId="1" type="noConversion"/>
  </si>
  <si>
    <t>Joshua</t>
    <phoneticPr fontId="1" type="noConversion"/>
  </si>
  <si>
    <t>Phillips</t>
    <phoneticPr fontId="1" type="noConversion"/>
  </si>
  <si>
    <t>Manav</t>
    <phoneticPr fontId="1" type="noConversion"/>
  </si>
  <si>
    <t>Kher</t>
    <phoneticPr fontId="1" type="noConversion"/>
  </si>
  <si>
    <t>Dev-SB</t>
    <phoneticPr fontId="1" type="noConversion"/>
  </si>
  <si>
    <t>Kevin</t>
    <phoneticPr fontId="1" type="noConversion"/>
  </si>
  <si>
    <t>Puscas</t>
    <phoneticPr fontId="1" type="noConversion"/>
  </si>
  <si>
    <t>Kunal</t>
    <phoneticPr fontId="1" type="noConversion"/>
  </si>
  <si>
    <t>Modi</t>
    <phoneticPr fontId="1" type="noConversion"/>
  </si>
  <si>
    <t>Mike</t>
    <phoneticPr fontId="1" type="noConversion"/>
  </si>
  <si>
    <t>Keller</t>
    <phoneticPr fontId="1" type="noConversion"/>
  </si>
  <si>
    <t>Daniela</t>
    <phoneticPr fontId="1" type="noConversion"/>
  </si>
  <si>
    <t>Smith</t>
    <phoneticPr fontId="1" type="noConversion"/>
  </si>
  <si>
    <t>Larry</t>
    <phoneticPr fontId="1" type="noConversion"/>
  </si>
  <si>
    <t>Brem</t>
    <phoneticPr fontId="1" type="noConversion"/>
  </si>
  <si>
    <t>Avinash</t>
    <phoneticPr fontId="1" type="noConversion"/>
  </si>
  <si>
    <t>Shanbhag</t>
    <phoneticPr fontId="1" type="noConversion"/>
  </si>
  <si>
    <t>Bronwyn</t>
    <phoneticPr fontId="1" type="noConversion"/>
  </si>
  <si>
    <t>Gagne</t>
    <phoneticPr fontId="1" type="noConversion"/>
  </si>
  <si>
    <t>Carolyn</t>
    <phoneticPr fontId="1" type="noConversion"/>
  </si>
  <si>
    <t>Klinger</t>
    <phoneticPr fontId="1" type="noConversion"/>
  </si>
  <si>
    <t>Doc</t>
    <phoneticPr fontId="1" type="noConversion"/>
  </si>
  <si>
    <t>Doc</t>
    <phoneticPr fontId="1" type="noConversion"/>
  </si>
  <si>
    <t>Ye</t>
    <phoneticPr fontId="1" type="noConversion"/>
  </si>
  <si>
    <t>Wu</t>
    <phoneticPr fontId="1" type="noConversion"/>
  </si>
  <si>
    <t>Aynur</t>
    <phoneticPr fontId="1" type="noConversion"/>
  </si>
  <si>
    <t>Abdurazik</t>
  </si>
  <si>
    <t>QA</t>
    <phoneticPr fontId="1" type="noConversion"/>
  </si>
  <si>
    <t>QA</t>
    <phoneticPr fontId="1" type="noConversion"/>
  </si>
  <si>
    <t>PMO</t>
    <phoneticPr fontId="1" type="noConversion"/>
  </si>
  <si>
    <t>PMO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</si>
</sst>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0"/>
      <color indexed="206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22"/>
  <sheetViews>
    <sheetView tabSelected="1" view="pageLayout" zoomScale="150" workbookViewId="0"/>
  </sheetViews>
  <sheetFormatPr baseColWidth="10" defaultRowHeight="13"/>
  <cols>
    <col min="3" max="3" width="14.42578125" bestFit="1" customWidth="1"/>
    <col min="4" max="4" width="25.7109375" bestFit="1" customWidth="1"/>
  </cols>
  <sheetData>
    <row r="1" spans="1:6">
      <c r="A1" t="s">
        <v>26</v>
      </c>
      <c r="B1" t="s">
        <v>27</v>
      </c>
      <c r="C1" t="s">
        <v>22</v>
      </c>
      <c r="D1" t="s">
        <v>25</v>
      </c>
      <c r="E1" t="s">
        <v>23</v>
      </c>
      <c r="F1" t="s">
        <v>24</v>
      </c>
    </row>
    <row r="2" spans="1:6">
      <c r="A2" t="s">
        <v>53</v>
      </c>
      <c r="B2" t="s">
        <v>54</v>
      </c>
      <c r="C2" s="1" t="str">
        <f>A2 &amp; " " &amp; B2</f>
        <v>Kevin Puscas</v>
      </c>
      <c r="D2" t="s">
        <v>4</v>
      </c>
      <c r="E2" t="str">
        <f>LEFT(A2,1)&amp;LEFT(B2,1)</f>
        <v>KP</v>
      </c>
      <c r="F2" t="s">
        <v>2</v>
      </c>
    </row>
    <row r="3" spans="1:6">
      <c r="A3" t="s">
        <v>38</v>
      </c>
      <c r="B3" t="s">
        <v>39</v>
      </c>
      <c r="C3" s="1" t="str">
        <f>A3 &amp; " " &amp; B3</f>
        <v>Ravi Madduri</v>
      </c>
      <c r="D3" t="s">
        <v>43</v>
      </c>
      <c r="E3" t="str">
        <f>LEFT(A3,1)&amp;LEFT(B3,1)</f>
        <v>RM</v>
      </c>
      <c r="F3" t="s">
        <v>47</v>
      </c>
    </row>
    <row r="4" spans="1:6">
      <c r="A4" t="s">
        <v>40</v>
      </c>
      <c r="B4" t="s">
        <v>41</v>
      </c>
      <c r="C4" s="1" t="str">
        <f>A4 &amp; " " &amp; B4</f>
        <v>Wei Tan</v>
      </c>
      <c r="D4" t="s">
        <v>42</v>
      </c>
      <c r="E4" t="str">
        <f>LEFT(A4,1)&amp;LEFT(B4,1)</f>
        <v>WT</v>
      </c>
      <c r="F4" t="s">
        <v>47</v>
      </c>
    </row>
    <row r="5" spans="1:6">
      <c r="A5" t="s">
        <v>36</v>
      </c>
      <c r="B5" t="s">
        <v>37</v>
      </c>
      <c r="C5" s="1" t="str">
        <f>A5 &amp; " " &amp; B5</f>
        <v>David Ervin</v>
      </c>
      <c r="D5" t="str">
        <f>A5 &amp; "." &amp; B5 &amp; "@osumc.edu"</f>
        <v>David.Ervin@osumc.edu</v>
      </c>
      <c r="E5" t="str">
        <f>LEFT(A5,1)&amp;LEFT(B5,1)</f>
        <v>DE</v>
      </c>
      <c r="F5" t="s">
        <v>45</v>
      </c>
    </row>
    <row r="6" spans="1:6">
      <c r="A6" t="s">
        <v>34</v>
      </c>
      <c r="B6" t="s">
        <v>35</v>
      </c>
      <c r="C6" s="1" t="str">
        <f>A6 &amp; " " &amp; B6</f>
        <v>Shannon Hastings</v>
      </c>
      <c r="D6" t="str">
        <f>A6 &amp; "." &amp; B6 &amp; "@osumc.edu"</f>
        <v>Shannon.Hastings@osumc.edu</v>
      </c>
      <c r="E6" t="str">
        <f>LEFT(A6,1)&amp;LEFT(B6,1)</f>
        <v>SH</v>
      </c>
      <c r="F6" t="s">
        <v>45</v>
      </c>
    </row>
    <row r="7" spans="1:6">
      <c r="A7" t="s">
        <v>32</v>
      </c>
      <c r="B7" t="s">
        <v>33</v>
      </c>
      <c r="C7" s="1" t="str">
        <f>A7 &amp; " " &amp; B7</f>
        <v>Steve Langella</v>
      </c>
      <c r="D7" t="str">
        <f>A7 &amp; "." &amp; B7 &amp; "@osumc.edu"</f>
        <v>Steve.Langella@osumc.edu</v>
      </c>
      <c r="E7" t="str">
        <f>LEFT(A7,1)&amp;LEFT(B7,1)</f>
        <v>SL</v>
      </c>
      <c r="F7" t="s">
        <v>45</v>
      </c>
    </row>
    <row r="8" spans="1:6">
      <c r="A8" t="s">
        <v>30</v>
      </c>
      <c r="B8" t="s">
        <v>31</v>
      </c>
      <c r="C8" s="1" t="str">
        <f>A8 &amp; " " &amp; B8</f>
        <v>Scott Oster</v>
      </c>
      <c r="D8" t="str">
        <f>A8 &amp; "." &amp; B8 &amp; "@osumc.edu"</f>
        <v>Scott.Oster@osumc.edu</v>
      </c>
      <c r="E8" t="str">
        <f>LEFT(A8,1)&amp;LEFT(B8,1)</f>
        <v>SO</v>
      </c>
      <c r="F8" t="s">
        <v>45</v>
      </c>
    </row>
    <row r="9" spans="1:6">
      <c r="A9" t="s">
        <v>50</v>
      </c>
      <c r="B9" t="s">
        <v>51</v>
      </c>
      <c r="C9" s="1" t="str">
        <f>A9 &amp; " " &amp; B9</f>
        <v>Manav Kher</v>
      </c>
      <c r="D9" t="str">
        <f>A9 &amp; "." &amp; B9 &amp; "@semanticbits.com"</f>
        <v>Manav.Kher@semanticbits.com</v>
      </c>
      <c r="E9" t="str">
        <f>LEFT(A9,1)&amp;LEFT(B9,1)</f>
        <v>MK</v>
      </c>
      <c r="F9" t="s">
        <v>52</v>
      </c>
    </row>
    <row r="10" spans="1:6">
      <c r="A10" t="s">
        <v>48</v>
      </c>
      <c r="B10" t="s">
        <v>49</v>
      </c>
      <c r="C10" s="1" t="str">
        <f>A10 &amp; " " &amp; B10</f>
        <v>Joshua Phillips</v>
      </c>
      <c r="D10" t="str">
        <f>A10 &amp; "." &amp; B10 &amp; "@semanticbits.com"</f>
        <v>Joshua.Phillips@semanticbits.com</v>
      </c>
      <c r="E10" t="str">
        <f>LEFT(A10,1)&amp;LEFT(B10,1)</f>
        <v>JP</v>
      </c>
      <c r="F10" t="s">
        <v>52</v>
      </c>
    </row>
    <row r="11" spans="1:6">
      <c r="A11" t="s">
        <v>65</v>
      </c>
      <c r="B11" t="s">
        <v>66</v>
      </c>
      <c r="C11" s="1" t="str">
        <f>A11 &amp; " " &amp; B11</f>
        <v>Bronwyn Gagne</v>
      </c>
      <c r="D11" t="s">
        <v>14</v>
      </c>
      <c r="E11" t="str">
        <f>LEFT(A11,1)&amp;LEFT(B11,1)</f>
        <v>BG</v>
      </c>
      <c r="F11" t="s">
        <v>69</v>
      </c>
    </row>
    <row r="12" spans="1:6">
      <c r="A12" t="s">
        <v>67</v>
      </c>
      <c r="B12" t="s">
        <v>68</v>
      </c>
      <c r="C12" s="1" t="str">
        <f>A12 &amp; " " &amp; B12</f>
        <v>Carolyn Klinger</v>
      </c>
      <c r="D12" t="s">
        <v>15</v>
      </c>
      <c r="E12" t="str">
        <f>LEFT(A12,1)&amp;LEFT(B12,1)</f>
        <v>CK</v>
      </c>
      <c r="F12" t="s">
        <v>70</v>
      </c>
    </row>
    <row r="13" spans="1:6">
      <c r="A13" t="s">
        <v>9</v>
      </c>
      <c r="B13" t="s">
        <v>10</v>
      </c>
      <c r="C13" s="1" t="str">
        <f>A13 &amp; " " &amp; B13</f>
        <v>Justin Permar</v>
      </c>
      <c r="D13" t="s">
        <v>11</v>
      </c>
      <c r="E13" t="str">
        <f>LEFT(A13,1)&amp;LEFT(B13,1)</f>
        <v>JP</v>
      </c>
      <c r="F13" t="s">
        <v>12</v>
      </c>
    </row>
    <row r="14" spans="1:6">
      <c r="A14" t="s">
        <v>63</v>
      </c>
      <c r="B14" t="s">
        <v>64</v>
      </c>
      <c r="C14" s="1" t="str">
        <f>A14 &amp; " " &amp; B14</f>
        <v>Avinash Shanbhag</v>
      </c>
      <c r="D14" t="s">
        <v>13</v>
      </c>
      <c r="E14" t="str">
        <f>LEFT(A14,1)&amp;LEFT(B14,1)</f>
        <v>AS</v>
      </c>
      <c r="F14" t="s">
        <v>0</v>
      </c>
    </row>
    <row r="15" spans="1:6">
      <c r="A15" t="s">
        <v>28</v>
      </c>
      <c r="B15" t="s">
        <v>29</v>
      </c>
      <c r="C15" s="1" t="str">
        <f>A15 &amp; " " &amp; B15</f>
        <v>John Eisenschmidt</v>
      </c>
      <c r="D15" t="s">
        <v>44</v>
      </c>
      <c r="E15" t="str">
        <f>LEFT(A15,1)&amp;LEFT(B15,1)</f>
        <v>JE</v>
      </c>
      <c r="F15" t="s">
        <v>46</v>
      </c>
    </row>
    <row r="16" spans="1:6">
      <c r="A16" t="s">
        <v>57</v>
      </c>
      <c r="B16" t="s">
        <v>58</v>
      </c>
      <c r="C16" s="1" t="str">
        <f>A16 &amp; " " &amp; B16</f>
        <v>Mike Keller</v>
      </c>
      <c r="D16" t="s">
        <v>6</v>
      </c>
      <c r="E16" t="str">
        <f>LEFT(A16,1)&amp;LEFT(B16,1)</f>
        <v>MK</v>
      </c>
      <c r="F16" t="s">
        <v>77</v>
      </c>
    </row>
    <row r="17" spans="1:6">
      <c r="A17" t="s">
        <v>59</v>
      </c>
      <c r="B17" t="s">
        <v>60</v>
      </c>
      <c r="C17" s="1" t="str">
        <f>A17 &amp; " " &amp; B17</f>
        <v>Daniela Smith</v>
      </c>
      <c r="D17" t="s">
        <v>7</v>
      </c>
      <c r="E17" t="str">
        <f>LEFT(A17,1)&amp;LEFT(B17,1)</f>
        <v>DS</v>
      </c>
      <c r="F17" t="s">
        <v>78</v>
      </c>
    </row>
    <row r="18" spans="1:6">
      <c r="A18" t="s">
        <v>73</v>
      </c>
      <c r="B18" t="s">
        <v>74</v>
      </c>
      <c r="C18" s="1" t="str">
        <f>A18 &amp; " " &amp; B18</f>
        <v>Aynur Abdurazik</v>
      </c>
      <c r="D18" t="s">
        <v>17</v>
      </c>
      <c r="E18" t="str">
        <f>LEFT(A18,1)&amp;LEFT(B18,1)</f>
        <v>AA</v>
      </c>
      <c r="F18" t="s">
        <v>76</v>
      </c>
    </row>
    <row r="19" spans="1:6">
      <c r="A19" t="s">
        <v>71</v>
      </c>
      <c r="B19" t="s">
        <v>72</v>
      </c>
      <c r="C19" s="1" t="str">
        <f>A19 &amp; " " &amp; B19</f>
        <v>Ye Wu</v>
      </c>
      <c r="D19" t="s">
        <v>16</v>
      </c>
      <c r="E19" t="str">
        <f>LEFT(A19,1)&amp;LEFT(B19,1)</f>
        <v>YW</v>
      </c>
      <c r="F19" t="s">
        <v>75</v>
      </c>
    </row>
    <row r="20" spans="1:6">
      <c r="A20" t="s">
        <v>55</v>
      </c>
      <c r="B20" t="s">
        <v>56</v>
      </c>
      <c r="C20" s="1" t="str">
        <f>A20 &amp; " " &amp; B20</f>
        <v>Kunal Modi</v>
      </c>
      <c r="D20" t="s">
        <v>5</v>
      </c>
      <c r="E20" t="str">
        <f>LEFT(A20,1)&amp;LEFT(B20,1)</f>
        <v>KM</v>
      </c>
      <c r="F20" t="s">
        <v>3</v>
      </c>
    </row>
    <row r="21" spans="1:6">
      <c r="A21" t="s">
        <v>20</v>
      </c>
      <c r="B21" t="s">
        <v>21</v>
      </c>
      <c r="C21" s="1" t="str">
        <f>A21 &amp; " " &amp; B21</f>
        <v>Systems Team</v>
      </c>
      <c r="E21" t="s">
        <v>19</v>
      </c>
      <c r="F21" t="s">
        <v>18</v>
      </c>
    </row>
    <row r="22" spans="1:6">
      <c r="A22" t="s">
        <v>61</v>
      </c>
      <c r="B22" t="s">
        <v>62</v>
      </c>
      <c r="C22" s="1" t="str">
        <f>A22 &amp; " " &amp; B22</f>
        <v>Larry Brem</v>
      </c>
      <c r="D22" t="s">
        <v>8</v>
      </c>
      <c r="E22" t="str">
        <f>LEFT(A22,1)&amp;LEFT(B22,1)</f>
        <v>LB</v>
      </c>
      <c r="F22" t="s">
        <v>1</v>
      </c>
    </row>
  </sheetData>
  <sortState ref="A2:XFD1048576">
    <sortCondition ref="F3:F1048576"/>
    <sortCondition ref="B3:B1048576"/>
  </sortState>
  <phoneticPr fontId="1" type="noConversion"/>
  <pageMargins left="0.75" right="0.75" top="1" bottom="1" header="0.5" footer="0.5"/>
  <pageSetup paperSize="0"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Eisenschmidt</dc:creator>
  <cp:lastModifiedBy>John Eisenschmidt</cp:lastModifiedBy>
  <dcterms:created xsi:type="dcterms:W3CDTF">2009-01-02T19:49:36Z</dcterms:created>
  <dcterms:modified xsi:type="dcterms:W3CDTF">2009-01-02T20:17:28Z</dcterms:modified>
</cp:coreProperties>
</file>