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705" windowWidth="15735" windowHeight="7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9" i="1"/>
  <c r="D7"/>
  <c r="C7"/>
  <c r="D6"/>
  <c r="C6"/>
  <c r="D5"/>
  <c r="C5"/>
</calcChain>
</file>

<file path=xl/sharedStrings.xml><?xml version="1.0" encoding="utf-8"?>
<sst xmlns="http://schemas.openxmlformats.org/spreadsheetml/2006/main" count="11" uniqueCount="11">
  <si>
    <t>S.No.</t>
  </si>
  <si>
    <t>Particular</t>
  </si>
  <si>
    <t>No. of Transactions (Successful)</t>
  </si>
  <si>
    <t xml:space="preserve">Revenue Collected </t>
  </si>
  <si>
    <t>(from Successful Transactions)</t>
  </si>
  <si>
    <t>Safari Bookings (Sariska, Ranthambhore and Jhalana All categories of bookings)</t>
  </si>
  <si>
    <t>Wildlife Sanctuary/ National Parks (Keoladeo, Machia, Sajjangarh etc.)</t>
  </si>
  <si>
    <t>Zoological Park/ Zoo Bookings</t>
  </si>
  <si>
    <t>(Zoo, Zoological Park, Biological park etc.)</t>
  </si>
  <si>
    <t>NOCs Issued</t>
  </si>
  <si>
    <t>Number of Registered Offences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</si>
</sst>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222222"/>
      <name val="Arial"/>
      <family val="2"/>
    </font>
    <font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0DA85"/>
        <bgColor indexed="64"/>
      </patternFill>
    </fill>
    <fill>
      <patternFill patternType="solid">
        <fgColor rgb="FFE3EFCD"/>
        <bgColor indexed="64"/>
      </patternFill>
    </fill>
    <fill>
      <patternFill patternType="solid">
        <fgColor rgb="FFF1F7E8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3" xfId="0" applyFont="1" applyFill="1" applyBorder="1" applyAlignment="1">
      <alignment horizontal="left" vertical="top" wrapText="1" indent="1"/>
    </xf>
    <xf numFmtId="0" fontId="1" fillId="2" borderId="4" xfId="0" applyFont="1" applyFill="1" applyBorder="1" applyAlignment="1">
      <alignment horizontal="left" vertical="top" wrapText="1" indent="1"/>
    </xf>
    <xf numFmtId="0" fontId="2" fillId="3" borderId="5" xfId="0" applyFont="1" applyFill="1" applyBorder="1" applyAlignment="1">
      <alignment horizontal="left" vertical="top" wrapText="1" indent="1"/>
    </xf>
    <xf numFmtId="0" fontId="2" fillId="3" borderId="6" xfId="0" applyFont="1" applyFill="1" applyBorder="1" applyAlignment="1">
      <alignment horizontal="left" vertical="top" wrapText="1" indent="1"/>
    </xf>
    <xf numFmtId="0" fontId="2" fillId="3" borderId="6" xfId="0" applyFont="1" applyFill="1" applyBorder="1" applyAlignment="1">
      <alignment vertical="top" wrapText="1" indent="1"/>
    </xf>
    <xf numFmtId="0" fontId="2" fillId="4" borderId="5" xfId="0" applyFont="1" applyFill="1" applyBorder="1" applyAlignment="1">
      <alignment horizontal="left" vertical="top" wrapText="1" indent="1"/>
    </xf>
    <xf numFmtId="0" fontId="2" fillId="4" borderId="6" xfId="0" applyFont="1" applyFill="1" applyBorder="1" applyAlignment="1">
      <alignment horizontal="left" vertical="top" wrapText="1" indent="1"/>
    </xf>
    <xf numFmtId="0" fontId="2" fillId="4" borderId="6" xfId="0" applyFont="1" applyFill="1" applyBorder="1" applyAlignment="1">
      <alignment vertical="top" wrapText="1" indent="1"/>
    </xf>
    <xf numFmtId="0" fontId="2" fillId="3" borderId="1" xfId="0" applyFont="1" applyFill="1" applyBorder="1" applyAlignment="1">
      <alignment horizontal="left" vertical="top" wrapText="1" indent="1"/>
    </xf>
    <xf numFmtId="0" fontId="2" fillId="3" borderId="7" xfId="0" applyFont="1" applyFill="1" applyBorder="1" applyAlignment="1">
      <alignment horizontal="left" vertical="top" wrapText="1" indent="1"/>
    </xf>
    <xf numFmtId="0" fontId="2" fillId="3" borderId="1" xfId="0" applyFont="1" applyFill="1" applyBorder="1" applyAlignment="1">
      <alignment vertical="top" wrapText="1" indent="1"/>
    </xf>
    <xf numFmtId="0" fontId="2" fillId="3" borderId="5" xfId="0" applyFont="1" applyFill="1" applyBorder="1" applyAlignment="1">
      <alignment horizontal="left" vertical="top" wrapText="1" indent="1"/>
    </xf>
    <xf numFmtId="0" fontId="2" fillId="3" borderId="5" xfId="0" applyFont="1" applyFill="1" applyBorder="1" applyAlignment="1">
      <alignment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10"/>
  <sheetViews>
    <sheetView tabSelected="1" workbookViewId="0">
      <selection activeCell="C10" sqref="C10"/>
    </sheetView>
  </sheetViews>
  <sheetFormatPr defaultRowHeight="15"/>
  <cols>
    <col min="1" max="1" width="14.5703125" customWidth="1"/>
    <col min="2" max="2" width="19.7109375" customWidth="1"/>
    <col min="3" max="3" width="16.5703125" customWidth="1"/>
    <col min="4" max="4" width="30.7109375" customWidth="1"/>
  </cols>
  <sheetData>
    <row r="2" spans="1:4" ht="15.75" thickBot="1"/>
    <row r="3" spans="1:4" ht="63">
      <c r="A3" s="1" t="s">
        <v>0</v>
      </c>
      <c r="B3" s="1" t="s">
        <v>1</v>
      </c>
      <c r="C3" s="1" t="s">
        <v>2</v>
      </c>
      <c r="D3" s="2" t="s">
        <v>3</v>
      </c>
    </row>
    <row r="4" spans="1:4" ht="95.25" thickBot="1">
      <c r="A4" s="3"/>
      <c r="B4" s="3"/>
      <c r="C4" s="3"/>
      <c r="D4" s="4" t="s">
        <v>4</v>
      </c>
    </row>
    <row r="5" spans="1:4" ht="104.25" customHeight="1" thickTop="1" thickBot="1">
      <c r="A5" s="5">
        <v>1</v>
      </c>
      <c r="B5" s="6" t="s">
        <v>5</v>
      </c>
      <c r="C5" s="7">
        <f>237624+31595</f>
        <v>269219</v>
      </c>
      <c r="D5" s="7">
        <f>1262513014+30052652</f>
        <v>1292565666</v>
      </c>
    </row>
    <row r="6" spans="1:4" ht="93" customHeight="1" thickBot="1">
      <c r="A6" s="8">
        <v>2</v>
      </c>
      <c r="B6" s="9" t="s">
        <v>6</v>
      </c>
      <c r="C6" s="10">
        <f>29691+77073+109473+44349+20915</f>
        <v>281501</v>
      </c>
      <c r="D6" s="10">
        <f>15889499+8726430+41224019+6913144+9569400</f>
        <v>82322492</v>
      </c>
    </row>
    <row r="7" spans="1:4" ht="36.75" customHeight="1">
      <c r="A7" s="11">
        <v>3</v>
      </c>
      <c r="B7" s="12" t="s">
        <v>7</v>
      </c>
      <c r="C7" s="13">
        <f>74153+217425+107481</f>
        <v>399059</v>
      </c>
      <c r="D7" s="13">
        <f>26629920+33731527+ 8390666</f>
        <v>68752113</v>
      </c>
    </row>
    <row r="8" spans="1:4" ht="51.75" customHeight="1" thickBot="1">
      <c r="A8" s="14"/>
      <c r="B8" s="6" t="s">
        <v>8</v>
      </c>
      <c r="C8" s="15"/>
      <c r="D8" s="15"/>
    </row>
    <row r="9" spans="1:4" ht="52.5" customHeight="1" thickBot="1">
      <c r="A9" s="8">
        <v>4</v>
      </c>
      <c r="B9" s="9" t="s">
        <v>9</v>
      </c>
      <c r="C9" s="10">
        <v>2277</v>
      </c>
      <c r="D9" s="10">
        <f>1748*1035</f>
        <v>1809180</v>
      </c>
    </row>
    <row r="10" spans="1:4" ht="90.75" thickBot="1">
      <c r="A10" s="5">
        <v>5</v>
      </c>
      <c r="B10" s="6" t="s">
        <v>10</v>
      </c>
      <c r="C10" s="6">
        <v>59847</v>
      </c>
      <c r="D10" s="7"/>
    </row>
  </sheetData>
  <mergeCells count="6">
    <mergeCell ref="A3:A4"/>
    <mergeCell ref="B3:B4"/>
    <mergeCell ref="C3:C4"/>
    <mergeCell ref="A7:A8"/>
    <mergeCell ref="C7:C8"/>
    <mergeCell ref="D7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1</dc:creator>
  <cp:lastModifiedBy>pc 1</cp:lastModifiedBy>
  <dcterms:created xsi:type="dcterms:W3CDTF">2020-02-26T11:59:57Z</dcterms:created>
  <dcterms:modified xsi:type="dcterms:W3CDTF">2020-02-26T12:01:43Z</dcterms:modified>
</cp:coreProperties>
</file>