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4" yWindow="-300" windowWidth="20160" windowHeight="7320"/>
  </bookViews>
  <sheets>
    <sheet name="2010-11sorted by school level" sheetId="2" r:id="rId1"/>
    <sheet name="2010-11 sorted by school code" sheetId="1" r:id="rId2"/>
  </sheets>
  <definedNames>
    <definedName name="_xlnm.Print_Titles" localSheetId="1">'2010-11 sorted by school code'!$A:$G,'2010-11 sorted by school code'!$1:$1</definedName>
    <definedName name="_xlnm.Print_Titles" localSheetId="0">'2010-11sorted by school level'!$A:$G,'2010-11sorted by school level'!$1:$1</definedName>
  </definedNames>
  <calcPr calcId="125725"/>
</workbook>
</file>

<file path=xl/calcChain.xml><?xml version="1.0" encoding="utf-8"?>
<calcChain xmlns="http://schemas.openxmlformats.org/spreadsheetml/2006/main">
  <c r="BG165" i="2"/>
  <c r="BF165"/>
  <c r="BE165"/>
  <c r="BD165"/>
  <c r="BC165"/>
  <c r="BB165"/>
  <c r="AP165"/>
  <c r="AO165"/>
  <c r="AM165"/>
  <c r="AN165" s="1"/>
  <c r="AK165"/>
  <c r="AL165" s="1"/>
  <c r="AD165"/>
  <c r="AC165"/>
  <c r="AJ165" s="1"/>
  <c r="AB165"/>
  <c r="AA165"/>
  <c r="AH165" s="1"/>
  <c r="Z165"/>
  <c r="AG165" s="1"/>
  <c r="Y165"/>
  <c r="AF165" s="1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AJ143"/>
  <c r="AI143"/>
  <c r="AH143"/>
  <c r="AG143"/>
  <c r="AF143"/>
  <c r="AE143"/>
  <c r="AD143"/>
  <c r="AJ142"/>
  <c r="AI142"/>
  <c r="AH142"/>
  <c r="AG142"/>
  <c r="AF142"/>
  <c r="AE142"/>
  <c r="AD142"/>
  <c r="AJ144"/>
  <c r="AI144"/>
  <c r="AH144"/>
  <c r="AG144"/>
  <c r="AF144"/>
  <c r="AE144"/>
  <c r="AD144"/>
  <c r="AJ141"/>
  <c r="AI141"/>
  <c r="AH141"/>
  <c r="AG141"/>
  <c r="AF141"/>
  <c r="AE141"/>
  <c r="AD141"/>
  <c r="AJ136"/>
  <c r="AI136"/>
  <c r="AH136"/>
  <c r="AG136"/>
  <c r="AF136"/>
  <c r="AE136"/>
  <c r="AD136"/>
  <c r="AJ104"/>
  <c r="AI104"/>
  <c r="AH104"/>
  <c r="AG104"/>
  <c r="AF104"/>
  <c r="AE104"/>
  <c r="AD104"/>
  <c r="AJ103"/>
  <c r="AI103"/>
  <c r="AH103"/>
  <c r="AG103"/>
  <c r="AF103"/>
  <c r="AE103"/>
  <c r="AD103"/>
  <c r="AJ102"/>
  <c r="AI102"/>
  <c r="AH102"/>
  <c r="AG102"/>
  <c r="AF102"/>
  <c r="AE102"/>
  <c r="AD102"/>
  <c r="AJ101"/>
  <c r="AI101"/>
  <c r="AH101"/>
  <c r="AG101"/>
  <c r="AF101"/>
  <c r="AE101"/>
  <c r="AD101"/>
  <c r="AJ100"/>
  <c r="AI100"/>
  <c r="AH100"/>
  <c r="AG100"/>
  <c r="AF100"/>
  <c r="AE100"/>
  <c r="AD100"/>
  <c r="AJ99"/>
  <c r="AI99"/>
  <c r="AH99"/>
  <c r="AG99"/>
  <c r="AF99"/>
  <c r="AE99"/>
  <c r="AD99"/>
  <c r="AJ98"/>
  <c r="AI98"/>
  <c r="AH98"/>
  <c r="AG98"/>
  <c r="AF98"/>
  <c r="AE98"/>
  <c r="AD98"/>
  <c r="AJ135"/>
  <c r="AI135"/>
  <c r="AH135"/>
  <c r="AG135"/>
  <c r="AF135"/>
  <c r="AE135"/>
  <c r="AD135"/>
  <c r="AJ134"/>
  <c r="AI134"/>
  <c r="AH134"/>
  <c r="AG134"/>
  <c r="AF134"/>
  <c r="AE134"/>
  <c r="AD134"/>
  <c r="AJ97"/>
  <c r="AI97"/>
  <c r="AH97"/>
  <c r="AG97"/>
  <c r="AF97"/>
  <c r="AE97"/>
  <c r="AD97"/>
  <c r="AJ133"/>
  <c r="AI133"/>
  <c r="AH133"/>
  <c r="AG133"/>
  <c r="AF133"/>
  <c r="AE133"/>
  <c r="AD133"/>
  <c r="AJ132"/>
  <c r="AI132"/>
  <c r="AH132"/>
  <c r="AG132"/>
  <c r="AF132"/>
  <c r="AE132"/>
  <c r="AD132"/>
  <c r="AJ96"/>
  <c r="AI96"/>
  <c r="AH96"/>
  <c r="AG96"/>
  <c r="AF96"/>
  <c r="AE96"/>
  <c r="AD96"/>
  <c r="AJ95"/>
  <c r="AI95"/>
  <c r="AH95"/>
  <c r="AG95"/>
  <c r="AF95"/>
  <c r="AE95"/>
  <c r="AD95"/>
  <c r="AJ93"/>
  <c r="AI93"/>
  <c r="AH93"/>
  <c r="AG93"/>
  <c r="AF93"/>
  <c r="AE93"/>
  <c r="AD93"/>
  <c r="AJ94"/>
  <c r="AI94"/>
  <c r="AH94"/>
  <c r="AG94"/>
  <c r="AF94"/>
  <c r="AE94"/>
  <c r="AD94"/>
  <c r="AJ160"/>
  <c r="AI160"/>
  <c r="AH160"/>
  <c r="AG160"/>
  <c r="AF160"/>
  <c r="AE160"/>
  <c r="AD160"/>
  <c r="AJ131"/>
  <c r="AI131"/>
  <c r="AH131"/>
  <c r="AG131"/>
  <c r="AF131"/>
  <c r="AE131"/>
  <c r="AD131"/>
  <c r="AJ92"/>
  <c r="AI92"/>
  <c r="AH92"/>
  <c r="AG92"/>
  <c r="AF92"/>
  <c r="AE92"/>
  <c r="AD92"/>
  <c r="AJ130"/>
  <c r="AI130"/>
  <c r="AH130"/>
  <c r="AG130"/>
  <c r="AF130"/>
  <c r="AE130"/>
  <c r="AD130"/>
  <c r="AJ159"/>
  <c r="AI159"/>
  <c r="AH159"/>
  <c r="AG159"/>
  <c r="AF159"/>
  <c r="AE159"/>
  <c r="AD159"/>
  <c r="AJ91"/>
  <c r="AI91"/>
  <c r="AH91"/>
  <c r="AG91"/>
  <c r="AF91"/>
  <c r="AE91"/>
  <c r="AD91"/>
  <c r="AJ158"/>
  <c r="AI158"/>
  <c r="AH158"/>
  <c r="AG158"/>
  <c r="AF158"/>
  <c r="AE158"/>
  <c r="AD158"/>
  <c r="AJ90"/>
  <c r="AI90"/>
  <c r="AH90"/>
  <c r="AG90"/>
  <c r="AF90"/>
  <c r="AE90"/>
  <c r="AD90"/>
  <c r="AJ89"/>
  <c r="AI89"/>
  <c r="AH89"/>
  <c r="AG89"/>
  <c r="AF89"/>
  <c r="AE89"/>
  <c r="AD89"/>
  <c r="AJ88"/>
  <c r="AI88"/>
  <c r="AH88"/>
  <c r="AG88"/>
  <c r="AF88"/>
  <c r="AE88"/>
  <c r="AD88"/>
  <c r="AJ87"/>
  <c r="AI87"/>
  <c r="AH87"/>
  <c r="AG87"/>
  <c r="AF87"/>
  <c r="AE87"/>
  <c r="AD87"/>
  <c r="AJ86"/>
  <c r="AI86"/>
  <c r="AH86"/>
  <c r="AG86"/>
  <c r="AF86"/>
  <c r="AE86"/>
  <c r="AD86"/>
  <c r="AJ85"/>
  <c r="AI85"/>
  <c r="AH85"/>
  <c r="AG85"/>
  <c r="AF85"/>
  <c r="AE85"/>
  <c r="AD85"/>
  <c r="AJ84"/>
  <c r="AI84"/>
  <c r="AH84"/>
  <c r="AG84"/>
  <c r="AF84"/>
  <c r="AE84"/>
  <c r="AD84"/>
  <c r="AJ83"/>
  <c r="AI83"/>
  <c r="AH83"/>
  <c r="AG83"/>
  <c r="AF83"/>
  <c r="AE83"/>
  <c r="AD83"/>
  <c r="AJ157"/>
  <c r="AI157"/>
  <c r="AH157"/>
  <c r="AG157"/>
  <c r="AF157"/>
  <c r="AE157"/>
  <c r="AD157"/>
  <c r="AJ82"/>
  <c r="AI82"/>
  <c r="AH82"/>
  <c r="AG82"/>
  <c r="AF82"/>
  <c r="AE82"/>
  <c r="AD82"/>
  <c r="AJ81"/>
  <c r="AI81"/>
  <c r="AH81"/>
  <c r="AG81"/>
  <c r="AF81"/>
  <c r="AE81"/>
  <c r="AD81"/>
  <c r="AJ156"/>
  <c r="AI156"/>
  <c r="AH156"/>
  <c r="AG156"/>
  <c r="AF156"/>
  <c r="AE156"/>
  <c r="AD156"/>
  <c r="AJ129"/>
  <c r="AI129"/>
  <c r="AH129"/>
  <c r="AG129"/>
  <c r="AF129"/>
  <c r="AE129"/>
  <c r="AD129"/>
  <c r="AJ80"/>
  <c r="AI80"/>
  <c r="AH80"/>
  <c r="AG80"/>
  <c r="AF80"/>
  <c r="AE80"/>
  <c r="AD80"/>
  <c r="AJ79"/>
  <c r="AI79"/>
  <c r="AH79"/>
  <c r="AG79"/>
  <c r="AF79"/>
  <c r="AE79"/>
  <c r="AD79"/>
  <c r="AJ78"/>
  <c r="AI78"/>
  <c r="AH78"/>
  <c r="AG78"/>
  <c r="AF78"/>
  <c r="AE78"/>
  <c r="AD78"/>
  <c r="AJ76"/>
  <c r="AI76"/>
  <c r="AH76"/>
  <c r="AG76"/>
  <c r="AF76"/>
  <c r="AE76"/>
  <c r="AD76"/>
  <c r="AJ75"/>
  <c r="AI75"/>
  <c r="AH75"/>
  <c r="AG75"/>
  <c r="AF75"/>
  <c r="AE75"/>
  <c r="AD75"/>
  <c r="AJ74"/>
  <c r="AI74"/>
  <c r="AH74"/>
  <c r="AG74"/>
  <c r="AF74"/>
  <c r="AE74"/>
  <c r="AD74"/>
  <c r="AJ73"/>
  <c r="AI73"/>
  <c r="AH73"/>
  <c r="AG73"/>
  <c r="AF73"/>
  <c r="AE73"/>
  <c r="AD73"/>
  <c r="AJ72"/>
  <c r="AI72"/>
  <c r="AH72"/>
  <c r="AG72"/>
  <c r="AF72"/>
  <c r="AE72"/>
  <c r="AD72"/>
  <c r="AJ71"/>
  <c r="AI71"/>
  <c r="AH71"/>
  <c r="AG71"/>
  <c r="AF71"/>
  <c r="AE71"/>
  <c r="AD71"/>
  <c r="AJ162"/>
  <c r="AI162"/>
  <c r="AH162"/>
  <c r="AG162"/>
  <c r="AF162"/>
  <c r="AE162"/>
  <c r="AD162"/>
  <c r="AJ155"/>
  <c r="AI155"/>
  <c r="AH155"/>
  <c r="AG155"/>
  <c r="AF155"/>
  <c r="AE155"/>
  <c r="AD155"/>
  <c r="AJ70"/>
  <c r="AI70"/>
  <c r="AH70"/>
  <c r="AG70"/>
  <c r="AF70"/>
  <c r="AE70"/>
  <c r="AD70"/>
  <c r="AJ68"/>
  <c r="AI68"/>
  <c r="AH68"/>
  <c r="AG68"/>
  <c r="AF68"/>
  <c r="AE68"/>
  <c r="AD68"/>
  <c r="AJ69"/>
  <c r="AI69"/>
  <c r="AH69"/>
  <c r="AG69"/>
  <c r="AF69"/>
  <c r="AE69"/>
  <c r="AD69"/>
  <c r="AJ67"/>
  <c r="AI67"/>
  <c r="AH67"/>
  <c r="AG67"/>
  <c r="AF67"/>
  <c r="AE67"/>
  <c r="AD67"/>
  <c r="AJ66"/>
  <c r="AI66"/>
  <c r="AH66"/>
  <c r="AG66"/>
  <c r="AF66"/>
  <c r="AE66"/>
  <c r="AD66"/>
  <c r="AJ65"/>
  <c r="AI65"/>
  <c r="AH65"/>
  <c r="AG65"/>
  <c r="AF65"/>
  <c r="AE65"/>
  <c r="AD65"/>
  <c r="AJ64"/>
  <c r="AI64"/>
  <c r="AH64"/>
  <c r="AG64"/>
  <c r="AF64"/>
  <c r="AE64"/>
  <c r="AD64"/>
  <c r="AJ127"/>
  <c r="AI127"/>
  <c r="AH127"/>
  <c r="AG127"/>
  <c r="AF127"/>
  <c r="AE127"/>
  <c r="AD127"/>
  <c r="AJ164"/>
  <c r="AI164"/>
  <c r="AH164"/>
  <c r="AG164"/>
  <c r="AF164"/>
  <c r="AE164"/>
  <c r="AD164"/>
  <c r="AJ126"/>
  <c r="AI126"/>
  <c r="AH126"/>
  <c r="AG126"/>
  <c r="AF126"/>
  <c r="AE126"/>
  <c r="AD126"/>
  <c r="AJ63"/>
  <c r="AI63"/>
  <c r="AH63"/>
  <c r="AG63"/>
  <c r="AF63"/>
  <c r="AE63"/>
  <c r="AD63"/>
  <c r="AJ125"/>
  <c r="AI125"/>
  <c r="AH125"/>
  <c r="AG125"/>
  <c r="AF125"/>
  <c r="AE125"/>
  <c r="AD125"/>
  <c r="AJ62"/>
  <c r="AI62"/>
  <c r="AH62"/>
  <c r="AG62"/>
  <c r="AF62"/>
  <c r="AE62"/>
  <c r="AD62"/>
  <c r="AJ154"/>
  <c r="AI154"/>
  <c r="AH154"/>
  <c r="AG154"/>
  <c r="AF154"/>
  <c r="AE154"/>
  <c r="AD154"/>
  <c r="AJ61"/>
  <c r="AI61"/>
  <c r="AH61"/>
  <c r="AG61"/>
  <c r="AF61"/>
  <c r="AE61"/>
  <c r="AD61"/>
  <c r="AJ153"/>
  <c r="AI153"/>
  <c r="AH153"/>
  <c r="AG153"/>
  <c r="AF153"/>
  <c r="AE153"/>
  <c r="AD153"/>
  <c r="AJ60"/>
  <c r="AI60"/>
  <c r="AH60"/>
  <c r="AG60"/>
  <c r="AF60"/>
  <c r="AE60"/>
  <c r="AD60"/>
  <c r="AJ124"/>
  <c r="AI124"/>
  <c r="AH124"/>
  <c r="AG124"/>
  <c r="AF124"/>
  <c r="AE124"/>
  <c r="AD124"/>
  <c r="AJ59"/>
  <c r="AI59"/>
  <c r="AH59"/>
  <c r="AG59"/>
  <c r="AF59"/>
  <c r="AE59"/>
  <c r="AD59"/>
  <c r="AJ123"/>
  <c r="AI123"/>
  <c r="AH123"/>
  <c r="AG123"/>
  <c r="AF123"/>
  <c r="AE123"/>
  <c r="AD123"/>
  <c r="AJ58"/>
  <c r="AI58"/>
  <c r="AH58"/>
  <c r="AG58"/>
  <c r="AF58"/>
  <c r="AE58"/>
  <c r="AD58"/>
  <c r="AJ57"/>
  <c r="AI57"/>
  <c r="AH57"/>
  <c r="AG57"/>
  <c r="AF57"/>
  <c r="AE57"/>
  <c r="AD57"/>
  <c r="AJ53"/>
  <c r="AI53"/>
  <c r="AH53"/>
  <c r="AG53"/>
  <c r="AF53"/>
  <c r="AE53"/>
  <c r="AD53"/>
  <c r="AJ152"/>
  <c r="AI152"/>
  <c r="AH152"/>
  <c r="AG152"/>
  <c r="AF152"/>
  <c r="AE152"/>
  <c r="AD152"/>
  <c r="AJ122"/>
  <c r="AI122"/>
  <c r="AH122"/>
  <c r="AG122"/>
  <c r="AF122"/>
  <c r="AE122"/>
  <c r="AD122"/>
  <c r="AJ121"/>
  <c r="AI121"/>
  <c r="AH121"/>
  <c r="AG121"/>
  <c r="AF121"/>
  <c r="AE121"/>
  <c r="AD121"/>
  <c r="AJ55"/>
  <c r="AI55"/>
  <c r="AH55"/>
  <c r="AG55"/>
  <c r="AF55"/>
  <c r="AE55"/>
  <c r="AD55"/>
  <c r="AJ56"/>
  <c r="AI56"/>
  <c r="AH56"/>
  <c r="AG56"/>
  <c r="AF56"/>
  <c r="AE56"/>
  <c r="AD56"/>
  <c r="AJ52"/>
  <c r="AI52"/>
  <c r="AH52"/>
  <c r="AG52"/>
  <c r="AF52"/>
  <c r="AE52"/>
  <c r="AD52"/>
  <c r="AJ54"/>
  <c r="AI54"/>
  <c r="AH54"/>
  <c r="AG54"/>
  <c r="AF54"/>
  <c r="AE54"/>
  <c r="AD54"/>
  <c r="AJ151"/>
  <c r="AI151"/>
  <c r="AH151"/>
  <c r="AG151"/>
  <c r="AF151"/>
  <c r="AE151"/>
  <c r="AD151"/>
  <c r="AJ51"/>
  <c r="AI51"/>
  <c r="AH51"/>
  <c r="AG51"/>
  <c r="AF51"/>
  <c r="AE51"/>
  <c r="AD51"/>
  <c r="AJ50"/>
  <c r="AI50"/>
  <c r="AH50"/>
  <c r="AG50"/>
  <c r="AF50"/>
  <c r="AE50"/>
  <c r="AD50"/>
  <c r="AJ119"/>
  <c r="AI119"/>
  <c r="AH119"/>
  <c r="AG119"/>
  <c r="AF119"/>
  <c r="AE119"/>
  <c r="AD119"/>
  <c r="AJ43"/>
  <c r="AI43"/>
  <c r="AH43"/>
  <c r="AG43"/>
  <c r="AF43"/>
  <c r="AE43"/>
  <c r="AD43"/>
  <c r="AJ49"/>
  <c r="AI49"/>
  <c r="AH49"/>
  <c r="AG49"/>
  <c r="AF49"/>
  <c r="AE49"/>
  <c r="AD49"/>
  <c r="AJ150"/>
  <c r="AI150"/>
  <c r="AH150"/>
  <c r="AG150"/>
  <c r="AF150"/>
  <c r="AE150"/>
  <c r="AD150"/>
  <c r="AJ39"/>
  <c r="AI39"/>
  <c r="AH39"/>
  <c r="AG39"/>
  <c r="AF39"/>
  <c r="AE39"/>
  <c r="AD39"/>
  <c r="AJ48"/>
  <c r="AI48"/>
  <c r="AH48"/>
  <c r="AG48"/>
  <c r="AF48"/>
  <c r="AE48"/>
  <c r="AD48"/>
  <c r="AJ47"/>
  <c r="AI47"/>
  <c r="AH47"/>
  <c r="AG47"/>
  <c r="AF47"/>
  <c r="AE47"/>
  <c r="AD47"/>
  <c r="AJ37"/>
  <c r="AI37"/>
  <c r="AH37"/>
  <c r="AG37"/>
  <c r="AF37"/>
  <c r="AE37"/>
  <c r="AD37"/>
  <c r="AJ120"/>
  <c r="AI120"/>
  <c r="AH120"/>
  <c r="AG120"/>
  <c r="AF120"/>
  <c r="AE120"/>
  <c r="AD120"/>
  <c r="AJ44"/>
  <c r="AI44"/>
  <c r="AH44"/>
  <c r="AG44"/>
  <c r="AF44"/>
  <c r="AE44"/>
  <c r="AD44"/>
  <c r="AJ46"/>
  <c r="AI46"/>
  <c r="AH46"/>
  <c r="AG46"/>
  <c r="AF46"/>
  <c r="AE46"/>
  <c r="AD46"/>
  <c r="AJ45"/>
  <c r="AI45"/>
  <c r="AH45"/>
  <c r="AG45"/>
  <c r="AF45"/>
  <c r="AE45"/>
  <c r="AD45"/>
  <c r="AJ42"/>
  <c r="AI42"/>
  <c r="AH42"/>
  <c r="AG42"/>
  <c r="AF42"/>
  <c r="AE42"/>
  <c r="AD42"/>
  <c r="AJ149"/>
  <c r="AI149"/>
  <c r="AH149"/>
  <c r="AG149"/>
  <c r="AF149"/>
  <c r="AE149"/>
  <c r="AD149"/>
  <c r="AJ118"/>
  <c r="AI118"/>
  <c r="AH118"/>
  <c r="AG118"/>
  <c r="AF118"/>
  <c r="AE118"/>
  <c r="AD118"/>
  <c r="AJ40"/>
  <c r="AI40"/>
  <c r="AH40"/>
  <c r="AG40"/>
  <c r="AF40"/>
  <c r="AE40"/>
  <c r="AD40"/>
  <c r="AJ41"/>
  <c r="AI41"/>
  <c r="AH41"/>
  <c r="AG41"/>
  <c r="AF41"/>
  <c r="AE41"/>
  <c r="AD41"/>
  <c r="AJ148"/>
  <c r="AI148"/>
  <c r="AH148"/>
  <c r="AG148"/>
  <c r="AF148"/>
  <c r="AE148"/>
  <c r="AD148"/>
  <c r="AJ35"/>
  <c r="AI35"/>
  <c r="AH35"/>
  <c r="AG35"/>
  <c r="AF35"/>
  <c r="AE35"/>
  <c r="AD35"/>
  <c r="AJ36"/>
  <c r="AI36"/>
  <c r="AH36"/>
  <c r="AG36"/>
  <c r="AF36"/>
  <c r="AE36"/>
  <c r="AD36"/>
  <c r="AJ163"/>
  <c r="AI163"/>
  <c r="AH163"/>
  <c r="AG163"/>
  <c r="AF163"/>
  <c r="AE163"/>
  <c r="AD163"/>
  <c r="AJ147"/>
  <c r="AI147"/>
  <c r="AH147"/>
  <c r="AG147"/>
  <c r="AF147"/>
  <c r="AE147"/>
  <c r="AD147"/>
  <c r="AJ146"/>
  <c r="AI146"/>
  <c r="AH146"/>
  <c r="AG146"/>
  <c r="AF146"/>
  <c r="AE146"/>
  <c r="AD146"/>
  <c r="AJ117"/>
  <c r="AI117"/>
  <c r="AH117"/>
  <c r="AG117"/>
  <c r="AF117"/>
  <c r="AE117"/>
  <c r="AD117"/>
  <c r="AJ34"/>
  <c r="AI34"/>
  <c r="AH34"/>
  <c r="AG34"/>
  <c r="AF34"/>
  <c r="AE34"/>
  <c r="AD34"/>
  <c r="AJ30"/>
  <c r="AI30"/>
  <c r="AH30"/>
  <c r="AG30"/>
  <c r="AF30"/>
  <c r="AE30"/>
  <c r="AD30"/>
  <c r="AJ33"/>
  <c r="AI33"/>
  <c r="AH33"/>
  <c r="AG33"/>
  <c r="AF33"/>
  <c r="AE33"/>
  <c r="AD33"/>
  <c r="AJ32"/>
  <c r="AI32"/>
  <c r="AH32"/>
  <c r="AG32"/>
  <c r="AF32"/>
  <c r="AE32"/>
  <c r="AD32"/>
  <c r="AJ29"/>
  <c r="AI29"/>
  <c r="AH29"/>
  <c r="AG29"/>
  <c r="AF29"/>
  <c r="AE29"/>
  <c r="AD29"/>
  <c r="AJ31"/>
  <c r="AI31"/>
  <c r="AH31"/>
  <c r="AG31"/>
  <c r="AF31"/>
  <c r="AE31"/>
  <c r="AD31"/>
  <c r="AJ145"/>
  <c r="AI145"/>
  <c r="AH145"/>
  <c r="AG145"/>
  <c r="AF145"/>
  <c r="AE145"/>
  <c r="AD145"/>
  <c r="AJ116"/>
  <c r="AI116"/>
  <c r="AH116"/>
  <c r="AG116"/>
  <c r="AF116"/>
  <c r="AE116"/>
  <c r="AD116"/>
  <c r="AJ115"/>
  <c r="AI115"/>
  <c r="AH115"/>
  <c r="AG115"/>
  <c r="AF115"/>
  <c r="AE115"/>
  <c r="AD115"/>
  <c r="AJ114"/>
  <c r="AI114"/>
  <c r="AH114"/>
  <c r="AG114"/>
  <c r="AF114"/>
  <c r="AE114"/>
  <c r="AD114"/>
  <c r="AJ28"/>
  <c r="AI28"/>
  <c r="AH28"/>
  <c r="AG28"/>
  <c r="AF28"/>
  <c r="AE28"/>
  <c r="AD28"/>
  <c r="AJ113"/>
  <c r="AI113"/>
  <c r="AH113"/>
  <c r="AG113"/>
  <c r="AF113"/>
  <c r="AE113"/>
  <c r="AD113"/>
  <c r="AJ128"/>
  <c r="AI128"/>
  <c r="AH128"/>
  <c r="AG128"/>
  <c r="AF128"/>
  <c r="AE128"/>
  <c r="AD128"/>
  <c r="AJ112"/>
  <c r="AI112"/>
  <c r="AH112"/>
  <c r="AG112"/>
  <c r="AF112"/>
  <c r="AE112"/>
  <c r="AD112"/>
  <c r="AJ27"/>
  <c r="AI27"/>
  <c r="AH27"/>
  <c r="AG27"/>
  <c r="AF27"/>
  <c r="AE27"/>
  <c r="AD27"/>
  <c r="AJ26"/>
  <c r="AI26"/>
  <c r="AH26"/>
  <c r="AG26"/>
  <c r="AF26"/>
  <c r="AE26"/>
  <c r="AD26"/>
  <c r="AJ111"/>
  <c r="AI111"/>
  <c r="AH111"/>
  <c r="AG111"/>
  <c r="AF111"/>
  <c r="AE111"/>
  <c r="AD111"/>
  <c r="AJ25"/>
  <c r="AI25"/>
  <c r="AH25"/>
  <c r="AG25"/>
  <c r="AF25"/>
  <c r="AE25"/>
  <c r="AD25"/>
  <c r="AJ110"/>
  <c r="AI110"/>
  <c r="AH110"/>
  <c r="AG110"/>
  <c r="AF110"/>
  <c r="AE110"/>
  <c r="AD110"/>
  <c r="AJ24"/>
  <c r="AI24"/>
  <c r="AH24"/>
  <c r="AG24"/>
  <c r="AF24"/>
  <c r="AE24"/>
  <c r="AD24"/>
  <c r="AJ109"/>
  <c r="AI109"/>
  <c r="AH109"/>
  <c r="AG109"/>
  <c r="AF109"/>
  <c r="AE109"/>
  <c r="AD109"/>
  <c r="AJ23"/>
  <c r="AI23"/>
  <c r="AH23"/>
  <c r="AG23"/>
  <c r="AF23"/>
  <c r="AE23"/>
  <c r="AD23"/>
  <c r="AJ22"/>
  <c r="AI22"/>
  <c r="AH22"/>
  <c r="AG22"/>
  <c r="AF22"/>
  <c r="AE22"/>
  <c r="AD22"/>
  <c r="AJ21"/>
  <c r="AI21"/>
  <c r="AH21"/>
  <c r="AG21"/>
  <c r="AF21"/>
  <c r="AE21"/>
  <c r="AD21"/>
  <c r="AJ108"/>
  <c r="AI108"/>
  <c r="AH108"/>
  <c r="AG108"/>
  <c r="AF108"/>
  <c r="AE108"/>
  <c r="AD108"/>
  <c r="AJ20"/>
  <c r="AI20"/>
  <c r="AH20"/>
  <c r="AG20"/>
  <c r="AF20"/>
  <c r="AE20"/>
  <c r="AD20"/>
  <c r="AJ140"/>
  <c r="AI140"/>
  <c r="AH140"/>
  <c r="AG140"/>
  <c r="AF140"/>
  <c r="AE140"/>
  <c r="AD140"/>
  <c r="AJ19"/>
  <c r="AI19"/>
  <c r="AH19"/>
  <c r="AG19"/>
  <c r="AF19"/>
  <c r="AE19"/>
  <c r="AD19"/>
  <c r="AJ18"/>
  <c r="AI18"/>
  <c r="AH18"/>
  <c r="AG18"/>
  <c r="AF18"/>
  <c r="AE18"/>
  <c r="AD18"/>
  <c r="AJ107"/>
  <c r="AI107"/>
  <c r="AH107"/>
  <c r="AG107"/>
  <c r="AF107"/>
  <c r="AE107"/>
  <c r="AD107"/>
  <c r="AJ17"/>
  <c r="AI17"/>
  <c r="AH17"/>
  <c r="AG17"/>
  <c r="AF17"/>
  <c r="AE17"/>
  <c r="AD17"/>
  <c r="AJ106"/>
  <c r="AI106"/>
  <c r="AH106"/>
  <c r="AG106"/>
  <c r="AF106"/>
  <c r="AE106"/>
  <c r="AD106"/>
  <c r="AJ16"/>
  <c r="AI16"/>
  <c r="AH16"/>
  <c r="AG16"/>
  <c r="AF16"/>
  <c r="AE16"/>
  <c r="AD16"/>
  <c r="AJ139"/>
  <c r="AI139"/>
  <c r="AH139"/>
  <c r="AG139"/>
  <c r="AF139"/>
  <c r="AE139"/>
  <c r="AD139"/>
  <c r="AJ15"/>
  <c r="AI15"/>
  <c r="AH15"/>
  <c r="AG15"/>
  <c r="AF15"/>
  <c r="AE15"/>
  <c r="AD15"/>
  <c r="AJ14"/>
  <c r="AI14"/>
  <c r="AH14"/>
  <c r="AG14"/>
  <c r="AF14"/>
  <c r="AE14"/>
  <c r="AD14"/>
  <c r="AJ13"/>
  <c r="AI13"/>
  <c r="AH13"/>
  <c r="AG13"/>
  <c r="AF13"/>
  <c r="AE13"/>
  <c r="AD13"/>
  <c r="AJ12"/>
  <c r="AI12"/>
  <c r="AH12"/>
  <c r="AG12"/>
  <c r="AF12"/>
  <c r="AE12"/>
  <c r="AD12"/>
  <c r="AJ11"/>
  <c r="AI11"/>
  <c r="AH11"/>
  <c r="AG11"/>
  <c r="AF11"/>
  <c r="AE11"/>
  <c r="AD11"/>
  <c r="AJ9"/>
  <c r="AI9"/>
  <c r="AH9"/>
  <c r="AG9"/>
  <c r="AF9"/>
  <c r="AE9"/>
  <c r="AD9"/>
  <c r="AJ10"/>
  <c r="AI10"/>
  <c r="AH10"/>
  <c r="AG10"/>
  <c r="AF10"/>
  <c r="AE10"/>
  <c r="AD10"/>
  <c r="AJ7"/>
  <c r="AI7"/>
  <c r="AH7"/>
  <c r="AG7"/>
  <c r="AF7"/>
  <c r="AE7"/>
  <c r="AD7"/>
  <c r="AJ6"/>
  <c r="AI6"/>
  <c r="AH6"/>
  <c r="AG6"/>
  <c r="AF6"/>
  <c r="AE6"/>
  <c r="AD6"/>
  <c r="AJ8"/>
  <c r="AI8"/>
  <c r="AH8"/>
  <c r="AG8"/>
  <c r="AF8"/>
  <c r="AE8"/>
  <c r="AD8"/>
  <c r="AJ161"/>
  <c r="AI161"/>
  <c r="AH161"/>
  <c r="AG161"/>
  <c r="AF161"/>
  <c r="AE161"/>
  <c r="AD161"/>
  <c r="AJ5"/>
  <c r="AI5"/>
  <c r="AH5"/>
  <c r="AG5"/>
  <c r="AF5"/>
  <c r="AE5"/>
  <c r="AD5"/>
  <c r="AJ138"/>
  <c r="AI138"/>
  <c r="AH138"/>
  <c r="AG138"/>
  <c r="AF138"/>
  <c r="AE138"/>
  <c r="AD138"/>
  <c r="AJ137"/>
  <c r="AI137"/>
  <c r="AH137"/>
  <c r="AG137"/>
  <c r="AF137"/>
  <c r="AE137"/>
  <c r="AD137"/>
  <c r="AJ105"/>
  <c r="AI105"/>
  <c r="AH105"/>
  <c r="AG105"/>
  <c r="AF105"/>
  <c r="AE105"/>
  <c r="AD105"/>
  <c r="AJ4"/>
  <c r="AI4"/>
  <c r="AH4"/>
  <c r="AG4"/>
  <c r="AF4"/>
  <c r="AE4"/>
  <c r="AD4"/>
  <c r="AJ3"/>
  <c r="AI3"/>
  <c r="AH3"/>
  <c r="AG3"/>
  <c r="AF3"/>
  <c r="AE3"/>
  <c r="AD3"/>
  <c r="AJ38"/>
  <c r="AI38"/>
  <c r="AH38"/>
  <c r="AG38"/>
  <c r="AF38"/>
  <c r="AE38"/>
  <c r="AD38"/>
  <c r="AJ2"/>
  <c r="AI2"/>
  <c r="AH2"/>
  <c r="AG2"/>
  <c r="AF2"/>
  <c r="AE2"/>
  <c r="AD2"/>
  <c r="AJ77"/>
  <c r="AI77"/>
  <c r="AH77"/>
  <c r="AG77"/>
  <c r="AF77"/>
  <c r="AE77"/>
  <c r="AD77"/>
  <c r="BG165" i="1"/>
  <c r="BF165"/>
  <c r="BE165"/>
  <c r="BD165"/>
  <c r="BC165"/>
  <c r="BB165"/>
  <c r="AO165"/>
  <c r="AN165"/>
  <c r="AM165"/>
  <c r="AK165"/>
  <c r="AJ165"/>
  <c r="AF165"/>
  <c r="AC165"/>
  <c r="AB165"/>
  <c r="AI165" s="1"/>
  <c r="AA165"/>
  <c r="AH165" s="1"/>
  <c r="Z165"/>
  <c r="AG165" s="1"/>
  <c r="Y165"/>
  <c r="X165"/>
  <c r="AE165" s="1"/>
  <c r="W165"/>
  <c r="AD165" s="1"/>
  <c r="V165"/>
  <c r="U165"/>
  <c r="T165"/>
  <c r="S165"/>
  <c r="R165"/>
  <c r="Q165"/>
  <c r="P165"/>
  <c r="O165"/>
  <c r="N165"/>
  <c r="M165"/>
  <c r="L165"/>
  <c r="K165"/>
  <c r="J165"/>
  <c r="I165"/>
  <c r="H165"/>
  <c r="G165"/>
  <c r="AP165" s="1"/>
  <c r="AJ164"/>
  <c r="AI164"/>
  <c r="AH164"/>
  <c r="AG164"/>
  <c r="AF164"/>
  <c r="AE164"/>
  <c r="AD164"/>
  <c r="AJ163"/>
  <c r="AI163"/>
  <c r="AH163"/>
  <c r="AG163"/>
  <c r="AF163"/>
  <c r="AE163"/>
  <c r="AD163"/>
  <c r="AJ162"/>
  <c r="AI162"/>
  <c r="AH162"/>
  <c r="AG162"/>
  <c r="AF162"/>
  <c r="AE162"/>
  <c r="AD162"/>
  <c r="AJ161"/>
  <c r="AI161"/>
  <c r="AH161"/>
  <c r="AG161"/>
  <c r="AF161"/>
  <c r="AE161"/>
  <c r="AD161"/>
  <c r="AJ160"/>
  <c r="AI160"/>
  <c r="AH160"/>
  <c r="AG160"/>
  <c r="AF160"/>
  <c r="AE160"/>
  <c r="AD160"/>
  <c r="AJ159"/>
  <c r="AI159"/>
  <c r="AH159"/>
  <c r="AG159"/>
  <c r="AF159"/>
  <c r="AE159"/>
  <c r="AD159"/>
  <c r="AJ158"/>
  <c r="AI158"/>
  <c r="AH158"/>
  <c r="AG158"/>
  <c r="AF158"/>
  <c r="AE158"/>
  <c r="AD158"/>
  <c r="AJ157"/>
  <c r="AI157"/>
  <c r="AH157"/>
  <c r="AG157"/>
  <c r="AF157"/>
  <c r="AE157"/>
  <c r="AD157"/>
  <c r="AJ156"/>
  <c r="AI156"/>
  <c r="AH156"/>
  <c r="AG156"/>
  <c r="AF156"/>
  <c r="AE156"/>
  <c r="AD156"/>
  <c r="AJ155"/>
  <c r="AI155"/>
  <c r="AH155"/>
  <c r="AG155"/>
  <c r="AF155"/>
  <c r="AE155"/>
  <c r="AD155"/>
  <c r="AJ154"/>
  <c r="AI154"/>
  <c r="AH154"/>
  <c r="AG154"/>
  <c r="AF154"/>
  <c r="AE154"/>
  <c r="AD154"/>
  <c r="AJ153"/>
  <c r="AI153"/>
  <c r="AH153"/>
  <c r="AG153"/>
  <c r="AF153"/>
  <c r="AE153"/>
  <c r="AD153"/>
  <c r="AJ152"/>
  <c r="AI152"/>
  <c r="AH152"/>
  <c r="AG152"/>
  <c r="AF152"/>
  <c r="AE152"/>
  <c r="AD152"/>
  <c r="AJ151"/>
  <c r="AI151"/>
  <c r="AH151"/>
  <c r="AG151"/>
  <c r="AF151"/>
  <c r="AE151"/>
  <c r="AD151"/>
  <c r="AJ150"/>
  <c r="AI150"/>
  <c r="AH150"/>
  <c r="AG150"/>
  <c r="AF150"/>
  <c r="AE150"/>
  <c r="AD150"/>
  <c r="AJ149"/>
  <c r="AI149"/>
  <c r="AH149"/>
  <c r="AG149"/>
  <c r="AF149"/>
  <c r="AE149"/>
  <c r="AD149"/>
  <c r="AJ148"/>
  <c r="AI148"/>
  <c r="AH148"/>
  <c r="AG148"/>
  <c r="AF148"/>
  <c r="AE148"/>
  <c r="AD148"/>
  <c r="AJ147"/>
  <c r="AI147"/>
  <c r="AH147"/>
  <c r="AG147"/>
  <c r="AF147"/>
  <c r="AE147"/>
  <c r="AD147"/>
  <c r="AJ146"/>
  <c r="AI146"/>
  <c r="AH146"/>
  <c r="AG146"/>
  <c r="AF146"/>
  <c r="AE146"/>
  <c r="AD146"/>
  <c r="AJ145"/>
  <c r="AI145"/>
  <c r="AH145"/>
  <c r="AG145"/>
  <c r="AF145"/>
  <c r="AE145"/>
  <c r="AD145"/>
  <c r="AJ144"/>
  <c r="AI144"/>
  <c r="AH144"/>
  <c r="AG144"/>
  <c r="AF144"/>
  <c r="AE144"/>
  <c r="AD144"/>
  <c r="AJ143"/>
  <c r="AI143"/>
  <c r="AH143"/>
  <c r="AG143"/>
  <c r="AF143"/>
  <c r="AE143"/>
  <c r="AD143"/>
  <c r="AJ142"/>
  <c r="AI142"/>
  <c r="AH142"/>
  <c r="AG142"/>
  <c r="AF142"/>
  <c r="AE142"/>
  <c r="AD142"/>
  <c r="AJ141"/>
  <c r="AI141"/>
  <c r="AH141"/>
  <c r="AG141"/>
  <c r="AF141"/>
  <c r="AE141"/>
  <c r="AD141"/>
  <c r="AJ140"/>
  <c r="AI140"/>
  <c r="AH140"/>
  <c r="AG140"/>
  <c r="AF140"/>
  <c r="AE140"/>
  <c r="AD140"/>
  <c r="AJ139"/>
  <c r="AI139"/>
  <c r="AH139"/>
  <c r="AG139"/>
  <c r="AF139"/>
  <c r="AE139"/>
  <c r="AD139"/>
  <c r="AJ138"/>
  <c r="AI138"/>
  <c r="AH138"/>
  <c r="AG138"/>
  <c r="AF138"/>
  <c r="AE138"/>
  <c r="AD138"/>
  <c r="AJ137"/>
  <c r="AI137"/>
  <c r="AH137"/>
  <c r="AG137"/>
  <c r="AF137"/>
  <c r="AE137"/>
  <c r="AD137"/>
  <c r="AJ136"/>
  <c r="AI136"/>
  <c r="AH136"/>
  <c r="AG136"/>
  <c r="AF136"/>
  <c r="AE136"/>
  <c r="AD136"/>
  <c r="AJ135"/>
  <c r="AI135"/>
  <c r="AH135"/>
  <c r="AG135"/>
  <c r="AF135"/>
  <c r="AE135"/>
  <c r="AD135"/>
  <c r="AJ134"/>
  <c r="AI134"/>
  <c r="AH134"/>
  <c r="AG134"/>
  <c r="AF134"/>
  <c r="AE134"/>
  <c r="AD134"/>
  <c r="AJ133"/>
  <c r="AI133"/>
  <c r="AH133"/>
  <c r="AG133"/>
  <c r="AF133"/>
  <c r="AE133"/>
  <c r="AD133"/>
  <c r="AJ132"/>
  <c r="AI132"/>
  <c r="AH132"/>
  <c r="AG132"/>
  <c r="AF132"/>
  <c r="AE132"/>
  <c r="AD132"/>
  <c r="AJ131"/>
  <c r="AI131"/>
  <c r="AH131"/>
  <c r="AG131"/>
  <c r="AF131"/>
  <c r="AE131"/>
  <c r="AD131"/>
  <c r="AJ130"/>
  <c r="AI130"/>
  <c r="AH130"/>
  <c r="AG130"/>
  <c r="AF130"/>
  <c r="AE130"/>
  <c r="AD130"/>
  <c r="AJ129"/>
  <c r="AI129"/>
  <c r="AH129"/>
  <c r="AG129"/>
  <c r="AF129"/>
  <c r="AE129"/>
  <c r="AD129"/>
  <c r="AJ128"/>
  <c r="AI128"/>
  <c r="AH128"/>
  <c r="AG128"/>
  <c r="AF128"/>
  <c r="AE128"/>
  <c r="AD128"/>
  <c r="AJ127"/>
  <c r="AI127"/>
  <c r="AH127"/>
  <c r="AG127"/>
  <c r="AF127"/>
  <c r="AE127"/>
  <c r="AD127"/>
  <c r="AJ126"/>
  <c r="AI126"/>
  <c r="AH126"/>
  <c r="AG126"/>
  <c r="AF126"/>
  <c r="AE126"/>
  <c r="AD126"/>
  <c r="AJ125"/>
  <c r="AI125"/>
  <c r="AH125"/>
  <c r="AG125"/>
  <c r="AF125"/>
  <c r="AE125"/>
  <c r="AD125"/>
  <c r="AJ124"/>
  <c r="AI124"/>
  <c r="AH124"/>
  <c r="AG124"/>
  <c r="AF124"/>
  <c r="AE124"/>
  <c r="AD124"/>
  <c r="AJ123"/>
  <c r="AI123"/>
  <c r="AH123"/>
  <c r="AG123"/>
  <c r="AF123"/>
  <c r="AE123"/>
  <c r="AD123"/>
  <c r="AJ122"/>
  <c r="AI122"/>
  <c r="AH122"/>
  <c r="AG122"/>
  <c r="AF122"/>
  <c r="AE122"/>
  <c r="AD122"/>
  <c r="AJ121"/>
  <c r="AI121"/>
  <c r="AH121"/>
  <c r="AG121"/>
  <c r="AF121"/>
  <c r="AE121"/>
  <c r="AD121"/>
  <c r="AJ120"/>
  <c r="AI120"/>
  <c r="AH120"/>
  <c r="AG120"/>
  <c r="AF120"/>
  <c r="AE120"/>
  <c r="AD120"/>
  <c r="AJ119"/>
  <c r="AI119"/>
  <c r="AH119"/>
  <c r="AG119"/>
  <c r="AF119"/>
  <c r="AE119"/>
  <c r="AD119"/>
  <c r="AJ118"/>
  <c r="AI118"/>
  <c r="AH118"/>
  <c r="AG118"/>
  <c r="AF118"/>
  <c r="AE118"/>
  <c r="AD118"/>
  <c r="AJ117"/>
  <c r="AI117"/>
  <c r="AH117"/>
  <c r="AG117"/>
  <c r="AF117"/>
  <c r="AE117"/>
  <c r="AD117"/>
  <c r="AJ116"/>
  <c r="AI116"/>
  <c r="AH116"/>
  <c r="AG116"/>
  <c r="AF116"/>
  <c r="AE116"/>
  <c r="AD116"/>
  <c r="AJ115"/>
  <c r="AI115"/>
  <c r="AH115"/>
  <c r="AG115"/>
  <c r="AF115"/>
  <c r="AE115"/>
  <c r="AD115"/>
  <c r="AJ114"/>
  <c r="AI114"/>
  <c r="AH114"/>
  <c r="AG114"/>
  <c r="AF114"/>
  <c r="AE114"/>
  <c r="AD114"/>
  <c r="AJ113"/>
  <c r="AI113"/>
  <c r="AH113"/>
  <c r="AG113"/>
  <c r="AF113"/>
  <c r="AE113"/>
  <c r="AD113"/>
  <c r="AJ112"/>
  <c r="AI112"/>
  <c r="AH112"/>
  <c r="AG112"/>
  <c r="AF112"/>
  <c r="AE112"/>
  <c r="AD112"/>
  <c r="AJ111"/>
  <c r="AI111"/>
  <c r="AH111"/>
  <c r="AG111"/>
  <c r="AF111"/>
  <c r="AE111"/>
  <c r="AD111"/>
  <c r="AJ110"/>
  <c r="AI110"/>
  <c r="AH110"/>
  <c r="AG110"/>
  <c r="AF110"/>
  <c r="AE110"/>
  <c r="AD110"/>
  <c r="AJ109"/>
  <c r="AI109"/>
  <c r="AH109"/>
  <c r="AG109"/>
  <c r="AF109"/>
  <c r="AE109"/>
  <c r="AD109"/>
  <c r="AJ108"/>
  <c r="AI108"/>
  <c r="AH108"/>
  <c r="AG108"/>
  <c r="AF108"/>
  <c r="AE108"/>
  <c r="AD108"/>
  <c r="AJ107"/>
  <c r="AI107"/>
  <c r="AH107"/>
  <c r="AG107"/>
  <c r="AF107"/>
  <c r="AE107"/>
  <c r="AD107"/>
  <c r="AJ106"/>
  <c r="AI106"/>
  <c r="AH106"/>
  <c r="AG106"/>
  <c r="AF106"/>
  <c r="AE106"/>
  <c r="AD106"/>
  <c r="AJ105"/>
  <c r="AI105"/>
  <c r="AH105"/>
  <c r="AG105"/>
  <c r="AF105"/>
  <c r="AE105"/>
  <c r="AD105"/>
  <c r="AJ104"/>
  <c r="AI104"/>
  <c r="AH104"/>
  <c r="AG104"/>
  <c r="AF104"/>
  <c r="AE104"/>
  <c r="AD104"/>
  <c r="AJ103"/>
  <c r="AI103"/>
  <c r="AH103"/>
  <c r="AG103"/>
  <c r="AF103"/>
  <c r="AE103"/>
  <c r="AD103"/>
  <c r="AJ102"/>
  <c r="AI102"/>
  <c r="AH102"/>
  <c r="AG102"/>
  <c r="AF102"/>
  <c r="AE102"/>
  <c r="AD102"/>
  <c r="AJ101"/>
  <c r="AI101"/>
  <c r="AH101"/>
  <c r="AG101"/>
  <c r="AF101"/>
  <c r="AE101"/>
  <c r="AD101"/>
  <c r="AJ100"/>
  <c r="AI100"/>
  <c r="AH100"/>
  <c r="AG100"/>
  <c r="AF100"/>
  <c r="AE100"/>
  <c r="AD100"/>
  <c r="AJ99"/>
  <c r="AI99"/>
  <c r="AH99"/>
  <c r="AG99"/>
  <c r="AF99"/>
  <c r="AE99"/>
  <c r="AD99"/>
  <c r="AJ98"/>
  <c r="AI98"/>
  <c r="AH98"/>
  <c r="AG98"/>
  <c r="AF98"/>
  <c r="AE98"/>
  <c r="AD98"/>
  <c r="AJ97"/>
  <c r="AI97"/>
  <c r="AH97"/>
  <c r="AG97"/>
  <c r="AF97"/>
  <c r="AE97"/>
  <c r="AD97"/>
  <c r="AJ96"/>
  <c r="AI96"/>
  <c r="AH96"/>
  <c r="AG96"/>
  <c r="AF96"/>
  <c r="AE96"/>
  <c r="AD96"/>
  <c r="AJ95"/>
  <c r="AI95"/>
  <c r="AH95"/>
  <c r="AG95"/>
  <c r="AF95"/>
  <c r="AE95"/>
  <c r="AD95"/>
  <c r="AJ94"/>
  <c r="AI94"/>
  <c r="AH94"/>
  <c r="AG94"/>
  <c r="AF94"/>
  <c r="AE94"/>
  <c r="AD94"/>
  <c r="AJ93"/>
  <c r="AI93"/>
  <c r="AH93"/>
  <c r="AG93"/>
  <c r="AF93"/>
  <c r="AE93"/>
  <c r="AD93"/>
  <c r="AJ92"/>
  <c r="AI92"/>
  <c r="AH92"/>
  <c r="AG92"/>
  <c r="AF92"/>
  <c r="AE92"/>
  <c r="AD92"/>
  <c r="AJ91"/>
  <c r="AI91"/>
  <c r="AH91"/>
  <c r="AG91"/>
  <c r="AF91"/>
  <c r="AE91"/>
  <c r="AD91"/>
  <c r="AJ90"/>
  <c r="AI90"/>
  <c r="AH90"/>
  <c r="AG90"/>
  <c r="AF90"/>
  <c r="AE90"/>
  <c r="AD90"/>
  <c r="AJ89"/>
  <c r="AI89"/>
  <c r="AH89"/>
  <c r="AG89"/>
  <c r="AF89"/>
  <c r="AE89"/>
  <c r="AD89"/>
  <c r="AJ88"/>
  <c r="AI88"/>
  <c r="AH88"/>
  <c r="AG88"/>
  <c r="AF88"/>
  <c r="AE88"/>
  <c r="AD88"/>
  <c r="AJ87"/>
  <c r="AI87"/>
  <c r="AH87"/>
  <c r="AG87"/>
  <c r="AF87"/>
  <c r="AE87"/>
  <c r="AD87"/>
  <c r="AJ86"/>
  <c r="AI86"/>
  <c r="AH86"/>
  <c r="AG86"/>
  <c r="AF86"/>
  <c r="AE86"/>
  <c r="AD86"/>
  <c r="AJ85"/>
  <c r="AI85"/>
  <c r="AH85"/>
  <c r="AG85"/>
  <c r="AF85"/>
  <c r="AE85"/>
  <c r="AD85"/>
  <c r="AJ84"/>
  <c r="AI84"/>
  <c r="AH84"/>
  <c r="AG84"/>
  <c r="AF84"/>
  <c r="AE84"/>
  <c r="AD84"/>
  <c r="AJ83"/>
  <c r="AI83"/>
  <c r="AH83"/>
  <c r="AG83"/>
  <c r="AF83"/>
  <c r="AE83"/>
  <c r="AD83"/>
  <c r="AJ82"/>
  <c r="AI82"/>
  <c r="AH82"/>
  <c r="AG82"/>
  <c r="AF82"/>
  <c r="AE82"/>
  <c r="AD82"/>
  <c r="AJ81"/>
  <c r="AI81"/>
  <c r="AH81"/>
  <c r="AG81"/>
  <c r="AF81"/>
  <c r="AE81"/>
  <c r="AD81"/>
  <c r="AJ80"/>
  <c r="AI80"/>
  <c r="AH80"/>
  <c r="AG80"/>
  <c r="AF80"/>
  <c r="AE80"/>
  <c r="AD80"/>
  <c r="AJ79"/>
  <c r="AI79"/>
  <c r="AH79"/>
  <c r="AG79"/>
  <c r="AF79"/>
  <c r="AE79"/>
  <c r="AD79"/>
  <c r="AJ78"/>
  <c r="AI78"/>
  <c r="AH78"/>
  <c r="AG78"/>
  <c r="AF78"/>
  <c r="AE78"/>
  <c r="AD78"/>
  <c r="AJ77"/>
  <c r="AI77"/>
  <c r="AH77"/>
  <c r="AG77"/>
  <c r="AF77"/>
  <c r="AE77"/>
  <c r="AD77"/>
  <c r="AJ76"/>
  <c r="AI76"/>
  <c r="AH76"/>
  <c r="AG76"/>
  <c r="AF76"/>
  <c r="AE76"/>
  <c r="AD76"/>
  <c r="AJ75"/>
  <c r="AI75"/>
  <c r="AH75"/>
  <c r="AG75"/>
  <c r="AF75"/>
  <c r="AE75"/>
  <c r="AD75"/>
  <c r="AJ74"/>
  <c r="AI74"/>
  <c r="AH74"/>
  <c r="AG74"/>
  <c r="AF74"/>
  <c r="AE74"/>
  <c r="AD74"/>
  <c r="AJ73"/>
  <c r="AI73"/>
  <c r="AH73"/>
  <c r="AG73"/>
  <c r="AF73"/>
  <c r="AE73"/>
  <c r="AD73"/>
  <c r="AJ72"/>
  <c r="AI72"/>
  <c r="AH72"/>
  <c r="AG72"/>
  <c r="AF72"/>
  <c r="AE72"/>
  <c r="AD72"/>
  <c r="AJ71"/>
  <c r="AI71"/>
  <c r="AH71"/>
  <c r="AG71"/>
  <c r="AF71"/>
  <c r="AE71"/>
  <c r="AD71"/>
  <c r="AJ70"/>
  <c r="AI70"/>
  <c r="AH70"/>
  <c r="AG70"/>
  <c r="AF70"/>
  <c r="AE70"/>
  <c r="AD70"/>
  <c r="AJ69"/>
  <c r="AI69"/>
  <c r="AH69"/>
  <c r="AG69"/>
  <c r="AF69"/>
  <c r="AE69"/>
  <c r="AD69"/>
  <c r="AJ68"/>
  <c r="AI68"/>
  <c r="AH68"/>
  <c r="AG68"/>
  <c r="AF68"/>
  <c r="AE68"/>
  <c r="AD68"/>
  <c r="AJ67"/>
  <c r="AI67"/>
  <c r="AH67"/>
  <c r="AG67"/>
  <c r="AF67"/>
  <c r="AE67"/>
  <c r="AD67"/>
  <c r="AJ66"/>
  <c r="AI66"/>
  <c r="AH66"/>
  <c r="AG66"/>
  <c r="AF66"/>
  <c r="AE66"/>
  <c r="AD66"/>
  <c r="AJ65"/>
  <c r="AI65"/>
  <c r="AH65"/>
  <c r="AG65"/>
  <c r="AF65"/>
  <c r="AE65"/>
  <c r="AD65"/>
  <c r="AJ64"/>
  <c r="AI64"/>
  <c r="AH64"/>
  <c r="AG64"/>
  <c r="AF64"/>
  <c r="AE64"/>
  <c r="AD64"/>
  <c r="AJ63"/>
  <c r="AI63"/>
  <c r="AH63"/>
  <c r="AG63"/>
  <c r="AF63"/>
  <c r="AE63"/>
  <c r="AD63"/>
  <c r="AJ62"/>
  <c r="AI62"/>
  <c r="AH62"/>
  <c r="AG62"/>
  <c r="AF62"/>
  <c r="AE62"/>
  <c r="AD62"/>
  <c r="AJ61"/>
  <c r="AI61"/>
  <c r="AH61"/>
  <c r="AG61"/>
  <c r="AF61"/>
  <c r="AE61"/>
  <c r="AD61"/>
  <c r="AJ60"/>
  <c r="AI60"/>
  <c r="AH60"/>
  <c r="AG60"/>
  <c r="AF60"/>
  <c r="AE60"/>
  <c r="AD60"/>
  <c r="AJ59"/>
  <c r="AI59"/>
  <c r="AH59"/>
  <c r="AG59"/>
  <c r="AF59"/>
  <c r="AE59"/>
  <c r="AD59"/>
  <c r="AJ58"/>
  <c r="AI58"/>
  <c r="AH58"/>
  <c r="AG58"/>
  <c r="AF58"/>
  <c r="AE58"/>
  <c r="AD58"/>
  <c r="AJ57"/>
  <c r="AI57"/>
  <c r="AH57"/>
  <c r="AG57"/>
  <c r="AF57"/>
  <c r="AE57"/>
  <c r="AD57"/>
  <c r="AJ56"/>
  <c r="AI56"/>
  <c r="AH56"/>
  <c r="AG56"/>
  <c r="AF56"/>
  <c r="AE56"/>
  <c r="AD56"/>
  <c r="AJ55"/>
  <c r="AI55"/>
  <c r="AH55"/>
  <c r="AG55"/>
  <c r="AF55"/>
  <c r="AE55"/>
  <c r="AD55"/>
  <c r="AJ54"/>
  <c r="AI54"/>
  <c r="AH54"/>
  <c r="AG54"/>
  <c r="AF54"/>
  <c r="AE54"/>
  <c r="AD54"/>
  <c r="AJ53"/>
  <c r="AI53"/>
  <c r="AH53"/>
  <c r="AG53"/>
  <c r="AF53"/>
  <c r="AE53"/>
  <c r="AD53"/>
  <c r="AJ52"/>
  <c r="AI52"/>
  <c r="AH52"/>
  <c r="AG52"/>
  <c r="AF52"/>
  <c r="AE52"/>
  <c r="AD52"/>
  <c r="AJ51"/>
  <c r="AI51"/>
  <c r="AH51"/>
  <c r="AG51"/>
  <c r="AF51"/>
  <c r="AE51"/>
  <c r="AD51"/>
  <c r="AJ50"/>
  <c r="AI50"/>
  <c r="AH50"/>
  <c r="AG50"/>
  <c r="AF50"/>
  <c r="AE50"/>
  <c r="AD50"/>
  <c r="AJ49"/>
  <c r="AI49"/>
  <c r="AH49"/>
  <c r="AG49"/>
  <c r="AF49"/>
  <c r="AE49"/>
  <c r="AD49"/>
  <c r="AJ48"/>
  <c r="AI48"/>
  <c r="AH48"/>
  <c r="AG48"/>
  <c r="AF48"/>
  <c r="AE48"/>
  <c r="AD48"/>
  <c r="AJ47"/>
  <c r="AI47"/>
  <c r="AH47"/>
  <c r="AG47"/>
  <c r="AF47"/>
  <c r="AE47"/>
  <c r="AD47"/>
  <c r="AJ46"/>
  <c r="AI46"/>
  <c r="AH46"/>
  <c r="AG46"/>
  <c r="AF46"/>
  <c r="AE46"/>
  <c r="AD46"/>
  <c r="AJ45"/>
  <c r="AI45"/>
  <c r="AH45"/>
  <c r="AG45"/>
  <c r="AF45"/>
  <c r="AE45"/>
  <c r="AD45"/>
  <c r="AJ44"/>
  <c r="AI44"/>
  <c r="AH44"/>
  <c r="AG44"/>
  <c r="AF44"/>
  <c r="AE44"/>
  <c r="AD44"/>
  <c r="AJ43"/>
  <c r="AI43"/>
  <c r="AH43"/>
  <c r="AG43"/>
  <c r="AF43"/>
  <c r="AE43"/>
  <c r="AD43"/>
  <c r="AJ42"/>
  <c r="AI42"/>
  <c r="AH42"/>
  <c r="AG42"/>
  <c r="AF42"/>
  <c r="AE42"/>
  <c r="AD42"/>
  <c r="AJ41"/>
  <c r="AI41"/>
  <c r="AH41"/>
  <c r="AG41"/>
  <c r="AF41"/>
  <c r="AE41"/>
  <c r="AD41"/>
  <c r="AJ40"/>
  <c r="AI40"/>
  <c r="AH40"/>
  <c r="AG40"/>
  <c r="AF40"/>
  <c r="AE40"/>
  <c r="AD40"/>
  <c r="AJ39"/>
  <c r="AI39"/>
  <c r="AH39"/>
  <c r="AG39"/>
  <c r="AF39"/>
  <c r="AE39"/>
  <c r="AD39"/>
  <c r="AJ38"/>
  <c r="AI38"/>
  <c r="AH38"/>
  <c r="AG38"/>
  <c r="AF38"/>
  <c r="AE38"/>
  <c r="AD38"/>
  <c r="AJ37"/>
  <c r="AI37"/>
  <c r="AH37"/>
  <c r="AG37"/>
  <c r="AF37"/>
  <c r="AE37"/>
  <c r="AD37"/>
  <c r="AJ36"/>
  <c r="AI36"/>
  <c r="AH36"/>
  <c r="AG36"/>
  <c r="AF36"/>
  <c r="AE36"/>
  <c r="AD36"/>
  <c r="AJ35"/>
  <c r="AI35"/>
  <c r="AH35"/>
  <c r="AG35"/>
  <c r="AF35"/>
  <c r="AE35"/>
  <c r="AD35"/>
  <c r="AJ34"/>
  <c r="AI34"/>
  <c r="AH34"/>
  <c r="AG34"/>
  <c r="AF34"/>
  <c r="AE34"/>
  <c r="AD34"/>
  <c r="AJ33"/>
  <c r="AI33"/>
  <c r="AH33"/>
  <c r="AG33"/>
  <c r="AF33"/>
  <c r="AE33"/>
  <c r="AD33"/>
  <c r="AJ32"/>
  <c r="AI32"/>
  <c r="AH32"/>
  <c r="AG32"/>
  <c r="AF32"/>
  <c r="AE32"/>
  <c r="AD32"/>
  <c r="AJ31"/>
  <c r="AI31"/>
  <c r="AH31"/>
  <c r="AG31"/>
  <c r="AF31"/>
  <c r="AE31"/>
  <c r="AD31"/>
  <c r="AJ30"/>
  <c r="AI30"/>
  <c r="AH30"/>
  <c r="AG30"/>
  <c r="AF30"/>
  <c r="AE30"/>
  <c r="AD30"/>
  <c r="AJ29"/>
  <c r="AI29"/>
  <c r="AH29"/>
  <c r="AG29"/>
  <c r="AF29"/>
  <c r="AE29"/>
  <c r="AD29"/>
  <c r="AJ28"/>
  <c r="AI28"/>
  <c r="AH28"/>
  <c r="AG28"/>
  <c r="AF28"/>
  <c r="AE28"/>
  <c r="AD28"/>
  <c r="AJ27"/>
  <c r="AI27"/>
  <c r="AH27"/>
  <c r="AG27"/>
  <c r="AF27"/>
  <c r="AE27"/>
  <c r="AD27"/>
  <c r="AJ26"/>
  <c r="AI26"/>
  <c r="AH26"/>
  <c r="AG26"/>
  <c r="AF26"/>
  <c r="AE26"/>
  <c r="AD26"/>
  <c r="AJ25"/>
  <c r="AI25"/>
  <c r="AH25"/>
  <c r="AG25"/>
  <c r="AF25"/>
  <c r="AE25"/>
  <c r="AD25"/>
  <c r="AJ24"/>
  <c r="AI24"/>
  <c r="AH24"/>
  <c r="AG24"/>
  <c r="AF24"/>
  <c r="AE24"/>
  <c r="AD24"/>
  <c r="AJ23"/>
  <c r="AI23"/>
  <c r="AH23"/>
  <c r="AG23"/>
  <c r="AF23"/>
  <c r="AE23"/>
  <c r="AD23"/>
  <c r="AJ22"/>
  <c r="AI22"/>
  <c r="AH22"/>
  <c r="AG22"/>
  <c r="AF22"/>
  <c r="AE22"/>
  <c r="AD22"/>
  <c r="AJ21"/>
  <c r="AI21"/>
  <c r="AH21"/>
  <c r="AG21"/>
  <c r="AF21"/>
  <c r="AE21"/>
  <c r="AD21"/>
  <c r="AJ20"/>
  <c r="AI20"/>
  <c r="AH20"/>
  <c r="AG20"/>
  <c r="AF20"/>
  <c r="AE20"/>
  <c r="AD20"/>
  <c r="AJ19"/>
  <c r="AI19"/>
  <c r="AH19"/>
  <c r="AG19"/>
  <c r="AF19"/>
  <c r="AE19"/>
  <c r="AD19"/>
  <c r="AJ18"/>
  <c r="AI18"/>
  <c r="AH18"/>
  <c r="AG18"/>
  <c r="AF18"/>
  <c r="AE18"/>
  <c r="AD18"/>
  <c r="AJ17"/>
  <c r="AI17"/>
  <c r="AH17"/>
  <c r="AG17"/>
  <c r="AF17"/>
  <c r="AE17"/>
  <c r="AD17"/>
  <c r="AJ16"/>
  <c r="AI16"/>
  <c r="AH16"/>
  <c r="AG16"/>
  <c r="AF16"/>
  <c r="AE16"/>
  <c r="AD16"/>
  <c r="AJ15"/>
  <c r="AI15"/>
  <c r="AH15"/>
  <c r="AG15"/>
  <c r="AF15"/>
  <c r="AE15"/>
  <c r="AD15"/>
  <c r="AJ14"/>
  <c r="AI14"/>
  <c r="AH14"/>
  <c r="AG14"/>
  <c r="AF14"/>
  <c r="AE14"/>
  <c r="AD14"/>
  <c r="AJ13"/>
  <c r="AI13"/>
  <c r="AH13"/>
  <c r="AG13"/>
  <c r="AF13"/>
  <c r="AE13"/>
  <c r="AD13"/>
  <c r="AJ12"/>
  <c r="AI12"/>
  <c r="AH12"/>
  <c r="AG12"/>
  <c r="AF12"/>
  <c r="AE12"/>
  <c r="AD12"/>
  <c r="AJ11"/>
  <c r="AI11"/>
  <c r="AH11"/>
  <c r="AG11"/>
  <c r="AF11"/>
  <c r="AE11"/>
  <c r="AD11"/>
  <c r="AJ10"/>
  <c r="AI10"/>
  <c r="AH10"/>
  <c r="AG10"/>
  <c r="AF10"/>
  <c r="AE10"/>
  <c r="AD10"/>
  <c r="AJ9"/>
  <c r="AI9"/>
  <c r="AH9"/>
  <c r="AG9"/>
  <c r="AF9"/>
  <c r="AE9"/>
  <c r="AD9"/>
  <c r="AJ8"/>
  <c r="AI8"/>
  <c r="AH8"/>
  <c r="AG8"/>
  <c r="AF8"/>
  <c r="AE8"/>
  <c r="AD8"/>
  <c r="AJ7"/>
  <c r="AI7"/>
  <c r="AH7"/>
  <c r="AG7"/>
  <c r="AF7"/>
  <c r="AE7"/>
  <c r="AD7"/>
  <c r="AJ6"/>
  <c r="AI6"/>
  <c r="AH6"/>
  <c r="AG6"/>
  <c r="AF6"/>
  <c r="AE6"/>
  <c r="AD6"/>
  <c r="AJ5"/>
  <c r="AI5"/>
  <c r="AH5"/>
  <c r="AG5"/>
  <c r="AF5"/>
  <c r="AE5"/>
  <c r="AD5"/>
  <c r="AJ4"/>
  <c r="AI4"/>
  <c r="AH4"/>
  <c r="AG4"/>
  <c r="AF4"/>
  <c r="AE4"/>
  <c r="AD4"/>
  <c r="AJ3"/>
  <c r="AI3"/>
  <c r="AH3"/>
  <c r="AG3"/>
  <c r="AF3"/>
  <c r="AE3"/>
  <c r="AD3"/>
  <c r="AJ2"/>
  <c r="AI2"/>
  <c r="AH2"/>
  <c r="AG2"/>
  <c r="AF2"/>
  <c r="AE2"/>
  <c r="AD2"/>
  <c r="AI165" i="2" l="1"/>
  <c r="AE165"/>
  <c r="AL165" i="1"/>
</calcChain>
</file>

<file path=xl/sharedStrings.xml><?xml version="1.0" encoding="utf-8"?>
<sst xmlns="http://schemas.openxmlformats.org/spreadsheetml/2006/main" count="5324" uniqueCount="494">
  <si>
    <t>Code</t>
  </si>
  <si>
    <t>School Name</t>
  </si>
  <si>
    <t>Level</t>
  </si>
  <si>
    <t>Grade Span</t>
  </si>
  <si>
    <t>Calendar</t>
  </si>
  <si>
    <t>Magnet Program</t>
  </si>
  <si>
    <t>School Membership 2010-11</t>
  </si>
  <si>
    <t>KI GRADE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</si>
  <si>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</si>
  <si>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</si>
  <si>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</si>
  <si>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</si>
  <si>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</si>
  <si>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</si>
  <si>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</si>
  <si>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</si>
  <si>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</si>
  <si>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</si>
  <si>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</si>
  <si>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</si>
  <si>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MALE</t>
  </si>
  <si>
    <t>FEMALE</t>
  </si>
  <si>
    <t>American Indian and Alaska Native</t>
  </si>
  <si>
    <t>Asian</t>
  </si>
  <si>
    <t>Black or African American</t>
  </si>
  <si>
    <t>Hispanic or Latino</t>
  </si>
  <si>
    <t>Native Hawaiian and Other Pacific Islander</t>
  </si>
  <si>
    <t>Two or More Races</t>
  </si>
  <si>
    <t>White</t>
  </si>
  <si>
    <t>Percent American Indian and Alaska Native</t>
  </si>
  <si>
    <t>Percent Asian</t>
  </si>
  <si>
    <t>Percent Black or African American</t>
  </si>
  <si>
    <t>Percent Hispanic or Latino</t>
  </si>
  <si>
    <t>Percent Native Hawaiian and Other Pacific Islander</t>
  </si>
  <si>
    <t>Percent Two or More Races</t>
  </si>
  <si>
    <t>Percent White</t>
  </si>
  <si>
    <t>F&amp;R</t>
  </si>
  <si>
    <t>Percent F&amp;R</t>
  </si>
  <si>
    <t>ESL</t>
  </si>
  <si>
    <t>Percent ESL</t>
  </si>
  <si>
    <t>LEP</t>
  </si>
  <si>
    <t>Percent LEP</t>
  </si>
  <si>
    <t>TITLE 1 PROGRAM</t>
  </si>
  <si>
    <t>NC ABC Results Performance Composite % 2009-10</t>
  </si>
  <si>
    <t>NC ABC Results Performance Recognition 2009-10</t>
  </si>
  <si>
    <t>NC ABC Results Growth Recognition
2009-10</t>
  </si>
  <si>
    <t>AYP Status</t>
  </si>
  <si>
    <t>School Board District</t>
  </si>
  <si>
    <t>School Board Member</t>
  </si>
  <si>
    <t>Area Superintendent District</t>
  </si>
  <si>
    <t>Area Superintendent</t>
  </si>
  <si>
    <t>School Location in Municipal Extra Teritorial Jurisdiction</t>
  </si>
  <si>
    <t xml:space="preserve">School Location within Municipal Corporate Limit </t>
  </si>
  <si>
    <t>Number Permanent Learning Spaces</t>
  </si>
  <si>
    <t>20th Day Actual Membership</t>
  </si>
  <si>
    <t>Special Needs Program Adjustment</t>
  </si>
  <si>
    <t>Existing School Building Capacity</t>
  </si>
  <si>
    <t>Existing Temporary Classrooms</t>
  </si>
  <si>
    <t>Annual School Campus Capacity [ASCC]</t>
  </si>
  <si>
    <t>Percent in Temporary Classrooms</t>
  </si>
  <si>
    <t>Percent Crowding Using Existing Temp. Classrooms</t>
  </si>
  <si>
    <t>302</t>
  </si>
  <si>
    <t>River Bend Elementary</t>
  </si>
  <si>
    <t>E</t>
  </si>
  <si>
    <t xml:space="preserve">KI-5 </t>
  </si>
  <si>
    <t>Y-R</t>
  </si>
  <si>
    <t>N/A</t>
  </si>
  <si>
    <t>YES</t>
  </si>
  <si>
    <t>Pro</t>
  </si>
  <si>
    <t>Exp</t>
  </si>
  <si>
    <t>Yes</t>
  </si>
  <si>
    <t>North Raleigh</t>
  </si>
  <si>
    <t>Mr. Kevin L. Hill</t>
  </si>
  <si>
    <t>Northeastern Area</t>
  </si>
  <si>
    <t>Mr. Andre Smith</t>
  </si>
  <si>
    <t>Raleigh</t>
  </si>
  <si>
    <t>RALEIGH</t>
  </si>
  <si>
    <t>304</t>
  </si>
  <si>
    <t>Adams Elementary</t>
  </si>
  <si>
    <t>Dst</t>
  </si>
  <si>
    <t>Hgh</t>
  </si>
  <si>
    <t>Western Wake</t>
  </si>
  <si>
    <t>Ms. Debra Goldman</t>
  </si>
  <si>
    <t>Cary</t>
  </si>
  <si>
    <t>CARY</t>
  </si>
  <si>
    <t>306</t>
  </si>
  <si>
    <t>Herbert Akins Road Elementary</t>
  </si>
  <si>
    <t>NO</t>
  </si>
  <si>
    <t>NR</t>
  </si>
  <si>
    <t>Not Met</t>
  </si>
  <si>
    <t>No</t>
  </si>
  <si>
    <t>Southeast Wake</t>
  </si>
  <si>
    <t>Mr. John Tedesco</t>
  </si>
  <si>
    <t>Southern Area</t>
  </si>
  <si>
    <t>Mr. Lloyd Gardner</t>
  </si>
  <si>
    <t>Fuquay-Varina</t>
  </si>
  <si>
    <t>FUQUAY-VARINA</t>
  </si>
  <si>
    <t>307</t>
  </si>
  <si>
    <t>Alston Ridge Elementary</t>
  </si>
  <si>
    <t/>
  </si>
  <si>
    <t>Southern Wake</t>
  </si>
  <si>
    <t>Mr. Ron Margiotta</t>
  </si>
  <si>
    <t>Southwestern Area</t>
  </si>
  <si>
    <t>Ms. Julye Mizelle</t>
  </si>
  <si>
    <t>308</t>
  </si>
  <si>
    <t>Apex Elementary</t>
  </si>
  <si>
    <t>T</t>
  </si>
  <si>
    <t>Apex</t>
  </si>
  <si>
    <t>APEX</t>
  </si>
  <si>
    <t>312</t>
  </si>
  <si>
    <t xml:space="preserve">Apex Middle </t>
  </si>
  <si>
    <t>M</t>
  </si>
  <si>
    <t xml:space="preserve">06-8 </t>
  </si>
  <si>
    <t>HE</t>
  </si>
  <si>
    <t>316</t>
  </si>
  <si>
    <t>Apex High</t>
  </si>
  <si>
    <t>S</t>
  </si>
  <si>
    <t>09-12</t>
  </si>
  <si>
    <t>Exc</t>
  </si>
  <si>
    <t>318</t>
  </si>
  <si>
    <t xml:space="preserve">Athens Drive High </t>
  </si>
  <si>
    <t>South Central Raleigh</t>
  </si>
  <si>
    <t>Dr. Anne McLaurin</t>
  </si>
  <si>
    <t>Central Area</t>
  </si>
  <si>
    <t xml:space="preserve">Ms. Cathy Moore </t>
  </si>
  <si>
    <t>320</t>
  </si>
  <si>
    <t>Aversboro Elementary</t>
  </si>
  <si>
    <t>Garner</t>
  </si>
  <si>
    <t>GARNER</t>
  </si>
  <si>
    <t>324</t>
  </si>
  <si>
    <t>Longview School</t>
  </si>
  <si>
    <t>S/O</t>
  </si>
  <si>
    <t>06-12</t>
  </si>
  <si>
    <t>NS</t>
  </si>
  <si>
    <t>East Raleigh</t>
  </si>
  <si>
    <t>Mr. Keith Sutton</t>
  </si>
  <si>
    <t>325</t>
  </si>
  <si>
    <t>Banks Road Elementary</t>
  </si>
  <si>
    <t>326</t>
  </si>
  <si>
    <t>Baileywick Elementary</t>
  </si>
  <si>
    <t>Northern Area</t>
  </si>
  <si>
    <t>Ms. Ann Hooker</t>
  </si>
  <si>
    <t>327</t>
  </si>
  <si>
    <t>Ballentine Elementary</t>
  </si>
  <si>
    <t>328</t>
  </si>
  <si>
    <t>Baucom Elementary</t>
  </si>
  <si>
    <t>329</t>
  </si>
  <si>
    <t>Barwell Elementary</t>
  </si>
  <si>
    <t>Pri</t>
  </si>
  <si>
    <t>334</t>
  </si>
  <si>
    <t>Brassfield Elementary</t>
  </si>
  <si>
    <t>Wake County</t>
  </si>
  <si>
    <t>WAKE COUNTY</t>
  </si>
  <si>
    <t>336</t>
  </si>
  <si>
    <t>Brentwood Elementary</t>
  </si>
  <si>
    <t>Engineering</t>
  </si>
  <si>
    <t>Central Raleigh</t>
  </si>
  <si>
    <t>Dr. Carolyn Morrison</t>
  </si>
  <si>
    <t>340</t>
  </si>
  <si>
    <t>Briarcliff Elementary</t>
  </si>
  <si>
    <t>Eastern Area</t>
  </si>
  <si>
    <t>Mr. Danny Barnes</t>
  </si>
  <si>
    <t>342</t>
  </si>
  <si>
    <t xml:space="preserve">Brier Creek Elementary </t>
  </si>
  <si>
    <t>West Raleigh/Morrisville</t>
  </si>
  <si>
    <t>Ms. Deborah Prickett</t>
  </si>
  <si>
    <t>344</t>
  </si>
  <si>
    <t>Brooks Elementary</t>
  </si>
  <si>
    <t>Museums</t>
  </si>
  <si>
    <t>348</t>
  </si>
  <si>
    <t>Broughton High</t>
  </si>
  <si>
    <t>352</t>
  </si>
  <si>
    <t>Bugg Elementary</t>
  </si>
  <si>
    <t>Creative Arts &amp; Science</t>
  </si>
  <si>
    <t>356</t>
  </si>
  <si>
    <t>Carnage Middle</t>
  </si>
  <si>
    <t>Gifted &amp; Talented/AG Basics</t>
  </si>
  <si>
    <t>358</t>
  </si>
  <si>
    <t>Carpenter Elementary</t>
  </si>
  <si>
    <t>360</t>
  </si>
  <si>
    <t>Carroll Middle</t>
  </si>
  <si>
    <t>362</t>
  </si>
  <si>
    <t>Carver Elementary</t>
  </si>
  <si>
    <t xml:space="preserve">PK-5 </t>
  </si>
  <si>
    <t>MOD</t>
  </si>
  <si>
    <t>Northeast Wake</t>
  </si>
  <si>
    <t>Mr. Chris Malone</t>
  </si>
  <si>
    <t>Wendell</t>
  </si>
  <si>
    <t>364</t>
  </si>
  <si>
    <t>Cary Elementary</t>
  </si>
  <si>
    <t>368</t>
  </si>
  <si>
    <t>Cary High</t>
  </si>
  <si>
    <t>369</t>
  </si>
  <si>
    <t>Cedar Fork Elementary</t>
  </si>
  <si>
    <t>Morrisville</t>
  </si>
  <si>
    <t>MORRISVILLE</t>
  </si>
  <si>
    <t>370</t>
  </si>
  <si>
    <t>Centennial Campus Middle</t>
  </si>
  <si>
    <t>University Connections and Leadership</t>
  </si>
  <si>
    <t>376</t>
  </si>
  <si>
    <t>Combs Elementary</t>
  </si>
  <si>
    <t>Leadership</t>
  </si>
  <si>
    <t>380</t>
  </si>
  <si>
    <t>Conn Elementary</t>
  </si>
  <si>
    <t>Active Learning and Technology</t>
  </si>
  <si>
    <t>384</t>
  </si>
  <si>
    <t>Creech Road Elementary</t>
  </si>
  <si>
    <t>388</t>
  </si>
  <si>
    <t>Daniels Middle</t>
  </si>
  <si>
    <t>390</t>
  </si>
  <si>
    <t>Davis Drive Elementary</t>
  </si>
  <si>
    <t>391</t>
  </si>
  <si>
    <t>Davis Drive Middle</t>
  </si>
  <si>
    <t>393</t>
  </si>
  <si>
    <t>Dillard Drive Elementary</t>
  </si>
  <si>
    <t>394</t>
  </si>
  <si>
    <t>Dillard Drive Middle</t>
  </si>
  <si>
    <t>396</t>
  </si>
  <si>
    <t>Douglas Elementary</t>
  </si>
  <si>
    <t>398</t>
  </si>
  <si>
    <t>Durant Road Elementary</t>
  </si>
  <si>
    <t>399</t>
  </si>
  <si>
    <t>Durant Road Middle</t>
  </si>
  <si>
    <t>400</t>
  </si>
  <si>
    <t>Reedy Creek Middle</t>
  </si>
  <si>
    <t>Ms. Cathy Moore</t>
  </si>
  <si>
    <t>402</t>
  </si>
  <si>
    <t>East Cary Middle</t>
  </si>
  <si>
    <t>403</t>
  </si>
  <si>
    <t>East Garner Elementary</t>
  </si>
  <si>
    <t>404</t>
  </si>
  <si>
    <t>East Garner Middle</t>
  </si>
  <si>
    <t>International Baccalaureate - Middle</t>
  </si>
  <si>
    <t>408</t>
  </si>
  <si>
    <t>East Millbrook Middle</t>
  </si>
  <si>
    <t>International Baccalaureate-Middle/Creative Arts</t>
  </si>
  <si>
    <t>410</t>
  </si>
  <si>
    <t>East Wake Middle</t>
  </si>
  <si>
    <t>Knightdale</t>
  </si>
  <si>
    <t>KNIGHTDALE</t>
  </si>
  <si>
    <t>412</t>
  </si>
  <si>
    <t>Enloe High</t>
  </si>
  <si>
    <t>GT/IB Center for Humanities, Sciences &amp; the Arts</t>
  </si>
  <si>
    <t>413</t>
  </si>
  <si>
    <t>Forestville Road Elementary</t>
  </si>
  <si>
    <t>414</t>
  </si>
  <si>
    <t>Farmington Woods Elementary</t>
  </si>
  <si>
    <t xml:space="preserve">International Baccalaureate PYP </t>
  </si>
  <si>
    <t>415</t>
  </si>
  <si>
    <t>Fox Road Elementary</t>
  </si>
  <si>
    <t>416</t>
  </si>
  <si>
    <t>Fuller Elementary</t>
  </si>
  <si>
    <t>417</t>
  </si>
  <si>
    <t>Forest Pines Drive Elementary</t>
  </si>
  <si>
    <t>420</t>
  </si>
  <si>
    <t>Fuquay-Varina Elementary</t>
  </si>
  <si>
    <t>424</t>
  </si>
  <si>
    <t xml:space="preserve">Fuquay-Varina Middle </t>
  </si>
  <si>
    <t>428</t>
  </si>
  <si>
    <t xml:space="preserve">Fuquay-Varina High </t>
  </si>
  <si>
    <t>436</t>
  </si>
  <si>
    <t xml:space="preserve">Garner High </t>
  </si>
  <si>
    <t>International Baccalaureate - High</t>
  </si>
  <si>
    <t>438</t>
  </si>
  <si>
    <t>River Oaks Middle School</t>
  </si>
  <si>
    <t>439</t>
  </si>
  <si>
    <t>Green Hope Elementary</t>
  </si>
  <si>
    <t>440</t>
  </si>
  <si>
    <t>Green Elementary</t>
  </si>
  <si>
    <t>441</t>
  </si>
  <si>
    <t>Green Hope High</t>
  </si>
  <si>
    <t>442</t>
  </si>
  <si>
    <t>Hilburn Drive Elementary</t>
  </si>
  <si>
    <t>443</t>
  </si>
  <si>
    <t>Highcroft Drive Elementary</t>
  </si>
  <si>
    <t>444</t>
  </si>
  <si>
    <t>Heritage Middle</t>
  </si>
  <si>
    <t>Wake Forest</t>
  </si>
  <si>
    <t>WAKE FOREST</t>
  </si>
  <si>
    <t>445</t>
  </si>
  <si>
    <t>Heritage High</t>
  </si>
  <si>
    <t>446</t>
  </si>
  <si>
    <t>Hodge Road Elementary</t>
  </si>
  <si>
    <t>447</t>
  </si>
  <si>
    <t>Holly Springs Elementary</t>
  </si>
  <si>
    <t>Holly Springs</t>
  </si>
  <si>
    <t>HOLLY SPRINGS</t>
  </si>
  <si>
    <t>448</t>
  </si>
  <si>
    <t>Hunter Elementary</t>
  </si>
  <si>
    <t>449</t>
  </si>
  <si>
    <t xml:space="preserve">Holly Ridge Elementary </t>
  </si>
  <si>
    <t>450</t>
  </si>
  <si>
    <t>Holly Ridge Middle</t>
  </si>
  <si>
    <t>451</t>
  </si>
  <si>
    <t>Harris Creek Elementary</t>
  </si>
  <si>
    <t>452</t>
  </si>
  <si>
    <t>Jeffreys Grove Elementary</t>
  </si>
  <si>
    <t>453</t>
  </si>
  <si>
    <t>Jones Dairy Elementary</t>
  </si>
  <si>
    <t>454</t>
  </si>
  <si>
    <t>Heritage Elementary</t>
  </si>
  <si>
    <t>455</t>
  </si>
  <si>
    <t>Holly Springs High</t>
  </si>
  <si>
    <t>456</t>
  </si>
  <si>
    <t>Joyner Elementary</t>
  </si>
  <si>
    <t>Center for Spanish Language/IB PYP</t>
  </si>
  <si>
    <t>457</t>
  </si>
  <si>
    <t>Holly Grove Elementary</t>
  </si>
  <si>
    <t>458</t>
  </si>
  <si>
    <t>Holly Grove Middle</t>
  </si>
  <si>
    <t>460</t>
  </si>
  <si>
    <t xml:space="preserve">Kingswood Elementary </t>
  </si>
  <si>
    <t>464</t>
  </si>
  <si>
    <t>Knightdale Elementary</t>
  </si>
  <si>
    <t>466</t>
  </si>
  <si>
    <t>Knightdale High</t>
  </si>
  <si>
    <t>467</t>
  </si>
  <si>
    <t>Laurel Park Elementary</t>
  </si>
  <si>
    <t>468</t>
  </si>
  <si>
    <t>Lacy Elementary</t>
  </si>
  <si>
    <t>469</t>
  </si>
  <si>
    <t>Leesville Road Elementary</t>
  </si>
  <si>
    <t>470</t>
  </si>
  <si>
    <t>Lead Mine Elementary</t>
  </si>
  <si>
    <t>471</t>
  </si>
  <si>
    <t>Leesville Road Middle</t>
  </si>
  <si>
    <t>472</t>
  </si>
  <si>
    <t>Ligon Middle</t>
  </si>
  <si>
    <t>473</t>
  </si>
  <si>
    <t>Leesville Road High</t>
  </si>
  <si>
    <t>474</t>
  </si>
  <si>
    <t>Lake Myra Elementary</t>
  </si>
  <si>
    <t>WENDELL</t>
  </si>
  <si>
    <t>476</t>
  </si>
  <si>
    <t>Lincoln Heights Elementary</t>
  </si>
  <si>
    <t>480</t>
  </si>
  <si>
    <t>Lockhart Elementary</t>
  </si>
  <si>
    <t>484</t>
  </si>
  <si>
    <t>Lufkin Road Middle</t>
  </si>
  <si>
    <t>488</t>
  </si>
  <si>
    <t>Lynn Road Elementary</t>
  </si>
  <si>
    <t>492</t>
  </si>
  <si>
    <t>Martin Middle</t>
  </si>
  <si>
    <t>Gifted &amp; Talented</t>
  </si>
  <si>
    <t>494</t>
  </si>
  <si>
    <t>Middle Creek Elementary</t>
  </si>
  <si>
    <t>495</t>
  </si>
  <si>
    <t>Middle Creek High</t>
  </si>
  <si>
    <t>496</t>
  </si>
  <si>
    <t>Millbrook Elementary</t>
  </si>
  <si>
    <t>500</t>
  </si>
  <si>
    <t xml:space="preserve">Millbrook High </t>
  </si>
  <si>
    <t>501</t>
  </si>
  <si>
    <t>Mills Park Elementary</t>
  </si>
  <si>
    <t>502</t>
  </si>
  <si>
    <t>Mills Park Middle</t>
  </si>
  <si>
    <t>504</t>
  </si>
  <si>
    <t>Morrisville Elementary</t>
  </si>
  <si>
    <t>506</t>
  </si>
  <si>
    <t>Moore Square Middle</t>
  </si>
  <si>
    <t>508</t>
  </si>
  <si>
    <t>Mount Vernon School</t>
  </si>
  <si>
    <t xml:space="preserve">S/O </t>
  </si>
  <si>
    <t xml:space="preserve">KI-8 </t>
  </si>
  <si>
    <t>512</t>
  </si>
  <si>
    <t>North Garner Middle</t>
  </si>
  <si>
    <t>514</t>
  </si>
  <si>
    <t>North Forest Pines Elementary</t>
  </si>
  <si>
    <t>516</t>
  </si>
  <si>
    <t>North Ridge Elementary</t>
  </si>
  <si>
    <t>520</t>
  </si>
  <si>
    <t>Northwoods Elementary</t>
  </si>
  <si>
    <t>522</t>
  </si>
  <si>
    <t>Oak Grove Elementary</t>
  </si>
  <si>
    <t>523</t>
  </si>
  <si>
    <t>Olive Chapel Elementary</t>
  </si>
  <si>
    <t>524</t>
  </si>
  <si>
    <t>Olds Elementary</t>
  </si>
  <si>
    <t>525</t>
  </si>
  <si>
    <t>Partnership Elementary</t>
  </si>
  <si>
    <t>526</t>
  </si>
  <si>
    <t xml:space="preserve">Panther Creek High </t>
  </si>
  <si>
    <t>528</t>
  </si>
  <si>
    <t>Mary E. Phillips High School</t>
  </si>
  <si>
    <t>530</t>
  </si>
  <si>
    <t>Penny Road Elementary</t>
  </si>
  <si>
    <t>531</t>
  </si>
  <si>
    <t>Pleasant Union Elementary</t>
  </si>
  <si>
    <t>532</t>
  </si>
  <si>
    <t>Poe Elementary</t>
  </si>
  <si>
    <t>Montessori</t>
  </si>
  <si>
    <t>536</t>
  </si>
  <si>
    <t>Powell Elementary</t>
  </si>
  <si>
    <t>540</t>
  </si>
  <si>
    <t>Rand Road Elementary</t>
  </si>
  <si>
    <t>542</t>
  </si>
  <si>
    <t>Reedy Creek Elementary</t>
  </si>
  <si>
    <t>544</t>
  </si>
  <si>
    <t>Rolesville Elementary</t>
  </si>
  <si>
    <t>Rolesville</t>
  </si>
  <si>
    <t>ROLESVILLE</t>
  </si>
  <si>
    <t>548</t>
  </si>
  <si>
    <t>Root Elementary</t>
  </si>
  <si>
    <t>550</t>
  </si>
  <si>
    <t>Salem Elementary</t>
  </si>
  <si>
    <t>551</t>
  </si>
  <si>
    <t>Salem Middle</t>
  </si>
  <si>
    <t>552</t>
  </si>
  <si>
    <t>Sanderson High</t>
  </si>
  <si>
    <t>554</t>
  </si>
  <si>
    <t>Sanford Creek Elementary</t>
  </si>
  <si>
    <t>560</t>
  </si>
  <si>
    <t>Smith Elementary</t>
  </si>
  <si>
    <t>562</t>
  </si>
  <si>
    <t>Southeast Raleigh High</t>
  </si>
  <si>
    <t>Center for Leadership and Technology</t>
  </si>
  <si>
    <t>564</t>
  </si>
  <si>
    <t>Stough Elementary</t>
  </si>
  <si>
    <t>568</t>
  </si>
  <si>
    <t>Swift Creek Elementary</t>
  </si>
  <si>
    <t>569</t>
  </si>
  <si>
    <t>Sycamore Creek Elementary</t>
  </si>
  <si>
    <t>570</t>
  </si>
  <si>
    <t>Timber Drive Elementary</t>
  </si>
  <si>
    <t>571</t>
  </si>
  <si>
    <t>Turner Creek Elementary</t>
  </si>
  <si>
    <t>572</t>
  </si>
  <si>
    <t>Underwood Elementary</t>
  </si>
  <si>
    <t>576</t>
  </si>
  <si>
    <t>Vance Elementary</t>
  </si>
  <si>
    <t>580</t>
  </si>
  <si>
    <t>Vandora Springs Elementary</t>
  </si>
  <si>
    <t>583</t>
  </si>
  <si>
    <t>Wake Early College of Health and Sciences</t>
  </si>
  <si>
    <t>WECHS</t>
  </si>
  <si>
    <t>Early College</t>
  </si>
  <si>
    <t>584</t>
  </si>
  <si>
    <t>Wake Forest Elementary</t>
  </si>
  <si>
    <t>588</t>
  </si>
  <si>
    <t>Wake Forest-Rolesville High</t>
  </si>
  <si>
    <t>592</t>
  </si>
  <si>
    <t>Wake Forest-Rolesville Middle</t>
  </si>
  <si>
    <t>593</t>
  </si>
  <si>
    <t>Wakefield Elementary</t>
  </si>
  <si>
    <t>594</t>
  </si>
  <si>
    <t>Wakefield Middle</t>
  </si>
  <si>
    <t>595</t>
  </si>
  <si>
    <t>Wakefield High</t>
  </si>
  <si>
    <t>596</t>
  </si>
  <si>
    <t>Washington Elementary</t>
  </si>
  <si>
    <t>597</t>
  </si>
  <si>
    <t xml:space="preserve">Wakelon Elementary </t>
  </si>
  <si>
    <t>Zebulon</t>
  </si>
  <si>
    <t>ZEBULON</t>
  </si>
  <si>
    <t>598</t>
  </si>
  <si>
    <t>Weatherstone Elementary</t>
  </si>
  <si>
    <t>600</t>
  </si>
  <si>
    <t>Wendell Elementary</t>
  </si>
  <si>
    <t>601</t>
  </si>
  <si>
    <t>Wendell Middle</t>
  </si>
  <si>
    <t>604</t>
  </si>
  <si>
    <t>West Cary Middle</t>
  </si>
  <si>
    <t>606</t>
  </si>
  <si>
    <t>West Lake Elementary</t>
  </si>
  <si>
    <t>607</t>
  </si>
  <si>
    <t>West Lake Middle</t>
  </si>
  <si>
    <t>608</t>
  </si>
  <si>
    <t>West Millbrook Middle</t>
  </si>
  <si>
    <t>616</t>
  </si>
  <si>
    <t>Wilburn Elementary</t>
  </si>
  <si>
    <t>618</t>
  </si>
  <si>
    <t>Wildwood Forest Elementary</t>
  </si>
  <si>
    <t>620</t>
  </si>
  <si>
    <t>Wiley Elementary</t>
  </si>
  <si>
    <t>International Studies</t>
  </si>
  <si>
    <t>624</t>
  </si>
  <si>
    <t>Willow Springs Elementary</t>
  </si>
  <si>
    <t>626</t>
  </si>
  <si>
    <t>Yates Mill Elementary</t>
  </si>
  <si>
    <t>628</t>
  </si>
  <si>
    <t>York Elementary</t>
  </si>
  <si>
    <t>632</t>
  </si>
  <si>
    <t>Zebulon Elementary</t>
  </si>
  <si>
    <t>636</t>
  </si>
  <si>
    <t>Zebulon Middle</t>
  </si>
  <si>
    <t>700</t>
  </si>
  <si>
    <t>East Wake High School of Health Science</t>
  </si>
  <si>
    <t>701</t>
  </si>
  <si>
    <t>East Wake School of Integrated Technology</t>
  </si>
  <si>
    <t>702</t>
  </si>
  <si>
    <t>East Wake School of Arts, Education and Global Studies</t>
  </si>
  <si>
    <t>703</t>
  </si>
  <si>
    <t>East Wake School of Engineering Systems</t>
  </si>
  <si>
    <t>TOTAL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</si>
</sst>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10"/>
      <color indexed="8"/>
      <name val="Arial"/>
    </font>
    <font>
      <sz val="10"/>
      <name val="Bell Centennial NameAndNumber"/>
      <family val="2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indexed="8"/>
      <name val="Calibri"/>
      <family val="2"/>
    </font>
    <font>
      <sz val="8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0"/>
      </patternFill>
    </fill>
    <fill>
      <patternFill patternType="solid">
        <fgColor theme="9" tint="0.7999816888943144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3" fontId="6" fillId="0" borderId="0">
      <alignment wrapText="1"/>
    </xf>
    <xf numFmtId="0" fontId="1" fillId="0" borderId="0"/>
    <xf numFmtId="0" fontId="5" fillId="0" borderId="0"/>
  </cellStyleXfs>
  <cellXfs count="58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2" fillId="2" borderId="1" xfId="3" applyFont="1" applyFill="1" applyBorder="1" applyAlignment="1">
      <alignment horizontal="center" wrapText="1"/>
    </xf>
    <xf numFmtId="0" fontId="2" fillId="2" borderId="2" xfId="2" applyFont="1" applyFill="1" applyBorder="1" applyAlignment="1">
      <alignment horizontal="center" wrapText="1"/>
    </xf>
    <xf numFmtId="3" fontId="2" fillId="3" borderId="1" xfId="2" applyNumberFormat="1" applyFont="1" applyFill="1" applyBorder="1" applyAlignment="1">
      <alignment horizontal="center" wrapText="1"/>
    </xf>
    <xf numFmtId="0" fontId="4" fillId="4" borderId="1" xfId="0" applyNumberFormat="1" applyFont="1" applyFill="1" applyBorder="1" applyAlignment="1">
      <alignment horizontal="center" wrapText="1"/>
    </xf>
    <xf numFmtId="3" fontId="4" fillId="5" borderId="3" xfId="0" applyNumberFormat="1" applyFont="1" applyFill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center" wrapText="1"/>
    </xf>
    <xf numFmtId="3" fontId="2" fillId="6" borderId="1" xfId="4" applyNumberFormat="1" applyFont="1" applyFill="1" applyBorder="1" applyAlignment="1">
      <alignment horizontal="center" wrapText="1"/>
    </xf>
    <xf numFmtId="0" fontId="2" fillId="6" borderId="1" xfId="4" applyFont="1" applyFill="1" applyBorder="1" applyAlignment="1">
      <alignment horizontal="center" wrapText="1"/>
    </xf>
    <xf numFmtId="3" fontId="4" fillId="7" borderId="1" xfId="5" applyNumberFormat="1" applyFont="1" applyFill="1" applyBorder="1" applyAlignment="1">
      <alignment horizontal="center" wrapText="1"/>
    </xf>
    <xf numFmtId="3" fontId="4" fillId="7" borderId="1" xfId="5" applyFont="1" applyFill="1" applyBorder="1" applyAlignment="1">
      <alignment horizontal="center" wrapText="1"/>
    </xf>
    <xf numFmtId="0" fontId="4" fillId="7" borderId="1" xfId="2" applyFont="1" applyFill="1" applyBorder="1" applyAlignment="1">
      <alignment horizontal="center" wrapText="1"/>
    </xf>
    <xf numFmtId="49" fontId="4" fillId="8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center" wrapText="1"/>
    </xf>
    <xf numFmtId="49" fontId="4" fillId="9" borderId="1" xfId="0" applyNumberFormat="1" applyFont="1" applyFill="1" applyBorder="1" applyAlignment="1">
      <alignment horizontal="center" wrapText="1"/>
    </xf>
    <xf numFmtId="0" fontId="4" fillId="10" borderId="1" xfId="2" applyFont="1" applyFill="1" applyBorder="1" applyAlignment="1">
      <alignment horizontal="center" wrapText="1"/>
    </xf>
    <xf numFmtId="0" fontId="4" fillId="11" borderId="1" xfId="2" applyFont="1" applyFill="1" applyBorder="1" applyAlignment="1">
      <alignment horizontal="center" wrapText="1"/>
    </xf>
    <xf numFmtId="0" fontId="2" fillId="12" borderId="1" xfId="2" applyFont="1" applyFill="1" applyBorder="1" applyAlignment="1">
      <alignment horizontal="center" wrapText="1"/>
    </xf>
    <xf numFmtId="0" fontId="2" fillId="13" borderId="1" xfId="6" applyFont="1" applyFill="1" applyBorder="1" applyAlignment="1">
      <alignment horizontal="center" wrapText="1"/>
    </xf>
    <xf numFmtId="3" fontId="4" fillId="14" borderId="1" xfId="0" applyNumberFormat="1" applyFont="1" applyFill="1" applyBorder="1" applyAlignment="1">
      <alignment horizontal="center" wrapText="1"/>
    </xf>
    <xf numFmtId="164" fontId="4" fillId="14" borderId="1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8" fillId="0" borderId="4" xfId="7" applyFont="1" applyFill="1" applyBorder="1" applyAlignment="1">
      <alignment wrapText="1"/>
    </xf>
    <xf numFmtId="0" fontId="8" fillId="0" borderId="4" xfId="3" applyFont="1" applyFill="1" applyBorder="1" applyAlignment="1">
      <alignment wrapText="1"/>
    </xf>
    <xf numFmtId="0" fontId="8" fillId="0" borderId="5" xfId="4" applyFont="1" applyFill="1" applyBorder="1" applyAlignment="1">
      <alignment wrapText="1"/>
    </xf>
    <xf numFmtId="0" fontId="9" fillId="0" borderId="4" xfId="3" applyFont="1" applyFill="1" applyBorder="1" applyAlignment="1">
      <alignment horizontal="right" wrapText="1"/>
    </xf>
    <xf numFmtId="0" fontId="10" fillId="0" borderId="4" xfId="3" applyFont="1" applyBorder="1"/>
    <xf numFmtId="3" fontId="8" fillId="0" borderId="6" xfId="4" applyNumberFormat="1" applyFont="1" applyFill="1" applyBorder="1" applyAlignment="1">
      <alignment horizontal="right" wrapText="1"/>
    </xf>
    <xf numFmtId="3" fontId="8" fillId="0" borderId="4" xfId="4" applyNumberFormat="1" applyFont="1" applyFill="1" applyBorder="1" applyAlignment="1">
      <alignment horizontal="right" wrapText="1"/>
    </xf>
    <xf numFmtId="164" fontId="7" fillId="0" borderId="4" xfId="1" applyNumberFormat="1" applyFont="1" applyBorder="1"/>
    <xf numFmtId="3" fontId="8" fillId="0" borderId="4" xfId="3" applyNumberFormat="1" applyFont="1" applyFill="1" applyBorder="1" applyAlignment="1">
      <alignment horizontal="right" wrapText="1"/>
    </xf>
    <xf numFmtId="164" fontId="8" fillId="0" borderId="4" xfId="3" applyNumberFormat="1" applyFont="1" applyFill="1" applyBorder="1" applyAlignment="1">
      <alignment horizontal="right" wrapText="1"/>
    </xf>
    <xf numFmtId="164" fontId="8" fillId="0" borderId="4" xfId="1" applyNumberFormat="1" applyFont="1" applyFill="1" applyBorder="1" applyAlignment="1">
      <alignment horizontal="right" wrapText="1"/>
    </xf>
    <xf numFmtId="0" fontId="8" fillId="0" borderId="4" xfId="3" applyFont="1" applyFill="1" applyBorder="1" applyAlignment="1">
      <alignment horizontal="right" wrapText="1"/>
    </xf>
    <xf numFmtId="0" fontId="7" fillId="0" borderId="0" xfId="0" applyFont="1" applyBorder="1"/>
    <xf numFmtId="0" fontId="8" fillId="0" borderId="7" xfId="7" applyFont="1" applyFill="1" applyBorder="1" applyAlignment="1">
      <alignment wrapText="1"/>
    </xf>
    <xf numFmtId="0" fontId="8" fillId="0" borderId="7" xfId="3" applyFont="1" applyFill="1" applyBorder="1" applyAlignment="1">
      <alignment wrapText="1"/>
    </xf>
    <xf numFmtId="0" fontId="8" fillId="0" borderId="8" xfId="4" applyFont="1" applyFill="1" applyBorder="1" applyAlignment="1">
      <alignment wrapText="1"/>
    </xf>
    <xf numFmtId="0" fontId="9" fillId="0" borderId="7" xfId="3" applyFont="1" applyFill="1" applyBorder="1" applyAlignment="1">
      <alignment horizontal="right" wrapText="1"/>
    </xf>
    <xf numFmtId="0" fontId="10" fillId="0" borderId="7" xfId="3" applyFont="1" applyBorder="1"/>
    <xf numFmtId="3" fontId="8" fillId="0" borderId="9" xfId="4" applyNumberFormat="1" applyFont="1" applyFill="1" applyBorder="1" applyAlignment="1">
      <alignment horizontal="right" wrapText="1"/>
    </xf>
    <xf numFmtId="3" fontId="8" fillId="0" borderId="7" xfId="4" applyNumberFormat="1" applyFont="1" applyFill="1" applyBorder="1" applyAlignment="1">
      <alignment horizontal="right" wrapText="1"/>
    </xf>
    <xf numFmtId="3" fontId="8" fillId="0" borderId="7" xfId="4" applyNumberFormat="1" applyFont="1" applyBorder="1"/>
    <xf numFmtId="164" fontId="7" fillId="0" borderId="7" xfId="1" applyNumberFormat="1" applyFont="1" applyBorder="1"/>
    <xf numFmtId="3" fontId="8" fillId="0" borderId="7" xfId="3" applyNumberFormat="1" applyFont="1" applyFill="1" applyBorder="1" applyAlignment="1">
      <alignment horizontal="right" wrapText="1"/>
    </xf>
    <xf numFmtId="164" fontId="8" fillId="0" borderId="7" xfId="3" applyNumberFormat="1" applyFont="1" applyFill="1" applyBorder="1" applyAlignment="1">
      <alignment horizontal="right" wrapText="1"/>
    </xf>
    <xf numFmtId="164" fontId="8" fillId="0" borderId="7" xfId="1" applyNumberFormat="1" applyFont="1" applyFill="1" applyBorder="1" applyAlignment="1">
      <alignment horizontal="right" wrapText="1"/>
    </xf>
    <xf numFmtId="0" fontId="8" fillId="0" borderId="7" xfId="3" applyFont="1" applyFill="1" applyBorder="1" applyAlignment="1">
      <alignment horizontal="right" wrapText="1"/>
    </xf>
    <xf numFmtId="164" fontId="8" fillId="0" borderId="7" xfId="1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3" fontId="4" fillId="0" borderId="7" xfId="0" applyNumberFormat="1" applyFont="1" applyBorder="1"/>
    <xf numFmtId="164" fontId="4" fillId="0" borderId="7" xfId="1" applyNumberFormat="1" applyFont="1" applyBorder="1"/>
    <xf numFmtId="10" fontId="4" fillId="0" borderId="7" xfId="0" applyNumberFormat="1" applyFont="1" applyBorder="1"/>
    <xf numFmtId="0" fontId="4" fillId="0" borderId="0" xfId="0" applyFont="1" applyBorder="1"/>
    <xf numFmtId="3" fontId="7" fillId="0" borderId="0" xfId="0" applyNumberFormat="1" applyFont="1" applyBorder="1"/>
    <xf numFmtId="3" fontId="8" fillId="0" borderId="4" xfId="4" applyNumberFormat="1" applyFont="1" applyBorder="1"/>
  </cellXfs>
  <cellStyles count="8">
    <cellStyle name="Normal" xfId="0" builtinId="0"/>
    <cellStyle name="Normal 2" xfId="5"/>
    <cellStyle name="Normal_2010-11 reportsbyschool -book" xfId="4"/>
    <cellStyle name="Normal_2010-11 reportsbyschool -book_1" xfId="3"/>
    <cellStyle name="Normal_SCHOOL INFO04" xfId="6"/>
    <cellStyle name="Normal_Sheet1" xfId="2"/>
    <cellStyle name="Normal_Sheet2" xfId="7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65"/>
  <sheetViews>
    <sheetView tabSelected="1" zoomScaleNormal="100" workbookViewId="0">
      <selection activeCell="O160" sqref="O160"/>
    </sheetView>
  </sheetViews>
  <sheetFormatPr defaultColWidth="19.109375" defaultRowHeight="10.199999999999999"/>
  <cols>
    <col min="1" max="1" width="3.5546875" style="35" customWidth="1"/>
    <col min="2" max="2" width="18.5546875" style="35" customWidth="1"/>
    <col min="3" max="3" width="4" style="35" bestFit="1" customWidth="1"/>
    <col min="4" max="4" width="4.44140625" style="35" bestFit="1" customWidth="1"/>
    <col min="5" max="5" width="5.88671875" style="35" customWidth="1"/>
    <col min="6" max="6" width="10.109375" style="35" customWidth="1"/>
    <col min="7" max="7" width="8.44140625" style="56" customWidth="1"/>
    <col min="8" max="8" width="5" style="56" customWidth="1"/>
    <col min="9" max="18" width="5" style="56" bestFit="1" customWidth="1"/>
    <col min="19" max="20" width="4.88671875" style="56" bestFit="1" customWidth="1"/>
    <col min="21" max="21" width="6.6640625" style="56" customWidth="1"/>
    <col min="22" max="22" width="6.77734375" style="56" customWidth="1"/>
    <col min="23" max="23" width="5.77734375" style="56" bestFit="1" customWidth="1"/>
    <col min="24" max="24" width="4.21875" style="56" bestFit="1" customWidth="1"/>
    <col min="25" max="25" width="6.6640625" style="56" customWidth="1"/>
    <col min="26" max="27" width="6.21875" style="56" bestFit="1" customWidth="1"/>
    <col min="28" max="29" width="5" style="56" bestFit="1" customWidth="1"/>
    <col min="30" max="30" width="5.77734375" style="35" bestFit="1" customWidth="1"/>
    <col min="31" max="31" width="5.5546875" style="35" bestFit="1" customWidth="1"/>
    <col min="32" max="32" width="6.33203125" style="35" customWidth="1"/>
    <col min="33" max="34" width="6.21875" style="35" bestFit="1" customWidth="1"/>
    <col min="35" max="36" width="5.5546875" style="35" bestFit="1" customWidth="1"/>
    <col min="37" max="37" width="5.77734375" style="56" customWidth="1"/>
    <col min="38" max="38" width="6.33203125" style="35" customWidth="1"/>
    <col min="39" max="39" width="6.21875" style="56" customWidth="1"/>
    <col min="40" max="40" width="5.88671875" style="35" customWidth="1"/>
    <col min="41" max="41" width="5.44140625" style="56" customWidth="1"/>
    <col min="42" max="42" width="5.88671875" style="35" customWidth="1"/>
    <col min="43" max="43" width="7.44140625" style="35" customWidth="1"/>
    <col min="44" max="44" width="10.109375" style="35" customWidth="1"/>
    <col min="45" max="45" width="10.77734375" style="35" customWidth="1"/>
    <col min="46" max="46" width="11.109375" style="35" customWidth="1"/>
    <col min="47" max="47" width="5.5546875" style="35" customWidth="1"/>
    <col min="48" max="48" width="17.33203125" style="35" customWidth="1"/>
    <col min="49" max="49" width="13.88671875" style="35" customWidth="1"/>
    <col min="50" max="50" width="13.6640625" style="35" customWidth="1"/>
    <col min="51" max="51" width="13.109375" style="35" customWidth="1"/>
    <col min="52" max="52" width="10.6640625" style="35" customWidth="1"/>
    <col min="53" max="53" width="11.88671875" style="35" customWidth="1"/>
    <col min="54" max="54" width="10.5546875" style="56" customWidth="1"/>
    <col min="55" max="55" width="11.109375" style="56" customWidth="1"/>
    <col min="56" max="56" width="8.88671875" style="56" customWidth="1"/>
    <col min="57" max="57" width="9.77734375" style="56" customWidth="1"/>
    <col min="58" max="58" width="8.5546875" style="56" customWidth="1"/>
    <col min="59" max="59" width="11" style="56" customWidth="1"/>
    <col min="60" max="60" width="7.5546875" style="35" customWidth="1"/>
    <col min="61" max="61" width="11.88671875" style="35" customWidth="1"/>
    <col min="62" max="16384" width="19.109375" style="35"/>
  </cols>
  <sheetData>
    <row r="1" spans="1:61" s="22" customFormat="1" ht="72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11" t="s">
        <v>37</v>
      </c>
      <c r="AM1" s="10" t="s">
        <v>38</v>
      </c>
      <c r="AN1" s="11" t="s">
        <v>39</v>
      </c>
      <c r="AO1" s="10" t="s">
        <v>40</v>
      </c>
      <c r="AP1" s="11" t="s">
        <v>41</v>
      </c>
      <c r="AQ1" s="12" t="s">
        <v>42</v>
      </c>
      <c r="AR1" s="13" t="s">
        <v>43</v>
      </c>
      <c r="AS1" s="13" t="s">
        <v>44</v>
      </c>
      <c r="AT1" s="14" t="s">
        <v>45</v>
      </c>
      <c r="AU1" s="15" t="s">
        <v>46</v>
      </c>
      <c r="AV1" s="16" t="s">
        <v>47</v>
      </c>
      <c r="AW1" s="16" t="s">
        <v>48</v>
      </c>
      <c r="AX1" s="17" t="s">
        <v>49</v>
      </c>
      <c r="AY1" s="18" t="s">
        <v>50</v>
      </c>
      <c r="AZ1" s="19" t="s">
        <v>51</v>
      </c>
      <c r="BA1" s="19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1" t="s">
        <v>59</v>
      </c>
      <c r="BI1" s="21" t="s">
        <v>60</v>
      </c>
    </row>
    <row r="2" spans="1:61">
      <c r="A2" s="23" t="s">
        <v>77</v>
      </c>
      <c r="B2" s="23" t="s">
        <v>78</v>
      </c>
      <c r="C2" s="23" t="s">
        <v>63</v>
      </c>
      <c r="D2" s="24" t="s">
        <v>64</v>
      </c>
      <c r="E2" s="23" t="s">
        <v>65</v>
      </c>
      <c r="F2" s="25" t="s">
        <v>66</v>
      </c>
      <c r="G2" s="26">
        <v>806</v>
      </c>
      <c r="H2" s="26">
        <v>133</v>
      </c>
      <c r="I2" s="26">
        <v>136</v>
      </c>
      <c r="J2" s="26">
        <v>142</v>
      </c>
      <c r="K2" s="26">
        <v>130</v>
      </c>
      <c r="L2" s="26">
        <v>137</v>
      </c>
      <c r="M2" s="26">
        <v>128</v>
      </c>
      <c r="N2" s="27"/>
      <c r="O2" s="27"/>
      <c r="P2" s="27"/>
      <c r="Q2" s="27"/>
      <c r="R2" s="27"/>
      <c r="S2" s="27"/>
      <c r="T2" s="27"/>
      <c r="U2" s="28">
        <v>416</v>
      </c>
      <c r="V2" s="29">
        <v>390</v>
      </c>
      <c r="W2" s="29">
        <v>10</v>
      </c>
      <c r="X2" s="29">
        <v>52</v>
      </c>
      <c r="Y2" s="29">
        <v>92</v>
      </c>
      <c r="Z2" s="29">
        <v>176</v>
      </c>
      <c r="AA2" s="57"/>
      <c r="AB2" s="29">
        <v>24</v>
      </c>
      <c r="AC2" s="29">
        <v>452</v>
      </c>
      <c r="AD2" s="30">
        <f t="shared" ref="AD2:AD33" si="0">W2/$G2</f>
        <v>1.2406947890818859E-2</v>
      </c>
      <c r="AE2" s="30">
        <f t="shared" ref="AE2:AE33" si="1">X2/$G2</f>
        <v>6.4516129032258063E-2</v>
      </c>
      <c r="AF2" s="30">
        <f t="shared" ref="AF2:AF33" si="2">Y2/$G2</f>
        <v>0.11414392059553349</v>
      </c>
      <c r="AG2" s="30">
        <f t="shared" ref="AG2:AG33" si="3">Z2/$G2</f>
        <v>0.21836228287841192</v>
      </c>
      <c r="AH2" s="30">
        <f t="shared" ref="AH2:AH33" si="4">AA2/$G2</f>
        <v>0</v>
      </c>
      <c r="AI2" s="30">
        <f t="shared" ref="AI2:AI33" si="5">AB2/$G2</f>
        <v>2.9776674937965261E-2</v>
      </c>
      <c r="AJ2" s="30">
        <f t="shared" ref="AJ2:AJ33" si="6">AC2/$G2</f>
        <v>0.56079404466501237</v>
      </c>
      <c r="AK2" s="31">
        <v>270</v>
      </c>
      <c r="AL2" s="32">
        <v>0.33498759305210918</v>
      </c>
      <c r="AM2" s="31">
        <v>65</v>
      </c>
      <c r="AN2" s="32">
        <v>8.0645161290322578E-2</v>
      </c>
      <c r="AO2" s="31">
        <v>130</v>
      </c>
      <c r="AP2" s="32">
        <v>0.16129032258064516</v>
      </c>
      <c r="AQ2" s="24" t="s">
        <v>67</v>
      </c>
      <c r="AR2" s="33">
        <v>0.8909999999999999</v>
      </c>
      <c r="AS2" s="24" t="s">
        <v>79</v>
      </c>
      <c r="AT2" s="24" t="s">
        <v>80</v>
      </c>
      <c r="AU2" s="24" t="s">
        <v>70</v>
      </c>
      <c r="AV2" s="24" t="s">
        <v>81</v>
      </c>
      <c r="AW2" s="24" t="s">
        <v>82</v>
      </c>
      <c r="AX2" s="34" t="s">
        <v>73</v>
      </c>
      <c r="AY2" s="24" t="s">
        <v>74</v>
      </c>
      <c r="AZ2" s="24" t="s">
        <v>83</v>
      </c>
      <c r="BA2" s="24" t="s">
        <v>84</v>
      </c>
      <c r="BB2" s="31">
        <v>37</v>
      </c>
      <c r="BC2" s="31">
        <v>806</v>
      </c>
      <c r="BD2" s="31">
        <v>-147</v>
      </c>
      <c r="BE2" s="31">
        <v>705</v>
      </c>
      <c r="BF2" s="31">
        <v>8</v>
      </c>
      <c r="BG2" s="31">
        <v>742</v>
      </c>
      <c r="BH2" s="32">
        <v>0.24797843665768193</v>
      </c>
      <c r="BI2" s="32">
        <v>1.0862533692722371</v>
      </c>
    </row>
    <row r="3" spans="1:61">
      <c r="A3" s="36" t="s">
        <v>97</v>
      </c>
      <c r="B3" s="36" t="s">
        <v>98</v>
      </c>
      <c r="C3" s="36" t="s">
        <v>63</v>
      </c>
      <c r="D3" s="37" t="s">
        <v>99</v>
      </c>
      <c r="E3" s="36" t="s">
        <v>65</v>
      </c>
      <c r="F3" s="38" t="s">
        <v>66</v>
      </c>
      <c r="G3" s="39">
        <v>460</v>
      </c>
      <c r="H3" s="39">
        <v>106</v>
      </c>
      <c r="I3" s="39">
        <v>91</v>
      </c>
      <c r="J3" s="39">
        <v>82</v>
      </c>
      <c r="K3" s="39">
        <v>82</v>
      </c>
      <c r="L3" s="39">
        <v>52</v>
      </c>
      <c r="M3" s="39">
        <v>47</v>
      </c>
      <c r="N3" s="40"/>
      <c r="O3" s="40"/>
      <c r="P3" s="40"/>
      <c r="Q3" s="40"/>
      <c r="R3" s="40"/>
      <c r="S3" s="40"/>
      <c r="T3" s="40"/>
      <c r="U3" s="41">
        <v>230</v>
      </c>
      <c r="V3" s="42">
        <v>230</v>
      </c>
      <c r="W3" s="43"/>
      <c r="X3" s="42">
        <v>118</v>
      </c>
      <c r="Y3" s="42">
        <v>63</v>
      </c>
      <c r="Z3" s="42">
        <v>36</v>
      </c>
      <c r="AA3" s="43"/>
      <c r="AB3" s="42">
        <v>19</v>
      </c>
      <c r="AC3" s="42">
        <v>224</v>
      </c>
      <c r="AD3" s="44">
        <f t="shared" si="0"/>
        <v>0</v>
      </c>
      <c r="AE3" s="44">
        <f t="shared" si="1"/>
        <v>0.2565217391304348</v>
      </c>
      <c r="AF3" s="44">
        <f t="shared" si="2"/>
        <v>0.13695652173913042</v>
      </c>
      <c r="AG3" s="44">
        <f t="shared" si="3"/>
        <v>7.8260869565217397E-2</v>
      </c>
      <c r="AH3" s="44">
        <f t="shared" si="4"/>
        <v>0</v>
      </c>
      <c r="AI3" s="44">
        <f t="shared" si="5"/>
        <v>4.1304347826086954E-2</v>
      </c>
      <c r="AJ3" s="44">
        <f t="shared" si="6"/>
        <v>0.48695652173913045</v>
      </c>
      <c r="AK3" s="45">
        <v>56</v>
      </c>
      <c r="AL3" s="46">
        <v>0.12173913043478261</v>
      </c>
      <c r="AM3" s="45">
        <v>20</v>
      </c>
      <c r="AN3" s="46">
        <v>4.3478260869565216E-2</v>
      </c>
      <c r="AO3" s="45">
        <v>30</v>
      </c>
      <c r="AP3" s="46">
        <v>6.5217391304347824E-2</v>
      </c>
      <c r="AQ3" s="37" t="s">
        <v>87</v>
      </c>
      <c r="AR3" s="49">
        <v>0</v>
      </c>
      <c r="AS3" s="37"/>
      <c r="AT3" s="37"/>
      <c r="AU3" s="37" t="s">
        <v>99</v>
      </c>
      <c r="AV3" s="37" t="s">
        <v>100</v>
      </c>
      <c r="AW3" s="37" t="s">
        <v>101</v>
      </c>
      <c r="AX3" s="48" t="s">
        <v>102</v>
      </c>
      <c r="AY3" s="37" t="s">
        <v>103</v>
      </c>
      <c r="AZ3" s="37" t="s">
        <v>83</v>
      </c>
      <c r="BA3" s="37" t="s">
        <v>84</v>
      </c>
      <c r="BB3" s="45">
        <v>51</v>
      </c>
      <c r="BC3" s="45">
        <v>460</v>
      </c>
      <c r="BD3" s="45">
        <v>0</v>
      </c>
      <c r="BE3" s="45">
        <v>1078</v>
      </c>
      <c r="BF3" s="45">
        <v>0</v>
      </c>
      <c r="BG3" s="45">
        <v>1078</v>
      </c>
      <c r="BH3" s="46">
        <v>0</v>
      </c>
      <c r="BI3" s="46">
        <v>0.42671614100185529</v>
      </c>
    </row>
    <row r="4" spans="1:61">
      <c r="A4" s="36" t="s">
        <v>104</v>
      </c>
      <c r="B4" s="36" t="s">
        <v>105</v>
      </c>
      <c r="C4" s="36" t="s">
        <v>63</v>
      </c>
      <c r="D4" s="37" t="s">
        <v>64</v>
      </c>
      <c r="E4" s="36" t="s">
        <v>106</v>
      </c>
      <c r="F4" s="38" t="s">
        <v>66</v>
      </c>
      <c r="G4" s="39">
        <v>670</v>
      </c>
      <c r="H4" s="39">
        <v>116</v>
      </c>
      <c r="I4" s="39">
        <v>106</v>
      </c>
      <c r="J4" s="39">
        <v>126</v>
      </c>
      <c r="K4" s="39">
        <v>106</v>
      </c>
      <c r="L4" s="39">
        <v>112</v>
      </c>
      <c r="M4" s="39">
        <v>104</v>
      </c>
      <c r="N4" s="40"/>
      <c r="O4" s="40"/>
      <c r="P4" s="40"/>
      <c r="Q4" s="40"/>
      <c r="R4" s="40"/>
      <c r="S4" s="40"/>
      <c r="T4" s="40"/>
      <c r="U4" s="41">
        <v>343</v>
      </c>
      <c r="V4" s="42">
        <v>327</v>
      </c>
      <c r="W4" s="42">
        <v>2</v>
      </c>
      <c r="X4" s="42">
        <v>16</v>
      </c>
      <c r="Y4" s="42">
        <v>94</v>
      </c>
      <c r="Z4" s="42">
        <v>135</v>
      </c>
      <c r="AA4" s="43"/>
      <c r="AB4" s="42">
        <v>32</v>
      </c>
      <c r="AC4" s="42">
        <v>391</v>
      </c>
      <c r="AD4" s="44">
        <f t="shared" si="0"/>
        <v>2.9850746268656717E-3</v>
      </c>
      <c r="AE4" s="44">
        <f t="shared" si="1"/>
        <v>2.3880597014925373E-2</v>
      </c>
      <c r="AF4" s="44">
        <f t="shared" si="2"/>
        <v>0.14029850746268657</v>
      </c>
      <c r="AG4" s="44">
        <f t="shared" si="3"/>
        <v>0.20149253731343283</v>
      </c>
      <c r="AH4" s="44">
        <f t="shared" si="4"/>
        <v>0</v>
      </c>
      <c r="AI4" s="44">
        <f t="shared" si="5"/>
        <v>4.7761194029850747E-2</v>
      </c>
      <c r="AJ4" s="44">
        <f t="shared" si="6"/>
        <v>0.58358208955223878</v>
      </c>
      <c r="AK4" s="45">
        <v>228</v>
      </c>
      <c r="AL4" s="46">
        <v>0.34029850746268658</v>
      </c>
      <c r="AM4" s="45">
        <v>36</v>
      </c>
      <c r="AN4" s="46">
        <v>5.3731343283582089E-2</v>
      </c>
      <c r="AO4" s="45">
        <v>57</v>
      </c>
      <c r="AP4" s="46">
        <v>8.5074626865671646E-2</v>
      </c>
      <c r="AQ4" s="37" t="s">
        <v>67</v>
      </c>
      <c r="AR4" s="47">
        <v>0.85199999999999998</v>
      </c>
      <c r="AS4" s="37" t="s">
        <v>79</v>
      </c>
      <c r="AT4" s="37" t="s">
        <v>80</v>
      </c>
      <c r="AU4" s="37" t="s">
        <v>70</v>
      </c>
      <c r="AV4" s="37" t="s">
        <v>100</v>
      </c>
      <c r="AW4" s="37" t="s">
        <v>101</v>
      </c>
      <c r="AX4" s="48" t="s">
        <v>102</v>
      </c>
      <c r="AY4" s="37" t="s">
        <v>103</v>
      </c>
      <c r="AZ4" s="37" t="s">
        <v>107</v>
      </c>
      <c r="BA4" s="37" t="s">
        <v>108</v>
      </c>
      <c r="BB4" s="45">
        <v>37</v>
      </c>
      <c r="BC4" s="45">
        <v>670</v>
      </c>
      <c r="BD4" s="45">
        <v>8</v>
      </c>
      <c r="BE4" s="45">
        <v>586</v>
      </c>
      <c r="BF4" s="45">
        <v>4</v>
      </c>
      <c r="BG4" s="45">
        <v>686</v>
      </c>
      <c r="BH4" s="46">
        <v>0.13411078717201166</v>
      </c>
      <c r="BI4" s="46">
        <v>0.97667638483965014</v>
      </c>
    </row>
    <row r="5" spans="1:61">
      <c r="A5" s="36" t="s">
        <v>125</v>
      </c>
      <c r="B5" s="36" t="s">
        <v>126</v>
      </c>
      <c r="C5" s="36" t="s">
        <v>63</v>
      </c>
      <c r="D5" s="37" t="s">
        <v>64</v>
      </c>
      <c r="E5" s="36" t="s">
        <v>106</v>
      </c>
      <c r="F5" s="38" t="s">
        <v>66</v>
      </c>
      <c r="G5" s="39">
        <v>560</v>
      </c>
      <c r="H5" s="39">
        <v>85</v>
      </c>
      <c r="I5" s="39">
        <v>75</v>
      </c>
      <c r="J5" s="39">
        <v>91</v>
      </c>
      <c r="K5" s="39">
        <v>122</v>
      </c>
      <c r="L5" s="39">
        <v>95</v>
      </c>
      <c r="M5" s="39">
        <v>92</v>
      </c>
      <c r="N5" s="40"/>
      <c r="O5" s="40"/>
      <c r="P5" s="40"/>
      <c r="Q5" s="40"/>
      <c r="R5" s="40"/>
      <c r="S5" s="40"/>
      <c r="T5" s="40"/>
      <c r="U5" s="41">
        <v>293</v>
      </c>
      <c r="V5" s="42">
        <v>267</v>
      </c>
      <c r="W5" s="42">
        <v>4</v>
      </c>
      <c r="X5" s="42">
        <v>24</v>
      </c>
      <c r="Y5" s="42">
        <v>180</v>
      </c>
      <c r="Z5" s="42">
        <v>137</v>
      </c>
      <c r="AA5" s="42">
        <v>1</v>
      </c>
      <c r="AB5" s="42">
        <v>27</v>
      </c>
      <c r="AC5" s="42">
        <v>187</v>
      </c>
      <c r="AD5" s="44">
        <f t="shared" si="0"/>
        <v>7.1428571428571426E-3</v>
      </c>
      <c r="AE5" s="44">
        <f t="shared" si="1"/>
        <v>4.2857142857142858E-2</v>
      </c>
      <c r="AF5" s="44">
        <f t="shared" si="2"/>
        <v>0.32142857142857145</v>
      </c>
      <c r="AG5" s="44">
        <f t="shared" si="3"/>
        <v>0.24464285714285713</v>
      </c>
      <c r="AH5" s="44">
        <f t="shared" si="4"/>
        <v>1.7857142857142857E-3</v>
      </c>
      <c r="AI5" s="44">
        <f t="shared" si="5"/>
        <v>4.8214285714285716E-2</v>
      </c>
      <c r="AJ5" s="44">
        <f t="shared" si="6"/>
        <v>0.33392857142857141</v>
      </c>
      <c r="AK5" s="45">
        <v>332</v>
      </c>
      <c r="AL5" s="46">
        <v>0.59285714285714286</v>
      </c>
      <c r="AM5" s="45">
        <v>19</v>
      </c>
      <c r="AN5" s="46">
        <v>3.3928571428571426E-2</v>
      </c>
      <c r="AO5" s="45">
        <v>77</v>
      </c>
      <c r="AP5" s="46">
        <v>0.13750000000000001</v>
      </c>
      <c r="AQ5" s="37" t="s">
        <v>67</v>
      </c>
      <c r="AR5" s="47">
        <v>0.68799999999999994</v>
      </c>
      <c r="AS5" s="37" t="s">
        <v>68</v>
      </c>
      <c r="AT5" s="37" t="s">
        <v>69</v>
      </c>
      <c r="AU5" s="37" t="s">
        <v>90</v>
      </c>
      <c r="AV5" s="37" t="s">
        <v>91</v>
      </c>
      <c r="AW5" s="37" t="s">
        <v>92</v>
      </c>
      <c r="AX5" s="48" t="s">
        <v>93</v>
      </c>
      <c r="AY5" s="37" t="s">
        <v>94</v>
      </c>
      <c r="AZ5" s="37" t="s">
        <v>127</v>
      </c>
      <c r="BA5" s="37" t="s">
        <v>128</v>
      </c>
      <c r="BB5" s="45">
        <v>40</v>
      </c>
      <c r="BC5" s="45">
        <v>560</v>
      </c>
      <c r="BD5" s="45">
        <v>-94</v>
      </c>
      <c r="BE5" s="45">
        <v>655</v>
      </c>
      <c r="BF5" s="45">
        <v>0</v>
      </c>
      <c r="BG5" s="45">
        <v>561</v>
      </c>
      <c r="BH5" s="46">
        <v>0</v>
      </c>
      <c r="BI5" s="46">
        <v>0.99821746880570406</v>
      </c>
    </row>
    <row r="6" spans="1:61">
      <c r="A6" s="36" t="s">
        <v>138</v>
      </c>
      <c r="B6" s="36" t="s">
        <v>139</v>
      </c>
      <c r="C6" s="36" t="s">
        <v>63</v>
      </c>
      <c r="D6" s="37" t="s">
        <v>64</v>
      </c>
      <c r="E6" s="36" t="s">
        <v>106</v>
      </c>
      <c r="F6" s="38" t="s">
        <v>66</v>
      </c>
      <c r="G6" s="39">
        <v>456</v>
      </c>
      <c r="H6" s="39">
        <v>84</v>
      </c>
      <c r="I6" s="39">
        <v>66</v>
      </c>
      <c r="J6" s="39">
        <v>71</v>
      </c>
      <c r="K6" s="39">
        <v>73</v>
      </c>
      <c r="L6" s="39">
        <v>88</v>
      </c>
      <c r="M6" s="39">
        <v>74</v>
      </c>
      <c r="N6" s="40"/>
      <c r="O6" s="40"/>
      <c r="P6" s="40"/>
      <c r="Q6" s="40"/>
      <c r="R6" s="40"/>
      <c r="S6" s="40"/>
      <c r="T6" s="40"/>
      <c r="U6" s="41">
        <v>242</v>
      </c>
      <c r="V6" s="42">
        <v>214</v>
      </c>
      <c r="W6" s="43"/>
      <c r="X6" s="42">
        <v>5</v>
      </c>
      <c r="Y6" s="42">
        <v>44</v>
      </c>
      <c r="Z6" s="42">
        <v>170</v>
      </c>
      <c r="AA6" s="42">
        <v>1</v>
      </c>
      <c r="AB6" s="42">
        <v>13</v>
      </c>
      <c r="AC6" s="42">
        <v>223</v>
      </c>
      <c r="AD6" s="44">
        <f t="shared" si="0"/>
        <v>0</v>
      </c>
      <c r="AE6" s="44">
        <f t="shared" si="1"/>
        <v>1.0964912280701754E-2</v>
      </c>
      <c r="AF6" s="44">
        <f t="shared" si="2"/>
        <v>9.6491228070175433E-2</v>
      </c>
      <c r="AG6" s="44">
        <f t="shared" si="3"/>
        <v>0.37280701754385964</v>
      </c>
      <c r="AH6" s="44">
        <f t="shared" si="4"/>
        <v>2.1929824561403508E-3</v>
      </c>
      <c r="AI6" s="44">
        <f t="shared" si="5"/>
        <v>2.850877192982456E-2</v>
      </c>
      <c r="AJ6" s="44">
        <f t="shared" si="6"/>
        <v>0.48903508771929827</v>
      </c>
      <c r="AK6" s="45">
        <v>196</v>
      </c>
      <c r="AL6" s="46">
        <v>0.42982456140350878</v>
      </c>
      <c r="AM6" s="45">
        <v>36</v>
      </c>
      <c r="AN6" s="46">
        <v>7.8947368421052627E-2</v>
      </c>
      <c r="AO6" s="45">
        <v>120</v>
      </c>
      <c r="AP6" s="46">
        <v>0.26315789473684209</v>
      </c>
      <c r="AQ6" s="37" t="s">
        <v>67</v>
      </c>
      <c r="AR6" s="47">
        <v>0.80299999999999994</v>
      </c>
      <c r="AS6" s="37" t="s">
        <v>79</v>
      </c>
      <c r="AT6" s="37" t="s">
        <v>80</v>
      </c>
      <c r="AU6" s="37" t="s">
        <v>70</v>
      </c>
      <c r="AV6" s="37" t="s">
        <v>71</v>
      </c>
      <c r="AW6" s="37" t="s">
        <v>72</v>
      </c>
      <c r="AX6" s="48" t="s">
        <v>140</v>
      </c>
      <c r="AY6" s="37" t="s">
        <v>141</v>
      </c>
      <c r="AZ6" s="37" t="s">
        <v>75</v>
      </c>
      <c r="BA6" s="37" t="s">
        <v>76</v>
      </c>
      <c r="BB6" s="45">
        <v>32</v>
      </c>
      <c r="BC6" s="45">
        <v>456</v>
      </c>
      <c r="BD6" s="45">
        <v>-4</v>
      </c>
      <c r="BE6" s="45">
        <v>471</v>
      </c>
      <c r="BF6" s="45">
        <v>0</v>
      </c>
      <c r="BG6" s="45">
        <v>467</v>
      </c>
      <c r="BH6" s="46">
        <v>0</v>
      </c>
      <c r="BI6" s="46">
        <v>0.97644539614561032</v>
      </c>
    </row>
    <row r="7" spans="1:61">
      <c r="A7" s="36" t="s">
        <v>142</v>
      </c>
      <c r="B7" s="36" t="s">
        <v>143</v>
      </c>
      <c r="C7" s="36" t="s">
        <v>63</v>
      </c>
      <c r="D7" s="37" t="s">
        <v>64</v>
      </c>
      <c r="E7" s="36" t="s">
        <v>65</v>
      </c>
      <c r="F7" s="38" t="s">
        <v>66</v>
      </c>
      <c r="G7" s="39">
        <v>653</v>
      </c>
      <c r="H7" s="39">
        <v>106</v>
      </c>
      <c r="I7" s="39">
        <v>110</v>
      </c>
      <c r="J7" s="39">
        <v>116</v>
      </c>
      <c r="K7" s="39">
        <v>113</v>
      </c>
      <c r="L7" s="39">
        <v>101</v>
      </c>
      <c r="M7" s="39">
        <v>107</v>
      </c>
      <c r="N7" s="40"/>
      <c r="O7" s="40"/>
      <c r="P7" s="40"/>
      <c r="Q7" s="40"/>
      <c r="R7" s="40"/>
      <c r="S7" s="40"/>
      <c r="T7" s="40"/>
      <c r="U7" s="41">
        <v>340</v>
      </c>
      <c r="V7" s="42">
        <v>313</v>
      </c>
      <c r="W7" s="42">
        <v>2</v>
      </c>
      <c r="X7" s="42">
        <v>7</v>
      </c>
      <c r="Y7" s="42">
        <v>33</v>
      </c>
      <c r="Z7" s="42">
        <v>196</v>
      </c>
      <c r="AA7" s="43"/>
      <c r="AB7" s="42">
        <v>15</v>
      </c>
      <c r="AC7" s="42">
        <v>400</v>
      </c>
      <c r="AD7" s="44">
        <f t="shared" si="0"/>
        <v>3.0627871362940277E-3</v>
      </c>
      <c r="AE7" s="44">
        <f t="shared" si="1"/>
        <v>1.0719754977029096E-2</v>
      </c>
      <c r="AF7" s="44">
        <f t="shared" si="2"/>
        <v>5.0535987748851458E-2</v>
      </c>
      <c r="AG7" s="44">
        <f t="shared" si="3"/>
        <v>0.3001531393568147</v>
      </c>
      <c r="AH7" s="44">
        <f t="shared" si="4"/>
        <v>0</v>
      </c>
      <c r="AI7" s="44">
        <f t="shared" si="5"/>
        <v>2.2970903522205207E-2</v>
      </c>
      <c r="AJ7" s="44">
        <f t="shared" si="6"/>
        <v>0.61255742725880546</v>
      </c>
      <c r="AK7" s="45">
        <v>205</v>
      </c>
      <c r="AL7" s="46">
        <v>0.31393568147013784</v>
      </c>
      <c r="AM7" s="45">
        <v>98</v>
      </c>
      <c r="AN7" s="46">
        <v>0.15007656967840735</v>
      </c>
      <c r="AO7" s="45">
        <v>126</v>
      </c>
      <c r="AP7" s="46">
        <v>0.19295558958652373</v>
      </c>
      <c r="AQ7" s="37" t="s">
        <v>87</v>
      </c>
      <c r="AR7" s="47">
        <v>0.78500000000000003</v>
      </c>
      <c r="AS7" s="37" t="s">
        <v>68</v>
      </c>
      <c r="AT7" s="37" t="s">
        <v>69</v>
      </c>
      <c r="AU7" s="37" t="s">
        <v>90</v>
      </c>
      <c r="AV7" s="37" t="s">
        <v>91</v>
      </c>
      <c r="AW7" s="37" t="s">
        <v>92</v>
      </c>
      <c r="AX7" s="48" t="s">
        <v>93</v>
      </c>
      <c r="AY7" s="37" t="s">
        <v>94</v>
      </c>
      <c r="AZ7" s="37" t="s">
        <v>95</v>
      </c>
      <c r="BA7" s="37" t="s">
        <v>96</v>
      </c>
      <c r="BB7" s="45">
        <v>36</v>
      </c>
      <c r="BC7" s="45">
        <v>653</v>
      </c>
      <c r="BD7" s="45">
        <v>29</v>
      </c>
      <c r="BE7" s="45">
        <v>682</v>
      </c>
      <c r="BF7" s="45">
        <v>4</v>
      </c>
      <c r="BG7" s="45">
        <v>803</v>
      </c>
      <c r="BH7" s="46">
        <v>0.11457036114570361</v>
      </c>
      <c r="BI7" s="46">
        <v>0.81320049813200501</v>
      </c>
    </row>
    <row r="8" spans="1:61">
      <c r="A8" s="36" t="s">
        <v>136</v>
      </c>
      <c r="B8" s="36" t="s">
        <v>137</v>
      </c>
      <c r="C8" s="36" t="s">
        <v>63</v>
      </c>
      <c r="D8" s="37" t="s">
        <v>64</v>
      </c>
      <c r="E8" s="36" t="s">
        <v>65</v>
      </c>
      <c r="F8" s="38" t="s">
        <v>66</v>
      </c>
      <c r="G8" s="39">
        <v>658</v>
      </c>
      <c r="H8" s="39">
        <v>126</v>
      </c>
      <c r="I8" s="39">
        <v>116</v>
      </c>
      <c r="J8" s="39">
        <v>124</v>
      </c>
      <c r="K8" s="39">
        <v>112</v>
      </c>
      <c r="L8" s="39">
        <v>104</v>
      </c>
      <c r="M8" s="39">
        <v>76</v>
      </c>
      <c r="N8" s="40"/>
      <c r="O8" s="40"/>
      <c r="P8" s="40"/>
      <c r="Q8" s="40"/>
      <c r="R8" s="40"/>
      <c r="S8" s="40"/>
      <c r="T8" s="40"/>
      <c r="U8" s="41">
        <v>326</v>
      </c>
      <c r="V8" s="42">
        <v>332</v>
      </c>
      <c r="W8" s="42">
        <v>3</v>
      </c>
      <c r="X8" s="42">
        <v>9</v>
      </c>
      <c r="Y8" s="42">
        <v>87</v>
      </c>
      <c r="Z8" s="42">
        <v>135</v>
      </c>
      <c r="AA8" s="43"/>
      <c r="AB8" s="42">
        <v>20</v>
      </c>
      <c r="AC8" s="42">
        <v>404</v>
      </c>
      <c r="AD8" s="44">
        <f t="shared" si="0"/>
        <v>4.559270516717325E-3</v>
      </c>
      <c r="AE8" s="44">
        <f t="shared" si="1"/>
        <v>1.3677811550151976E-2</v>
      </c>
      <c r="AF8" s="44">
        <f t="shared" si="2"/>
        <v>0.13221884498480244</v>
      </c>
      <c r="AG8" s="44">
        <f t="shared" si="3"/>
        <v>0.20516717325227962</v>
      </c>
      <c r="AH8" s="44">
        <f t="shared" si="4"/>
        <v>0</v>
      </c>
      <c r="AI8" s="44">
        <f t="shared" si="5"/>
        <v>3.0395136778115502E-2</v>
      </c>
      <c r="AJ8" s="44">
        <f t="shared" si="6"/>
        <v>0.61398176291793316</v>
      </c>
      <c r="AK8" s="45">
        <v>255</v>
      </c>
      <c r="AL8" s="46">
        <v>0.38753799392097266</v>
      </c>
      <c r="AM8" s="45">
        <v>64</v>
      </c>
      <c r="AN8" s="46">
        <v>9.7264437689969604E-2</v>
      </c>
      <c r="AO8" s="45">
        <v>84</v>
      </c>
      <c r="AP8" s="46">
        <v>0.1276595744680851</v>
      </c>
      <c r="AQ8" s="37" t="s">
        <v>67</v>
      </c>
      <c r="AR8" s="47">
        <v>0.747</v>
      </c>
      <c r="AS8" s="37" t="s">
        <v>68</v>
      </c>
      <c r="AT8" s="37" t="s">
        <v>80</v>
      </c>
      <c r="AU8" s="37" t="s">
        <v>90</v>
      </c>
      <c r="AV8" s="37" t="s">
        <v>91</v>
      </c>
      <c r="AW8" s="37" t="s">
        <v>92</v>
      </c>
      <c r="AX8" s="48" t="s">
        <v>93</v>
      </c>
      <c r="AY8" s="37" t="s">
        <v>94</v>
      </c>
      <c r="AZ8" s="37" t="s">
        <v>95</v>
      </c>
      <c r="BA8" s="37" t="s">
        <v>96</v>
      </c>
      <c r="BB8" s="45">
        <v>51</v>
      </c>
      <c r="BC8" s="45">
        <v>658</v>
      </c>
      <c r="BD8" s="45">
        <v>-9</v>
      </c>
      <c r="BE8" s="45">
        <v>1078</v>
      </c>
      <c r="BF8" s="45">
        <v>0</v>
      </c>
      <c r="BG8" s="45">
        <v>1069</v>
      </c>
      <c r="BH8" s="46">
        <v>0</v>
      </c>
      <c r="BI8" s="46">
        <v>0.6155285313376988</v>
      </c>
    </row>
    <row r="9" spans="1:61">
      <c r="A9" s="36" t="s">
        <v>146</v>
      </c>
      <c r="B9" s="36" t="s">
        <v>147</v>
      </c>
      <c r="C9" s="36" t="s">
        <v>63</v>
      </c>
      <c r="D9" s="37" t="s">
        <v>64</v>
      </c>
      <c r="E9" s="36" t="s">
        <v>65</v>
      </c>
      <c r="F9" s="38" t="s">
        <v>66</v>
      </c>
      <c r="G9" s="39">
        <v>762</v>
      </c>
      <c r="H9" s="39">
        <v>122</v>
      </c>
      <c r="I9" s="39">
        <v>109</v>
      </c>
      <c r="J9" s="39">
        <v>122</v>
      </c>
      <c r="K9" s="39">
        <v>132</v>
      </c>
      <c r="L9" s="39">
        <v>145</v>
      </c>
      <c r="M9" s="39">
        <v>132</v>
      </c>
      <c r="N9" s="40"/>
      <c r="O9" s="40"/>
      <c r="P9" s="40"/>
      <c r="Q9" s="40"/>
      <c r="R9" s="40"/>
      <c r="S9" s="40"/>
      <c r="T9" s="40"/>
      <c r="U9" s="41">
        <v>414</v>
      </c>
      <c r="V9" s="42">
        <v>348</v>
      </c>
      <c r="W9" s="42">
        <v>5</v>
      </c>
      <c r="X9" s="42">
        <v>9</v>
      </c>
      <c r="Y9" s="42">
        <v>454</v>
      </c>
      <c r="Z9" s="42">
        <v>218</v>
      </c>
      <c r="AA9" s="42">
        <v>2</v>
      </c>
      <c r="AB9" s="42">
        <v>25</v>
      </c>
      <c r="AC9" s="42">
        <v>49</v>
      </c>
      <c r="AD9" s="44">
        <f t="shared" si="0"/>
        <v>6.5616797900262466E-3</v>
      </c>
      <c r="AE9" s="44">
        <f t="shared" si="1"/>
        <v>1.1811023622047244E-2</v>
      </c>
      <c r="AF9" s="44">
        <f t="shared" si="2"/>
        <v>0.59580052493438318</v>
      </c>
      <c r="AG9" s="44">
        <f t="shared" si="3"/>
        <v>0.28608923884514437</v>
      </c>
      <c r="AH9" s="44">
        <f t="shared" si="4"/>
        <v>2.6246719160104987E-3</v>
      </c>
      <c r="AI9" s="44">
        <f t="shared" si="5"/>
        <v>3.2808398950131233E-2</v>
      </c>
      <c r="AJ9" s="44">
        <f t="shared" si="6"/>
        <v>6.4304461942257224E-2</v>
      </c>
      <c r="AK9" s="45">
        <v>509</v>
      </c>
      <c r="AL9" s="46">
        <v>0.66797900262467191</v>
      </c>
      <c r="AM9" s="45">
        <v>50</v>
      </c>
      <c r="AN9" s="46">
        <v>6.5616797900262466E-2</v>
      </c>
      <c r="AO9" s="45">
        <v>148</v>
      </c>
      <c r="AP9" s="46">
        <v>0.1942257217847769</v>
      </c>
      <c r="AQ9" s="37" t="s">
        <v>67</v>
      </c>
      <c r="AR9" s="47">
        <v>0.53</v>
      </c>
      <c r="AS9" s="37" t="s">
        <v>148</v>
      </c>
      <c r="AT9" s="37" t="s">
        <v>69</v>
      </c>
      <c r="AU9" s="37" t="s">
        <v>90</v>
      </c>
      <c r="AV9" s="37" t="s">
        <v>91</v>
      </c>
      <c r="AW9" s="37" t="s">
        <v>92</v>
      </c>
      <c r="AX9" s="48" t="s">
        <v>102</v>
      </c>
      <c r="AY9" s="37" t="s">
        <v>103</v>
      </c>
      <c r="AZ9" s="37" t="s">
        <v>75</v>
      </c>
      <c r="BA9" s="37" t="s">
        <v>76</v>
      </c>
      <c r="BB9" s="45">
        <v>48</v>
      </c>
      <c r="BC9" s="45">
        <v>762</v>
      </c>
      <c r="BD9" s="45">
        <v>-50</v>
      </c>
      <c r="BE9" s="45">
        <v>1009</v>
      </c>
      <c r="BF9" s="45">
        <v>0</v>
      </c>
      <c r="BG9" s="45">
        <v>959</v>
      </c>
      <c r="BH9" s="46">
        <v>0</v>
      </c>
      <c r="BI9" s="46">
        <v>0.79457768508863402</v>
      </c>
    </row>
    <row r="10" spans="1:61">
      <c r="A10" s="36" t="s">
        <v>144</v>
      </c>
      <c r="B10" s="36" t="s">
        <v>145</v>
      </c>
      <c r="C10" s="36" t="s">
        <v>63</v>
      </c>
      <c r="D10" s="37" t="s">
        <v>64</v>
      </c>
      <c r="E10" s="36" t="s">
        <v>106</v>
      </c>
      <c r="F10" s="38" t="s">
        <v>66</v>
      </c>
      <c r="G10" s="39">
        <v>833</v>
      </c>
      <c r="H10" s="39">
        <v>149</v>
      </c>
      <c r="I10" s="39">
        <v>133</v>
      </c>
      <c r="J10" s="39">
        <v>150</v>
      </c>
      <c r="K10" s="39">
        <v>121</v>
      </c>
      <c r="L10" s="39">
        <v>149</v>
      </c>
      <c r="M10" s="39">
        <v>131</v>
      </c>
      <c r="N10" s="40"/>
      <c r="O10" s="40"/>
      <c r="P10" s="40"/>
      <c r="Q10" s="40"/>
      <c r="R10" s="40"/>
      <c r="S10" s="40"/>
      <c r="T10" s="40"/>
      <c r="U10" s="41">
        <v>448</v>
      </c>
      <c r="V10" s="42">
        <v>385</v>
      </c>
      <c r="W10" s="42">
        <v>1</v>
      </c>
      <c r="X10" s="42">
        <v>53</v>
      </c>
      <c r="Y10" s="42">
        <v>111</v>
      </c>
      <c r="Z10" s="42">
        <v>105</v>
      </c>
      <c r="AA10" s="42">
        <v>1</v>
      </c>
      <c r="AB10" s="42">
        <v>44</v>
      </c>
      <c r="AC10" s="42">
        <v>518</v>
      </c>
      <c r="AD10" s="44">
        <f t="shared" si="0"/>
        <v>1.2004801920768306E-3</v>
      </c>
      <c r="AE10" s="44">
        <f t="shared" si="1"/>
        <v>6.3625450180072027E-2</v>
      </c>
      <c r="AF10" s="44">
        <f t="shared" si="2"/>
        <v>0.13325330132052821</v>
      </c>
      <c r="AG10" s="44">
        <f t="shared" si="3"/>
        <v>0.12605042016806722</v>
      </c>
      <c r="AH10" s="44">
        <f t="shared" si="4"/>
        <v>1.2004801920768306E-3</v>
      </c>
      <c r="AI10" s="44">
        <f t="shared" si="5"/>
        <v>5.2821128451380553E-2</v>
      </c>
      <c r="AJ10" s="44">
        <f t="shared" si="6"/>
        <v>0.62184873949579833</v>
      </c>
      <c r="AK10" s="45">
        <v>186</v>
      </c>
      <c r="AL10" s="46">
        <v>0.22328931572629052</v>
      </c>
      <c r="AM10" s="45">
        <v>33</v>
      </c>
      <c r="AN10" s="46">
        <v>3.9615846338535411E-2</v>
      </c>
      <c r="AO10" s="45">
        <v>54</v>
      </c>
      <c r="AP10" s="46">
        <v>6.4825930372148857E-2</v>
      </c>
      <c r="AQ10" s="37" t="s">
        <v>87</v>
      </c>
      <c r="AR10" s="47">
        <v>0.82200000000000006</v>
      </c>
      <c r="AS10" s="37" t="s">
        <v>79</v>
      </c>
      <c r="AT10" s="37" t="s">
        <v>80</v>
      </c>
      <c r="AU10" s="37" t="s">
        <v>90</v>
      </c>
      <c r="AV10" s="37" t="s">
        <v>100</v>
      </c>
      <c r="AW10" s="37" t="s">
        <v>101</v>
      </c>
      <c r="AX10" s="48" t="s">
        <v>102</v>
      </c>
      <c r="AY10" s="37" t="s">
        <v>103</v>
      </c>
      <c r="AZ10" s="37" t="s">
        <v>107</v>
      </c>
      <c r="BA10" s="37" t="s">
        <v>108</v>
      </c>
      <c r="BB10" s="45">
        <v>39</v>
      </c>
      <c r="BC10" s="45">
        <v>833</v>
      </c>
      <c r="BD10" s="45">
        <v>0</v>
      </c>
      <c r="BE10" s="45">
        <v>632</v>
      </c>
      <c r="BF10" s="45">
        <v>10</v>
      </c>
      <c r="BG10" s="45">
        <v>862</v>
      </c>
      <c r="BH10" s="46">
        <v>0.26682134570765659</v>
      </c>
      <c r="BI10" s="46">
        <v>0.96635730858468682</v>
      </c>
    </row>
    <row r="11" spans="1:61">
      <c r="A11" s="36" t="s">
        <v>149</v>
      </c>
      <c r="B11" s="36" t="s">
        <v>150</v>
      </c>
      <c r="C11" s="36" t="s">
        <v>63</v>
      </c>
      <c r="D11" s="37" t="s">
        <v>64</v>
      </c>
      <c r="E11" s="36" t="s">
        <v>65</v>
      </c>
      <c r="F11" s="38" t="s">
        <v>66</v>
      </c>
      <c r="G11" s="39">
        <v>750</v>
      </c>
      <c r="H11" s="39">
        <v>113</v>
      </c>
      <c r="I11" s="39">
        <v>133</v>
      </c>
      <c r="J11" s="39">
        <v>134</v>
      </c>
      <c r="K11" s="39">
        <v>126</v>
      </c>
      <c r="L11" s="39">
        <v>114</v>
      </c>
      <c r="M11" s="39">
        <v>130</v>
      </c>
      <c r="N11" s="40"/>
      <c r="O11" s="40"/>
      <c r="P11" s="40"/>
      <c r="Q11" s="40"/>
      <c r="R11" s="40"/>
      <c r="S11" s="40"/>
      <c r="T11" s="40"/>
      <c r="U11" s="41">
        <v>385</v>
      </c>
      <c r="V11" s="42">
        <v>365</v>
      </c>
      <c r="W11" s="42">
        <v>2</v>
      </c>
      <c r="X11" s="42">
        <v>22</v>
      </c>
      <c r="Y11" s="42">
        <v>56</v>
      </c>
      <c r="Z11" s="42">
        <v>84</v>
      </c>
      <c r="AA11" s="43"/>
      <c r="AB11" s="42">
        <v>29</v>
      </c>
      <c r="AC11" s="42">
        <v>557</v>
      </c>
      <c r="AD11" s="44">
        <f t="shared" si="0"/>
        <v>2.6666666666666666E-3</v>
      </c>
      <c r="AE11" s="44">
        <f t="shared" si="1"/>
        <v>2.9333333333333333E-2</v>
      </c>
      <c r="AF11" s="44">
        <f t="shared" si="2"/>
        <v>7.4666666666666673E-2</v>
      </c>
      <c r="AG11" s="44">
        <f t="shared" si="3"/>
        <v>0.112</v>
      </c>
      <c r="AH11" s="44">
        <f t="shared" si="4"/>
        <v>0</v>
      </c>
      <c r="AI11" s="44">
        <f t="shared" si="5"/>
        <v>3.8666666666666669E-2</v>
      </c>
      <c r="AJ11" s="44">
        <f t="shared" si="6"/>
        <v>0.7426666666666667</v>
      </c>
      <c r="AK11" s="45">
        <v>101</v>
      </c>
      <c r="AL11" s="46">
        <v>0.13466666666666666</v>
      </c>
      <c r="AM11" s="45">
        <v>16</v>
      </c>
      <c r="AN11" s="46">
        <v>2.1333333333333333E-2</v>
      </c>
      <c r="AO11" s="45">
        <v>42</v>
      </c>
      <c r="AP11" s="46">
        <v>5.6000000000000001E-2</v>
      </c>
      <c r="AQ11" s="37" t="s">
        <v>87</v>
      </c>
      <c r="AR11" s="47">
        <v>0.89300000000000002</v>
      </c>
      <c r="AS11" s="37" t="s">
        <v>79</v>
      </c>
      <c r="AT11" s="37" t="s">
        <v>80</v>
      </c>
      <c r="AU11" s="37" t="s">
        <v>70</v>
      </c>
      <c r="AV11" s="37" t="s">
        <v>71</v>
      </c>
      <c r="AW11" s="37" t="s">
        <v>72</v>
      </c>
      <c r="AX11" s="48" t="s">
        <v>140</v>
      </c>
      <c r="AY11" s="37" t="s">
        <v>141</v>
      </c>
      <c r="AZ11" s="37" t="s">
        <v>151</v>
      </c>
      <c r="BA11" s="37" t="s">
        <v>152</v>
      </c>
      <c r="BB11" s="45">
        <v>35</v>
      </c>
      <c r="BC11" s="45">
        <v>750</v>
      </c>
      <c r="BD11" s="45">
        <v>0</v>
      </c>
      <c r="BE11" s="45">
        <v>659</v>
      </c>
      <c r="BF11" s="45">
        <v>5</v>
      </c>
      <c r="BG11" s="45">
        <v>774</v>
      </c>
      <c r="BH11" s="46">
        <v>0.14857881136950904</v>
      </c>
      <c r="BI11" s="46">
        <v>0.96899224806201545</v>
      </c>
    </row>
    <row r="12" spans="1:61">
      <c r="A12" s="36" t="s">
        <v>153</v>
      </c>
      <c r="B12" s="36" t="s">
        <v>154</v>
      </c>
      <c r="C12" s="36" t="s">
        <v>63</v>
      </c>
      <c r="D12" s="37" t="s">
        <v>64</v>
      </c>
      <c r="E12" s="36" t="s">
        <v>106</v>
      </c>
      <c r="F12" s="38" t="s">
        <v>155</v>
      </c>
      <c r="G12" s="39">
        <v>404</v>
      </c>
      <c r="H12" s="39">
        <v>70</v>
      </c>
      <c r="I12" s="39">
        <v>61</v>
      </c>
      <c r="J12" s="39">
        <v>76</v>
      </c>
      <c r="K12" s="39">
        <v>74</v>
      </c>
      <c r="L12" s="39">
        <v>67</v>
      </c>
      <c r="M12" s="39">
        <v>56</v>
      </c>
      <c r="N12" s="40"/>
      <c r="O12" s="40"/>
      <c r="P12" s="40"/>
      <c r="Q12" s="40"/>
      <c r="R12" s="40"/>
      <c r="S12" s="40"/>
      <c r="T12" s="40"/>
      <c r="U12" s="41">
        <v>212</v>
      </c>
      <c r="V12" s="42">
        <v>192</v>
      </c>
      <c r="W12" s="43"/>
      <c r="X12" s="42">
        <v>13</v>
      </c>
      <c r="Y12" s="42">
        <v>158</v>
      </c>
      <c r="Z12" s="42">
        <v>186</v>
      </c>
      <c r="AA12" s="42">
        <v>1</v>
      </c>
      <c r="AB12" s="42">
        <v>9</v>
      </c>
      <c r="AC12" s="42">
        <v>37</v>
      </c>
      <c r="AD12" s="44">
        <f t="shared" si="0"/>
        <v>0</v>
      </c>
      <c r="AE12" s="44">
        <f t="shared" si="1"/>
        <v>3.2178217821782179E-2</v>
      </c>
      <c r="AF12" s="44">
        <f t="shared" si="2"/>
        <v>0.3910891089108911</v>
      </c>
      <c r="AG12" s="44">
        <f t="shared" si="3"/>
        <v>0.46039603960396042</v>
      </c>
      <c r="AH12" s="44">
        <f t="shared" si="4"/>
        <v>2.4752475247524753E-3</v>
      </c>
      <c r="AI12" s="44">
        <f t="shared" si="5"/>
        <v>2.2277227722772276E-2</v>
      </c>
      <c r="AJ12" s="44">
        <f t="shared" si="6"/>
        <v>9.1584158415841582E-2</v>
      </c>
      <c r="AK12" s="45">
        <v>315</v>
      </c>
      <c r="AL12" s="46">
        <v>0.77970297029702973</v>
      </c>
      <c r="AM12" s="45">
        <v>146</v>
      </c>
      <c r="AN12" s="46">
        <v>0.36138613861386137</v>
      </c>
      <c r="AO12" s="45">
        <v>150</v>
      </c>
      <c r="AP12" s="46">
        <v>0.37128712871287128</v>
      </c>
      <c r="AQ12" s="37" t="s">
        <v>67</v>
      </c>
      <c r="AR12" s="47">
        <v>0.56100000000000005</v>
      </c>
      <c r="AS12" s="37" t="s">
        <v>148</v>
      </c>
      <c r="AT12" s="37" t="s">
        <v>80</v>
      </c>
      <c r="AU12" s="37" t="s">
        <v>90</v>
      </c>
      <c r="AV12" s="37" t="s">
        <v>156</v>
      </c>
      <c r="AW12" s="37" t="s">
        <v>157</v>
      </c>
      <c r="AX12" s="48" t="s">
        <v>73</v>
      </c>
      <c r="AY12" s="37" t="s">
        <v>74</v>
      </c>
      <c r="AZ12" s="37" t="s">
        <v>75</v>
      </c>
      <c r="BA12" s="37" t="s">
        <v>76</v>
      </c>
      <c r="BB12" s="45">
        <v>32</v>
      </c>
      <c r="BC12" s="45">
        <v>404</v>
      </c>
      <c r="BD12" s="45">
        <v>-153</v>
      </c>
      <c r="BE12" s="45">
        <v>433</v>
      </c>
      <c r="BF12" s="45">
        <v>5</v>
      </c>
      <c r="BG12" s="45">
        <v>395</v>
      </c>
      <c r="BH12" s="46">
        <v>0.29113924050632911</v>
      </c>
      <c r="BI12" s="46">
        <v>1.0227848101265822</v>
      </c>
    </row>
    <row r="13" spans="1:61">
      <c r="A13" s="36" t="s">
        <v>158</v>
      </c>
      <c r="B13" s="36" t="s">
        <v>159</v>
      </c>
      <c r="C13" s="36" t="s">
        <v>63</v>
      </c>
      <c r="D13" s="37" t="s">
        <v>64</v>
      </c>
      <c r="E13" s="36" t="s">
        <v>106</v>
      </c>
      <c r="F13" s="38" t="s">
        <v>66</v>
      </c>
      <c r="G13" s="39">
        <v>562</v>
      </c>
      <c r="H13" s="39">
        <v>92</v>
      </c>
      <c r="I13" s="39">
        <v>75</v>
      </c>
      <c r="J13" s="39">
        <v>91</v>
      </c>
      <c r="K13" s="39">
        <v>114</v>
      </c>
      <c r="L13" s="39">
        <v>88</v>
      </c>
      <c r="M13" s="39">
        <v>102</v>
      </c>
      <c r="N13" s="40"/>
      <c r="O13" s="40"/>
      <c r="P13" s="40"/>
      <c r="Q13" s="40"/>
      <c r="R13" s="40"/>
      <c r="S13" s="40"/>
      <c r="T13" s="40"/>
      <c r="U13" s="41">
        <v>284</v>
      </c>
      <c r="V13" s="42">
        <v>278</v>
      </c>
      <c r="W13" s="42">
        <v>4</v>
      </c>
      <c r="X13" s="42">
        <v>14</v>
      </c>
      <c r="Y13" s="42">
        <v>85</v>
      </c>
      <c r="Z13" s="42">
        <v>138</v>
      </c>
      <c r="AA13" s="43"/>
      <c r="AB13" s="42">
        <v>27</v>
      </c>
      <c r="AC13" s="42">
        <v>294</v>
      </c>
      <c r="AD13" s="44">
        <f t="shared" si="0"/>
        <v>7.1174377224199285E-3</v>
      </c>
      <c r="AE13" s="44">
        <f t="shared" si="1"/>
        <v>2.491103202846975E-2</v>
      </c>
      <c r="AF13" s="44">
        <f t="shared" si="2"/>
        <v>0.1512455516014235</v>
      </c>
      <c r="AG13" s="44">
        <f t="shared" si="3"/>
        <v>0.24555160142348753</v>
      </c>
      <c r="AH13" s="44">
        <f t="shared" si="4"/>
        <v>0</v>
      </c>
      <c r="AI13" s="44">
        <f t="shared" si="5"/>
        <v>4.8042704626334518E-2</v>
      </c>
      <c r="AJ13" s="44">
        <f t="shared" si="6"/>
        <v>0.52313167259786475</v>
      </c>
      <c r="AK13" s="45">
        <v>227</v>
      </c>
      <c r="AL13" s="46">
        <v>0.40391459074733094</v>
      </c>
      <c r="AM13" s="45">
        <v>30</v>
      </c>
      <c r="AN13" s="46">
        <v>5.3380782918149468E-2</v>
      </c>
      <c r="AO13" s="45">
        <v>94</v>
      </c>
      <c r="AP13" s="46">
        <v>0.16725978647686832</v>
      </c>
      <c r="AQ13" s="37" t="s">
        <v>67</v>
      </c>
      <c r="AR13" s="47">
        <v>0.88300000000000001</v>
      </c>
      <c r="AS13" s="37" t="s">
        <v>79</v>
      </c>
      <c r="AT13" s="37" t="s">
        <v>80</v>
      </c>
      <c r="AU13" s="37" t="s">
        <v>70</v>
      </c>
      <c r="AV13" s="37" t="s">
        <v>81</v>
      </c>
      <c r="AW13" s="37" t="s">
        <v>82</v>
      </c>
      <c r="AX13" s="48" t="s">
        <v>160</v>
      </c>
      <c r="AY13" s="37" t="s">
        <v>161</v>
      </c>
      <c r="AZ13" s="37" t="s">
        <v>83</v>
      </c>
      <c r="BA13" s="37" t="s">
        <v>84</v>
      </c>
      <c r="BB13" s="45">
        <v>35</v>
      </c>
      <c r="BC13" s="45">
        <v>562</v>
      </c>
      <c r="BD13" s="45">
        <v>-61</v>
      </c>
      <c r="BE13" s="45">
        <v>540</v>
      </c>
      <c r="BF13" s="45">
        <v>4</v>
      </c>
      <c r="BG13" s="45">
        <v>571</v>
      </c>
      <c r="BH13" s="46">
        <v>0.16112084063047286</v>
      </c>
      <c r="BI13" s="46">
        <v>0.98423817863397545</v>
      </c>
    </row>
    <row r="14" spans="1:61">
      <c r="A14" s="36" t="s">
        <v>162</v>
      </c>
      <c r="B14" s="36" t="s">
        <v>163</v>
      </c>
      <c r="C14" s="36" t="s">
        <v>63</v>
      </c>
      <c r="D14" s="37" t="s">
        <v>64</v>
      </c>
      <c r="E14" s="36" t="s">
        <v>65</v>
      </c>
      <c r="F14" s="38" t="s">
        <v>66</v>
      </c>
      <c r="G14" s="39">
        <v>783</v>
      </c>
      <c r="H14" s="39">
        <v>164</v>
      </c>
      <c r="I14" s="39">
        <v>139</v>
      </c>
      <c r="J14" s="39">
        <v>148</v>
      </c>
      <c r="K14" s="39">
        <v>125</v>
      </c>
      <c r="L14" s="39">
        <v>116</v>
      </c>
      <c r="M14" s="39">
        <v>91</v>
      </c>
      <c r="N14" s="40"/>
      <c r="O14" s="40"/>
      <c r="P14" s="40"/>
      <c r="Q14" s="40"/>
      <c r="R14" s="40"/>
      <c r="S14" s="40"/>
      <c r="T14" s="40"/>
      <c r="U14" s="41">
        <v>382</v>
      </c>
      <c r="V14" s="42">
        <v>401</v>
      </c>
      <c r="W14" s="42">
        <v>1</v>
      </c>
      <c r="X14" s="42">
        <v>58</v>
      </c>
      <c r="Y14" s="42">
        <v>195</v>
      </c>
      <c r="Z14" s="42">
        <v>86</v>
      </c>
      <c r="AA14" s="43"/>
      <c r="AB14" s="42">
        <v>42</v>
      </c>
      <c r="AC14" s="42">
        <v>401</v>
      </c>
      <c r="AD14" s="44">
        <f t="shared" si="0"/>
        <v>1.277139208173691E-3</v>
      </c>
      <c r="AE14" s="44">
        <f t="shared" si="1"/>
        <v>7.407407407407407E-2</v>
      </c>
      <c r="AF14" s="44">
        <f t="shared" si="2"/>
        <v>0.24904214559386972</v>
      </c>
      <c r="AG14" s="44">
        <f t="shared" si="3"/>
        <v>0.10983397190293742</v>
      </c>
      <c r="AH14" s="44">
        <f t="shared" si="4"/>
        <v>0</v>
      </c>
      <c r="AI14" s="44">
        <f t="shared" si="5"/>
        <v>5.3639846743295021E-2</v>
      </c>
      <c r="AJ14" s="44">
        <f t="shared" si="6"/>
        <v>0.51213282247765002</v>
      </c>
      <c r="AK14" s="45">
        <v>170</v>
      </c>
      <c r="AL14" s="46">
        <v>0.21711366538952745</v>
      </c>
      <c r="AM14" s="45">
        <v>36</v>
      </c>
      <c r="AN14" s="46">
        <v>4.5977011494252873E-2</v>
      </c>
      <c r="AO14" s="45">
        <v>60</v>
      </c>
      <c r="AP14" s="46">
        <v>7.662835249042145E-2</v>
      </c>
      <c r="AQ14" s="37" t="s">
        <v>87</v>
      </c>
      <c r="AR14" s="47">
        <v>0.77700000000000002</v>
      </c>
      <c r="AS14" s="37" t="s">
        <v>68</v>
      </c>
      <c r="AT14" s="37" t="s">
        <v>80</v>
      </c>
      <c r="AU14" s="37" t="s">
        <v>90</v>
      </c>
      <c r="AV14" s="37" t="s">
        <v>164</v>
      </c>
      <c r="AW14" s="37" t="s">
        <v>165</v>
      </c>
      <c r="AX14" s="48" t="s">
        <v>140</v>
      </c>
      <c r="AY14" s="37" t="s">
        <v>141</v>
      </c>
      <c r="AZ14" s="37" t="s">
        <v>75</v>
      </c>
      <c r="BA14" s="37" t="s">
        <v>76</v>
      </c>
      <c r="BB14" s="45">
        <v>38</v>
      </c>
      <c r="BC14" s="45">
        <v>783</v>
      </c>
      <c r="BD14" s="45">
        <v>-2</v>
      </c>
      <c r="BE14" s="45">
        <v>728</v>
      </c>
      <c r="BF14" s="45">
        <v>6</v>
      </c>
      <c r="BG14" s="45">
        <v>864</v>
      </c>
      <c r="BH14" s="46">
        <v>0.15972222222222221</v>
      </c>
      <c r="BI14" s="46">
        <v>0.90625</v>
      </c>
    </row>
    <row r="15" spans="1:61">
      <c r="A15" s="36" t="s">
        <v>166</v>
      </c>
      <c r="B15" s="36" t="s">
        <v>167</v>
      </c>
      <c r="C15" s="36" t="s">
        <v>63</v>
      </c>
      <c r="D15" s="37" t="s">
        <v>64</v>
      </c>
      <c r="E15" s="36" t="s">
        <v>106</v>
      </c>
      <c r="F15" s="38" t="s">
        <v>168</v>
      </c>
      <c r="G15" s="39">
        <v>576</v>
      </c>
      <c r="H15" s="39">
        <v>102</v>
      </c>
      <c r="I15" s="39">
        <v>108</v>
      </c>
      <c r="J15" s="39">
        <v>118</v>
      </c>
      <c r="K15" s="39">
        <v>91</v>
      </c>
      <c r="L15" s="39">
        <v>83</v>
      </c>
      <c r="M15" s="39">
        <v>74</v>
      </c>
      <c r="N15" s="40"/>
      <c r="O15" s="40"/>
      <c r="P15" s="40"/>
      <c r="Q15" s="40"/>
      <c r="R15" s="40"/>
      <c r="S15" s="40"/>
      <c r="T15" s="40"/>
      <c r="U15" s="41">
        <v>291</v>
      </c>
      <c r="V15" s="42">
        <v>285</v>
      </c>
      <c r="W15" s="42">
        <v>5</v>
      </c>
      <c r="X15" s="42">
        <v>7</v>
      </c>
      <c r="Y15" s="42">
        <v>62</v>
      </c>
      <c r="Z15" s="42">
        <v>120</v>
      </c>
      <c r="AA15" s="42">
        <v>1</v>
      </c>
      <c r="AB15" s="42">
        <v>18</v>
      </c>
      <c r="AC15" s="42">
        <v>363</v>
      </c>
      <c r="AD15" s="44">
        <f t="shared" si="0"/>
        <v>8.6805555555555559E-3</v>
      </c>
      <c r="AE15" s="44">
        <f t="shared" si="1"/>
        <v>1.2152777777777778E-2</v>
      </c>
      <c r="AF15" s="44">
        <f t="shared" si="2"/>
        <v>0.1076388888888889</v>
      </c>
      <c r="AG15" s="44">
        <f t="shared" si="3"/>
        <v>0.20833333333333334</v>
      </c>
      <c r="AH15" s="44">
        <f t="shared" si="4"/>
        <v>1.736111111111111E-3</v>
      </c>
      <c r="AI15" s="44">
        <f t="shared" si="5"/>
        <v>3.125E-2</v>
      </c>
      <c r="AJ15" s="44">
        <f t="shared" si="6"/>
        <v>0.63020833333333337</v>
      </c>
      <c r="AK15" s="45">
        <v>177</v>
      </c>
      <c r="AL15" s="46">
        <v>0.30729166666666669</v>
      </c>
      <c r="AM15" s="45">
        <v>67</v>
      </c>
      <c r="AN15" s="46">
        <v>0.11631944444444445</v>
      </c>
      <c r="AO15" s="45">
        <v>91</v>
      </c>
      <c r="AP15" s="46">
        <v>0.1579861111111111</v>
      </c>
      <c r="AQ15" s="37" t="s">
        <v>87</v>
      </c>
      <c r="AR15" s="47">
        <v>0.83200000000000007</v>
      </c>
      <c r="AS15" s="37" t="s">
        <v>79</v>
      </c>
      <c r="AT15" s="37" t="s">
        <v>80</v>
      </c>
      <c r="AU15" s="37" t="s">
        <v>70</v>
      </c>
      <c r="AV15" s="37" t="s">
        <v>156</v>
      </c>
      <c r="AW15" s="37" t="s">
        <v>157</v>
      </c>
      <c r="AX15" s="48" t="s">
        <v>140</v>
      </c>
      <c r="AY15" s="37" t="s">
        <v>141</v>
      </c>
      <c r="AZ15" s="37" t="s">
        <v>75</v>
      </c>
      <c r="BA15" s="37" t="s">
        <v>76</v>
      </c>
      <c r="BB15" s="45">
        <v>33</v>
      </c>
      <c r="BC15" s="45">
        <v>576</v>
      </c>
      <c r="BD15" s="45">
        <v>40</v>
      </c>
      <c r="BE15" s="45">
        <v>477</v>
      </c>
      <c r="BF15" s="45">
        <v>1</v>
      </c>
      <c r="BG15" s="45">
        <v>540</v>
      </c>
      <c r="BH15" s="46">
        <v>4.2592592592592592E-2</v>
      </c>
      <c r="BI15" s="46">
        <v>1.0666666666666667</v>
      </c>
    </row>
    <row r="16" spans="1:61" ht="20.399999999999999">
      <c r="A16" s="36" t="s">
        <v>171</v>
      </c>
      <c r="B16" s="36" t="s">
        <v>172</v>
      </c>
      <c r="C16" s="36" t="s">
        <v>63</v>
      </c>
      <c r="D16" s="37" t="s">
        <v>64</v>
      </c>
      <c r="E16" s="36" t="s">
        <v>106</v>
      </c>
      <c r="F16" s="38" t="s">
        <v>173</v>
      </c>
      <c r="G16" s="39">
        <v>487</v>
      </c>
      <c r="H16" s="39">
        <v>78</v>
      </c>
      <c r="I16" s="39">
        <v>72</v>
      </c>
      <c r="J16" s="39">
        <v>81</v>
      </c>
      <c r="K16" s="39">
        <v>94</v>
      </c>
      <c r="L16" s="39">
        <v>81</v>
      </c>
      <c r="M16" s="39">
        <v>81</v>
      </c>
      <c r="N16" s="40"/>
      <c r="O16" s="40"/>
      <c r="P16" s="40"/>
      <c r="Q16" s="40"/>
      <c r="R16" s="40"/>
      <c r="S16" s="40"/>
      <c r="T16" s="40"/>
      <c r="U16" s="41">
        <v>257</v>
      </c>
      <c r="V16" s="42">
        <v>230</v>
      </c>
      <c r="W16" s="42">
        <v>4</v>
      </c>
      <c r="X16" s="42">
        <v>15</v>
      </c>
      <c r="Y16" s="42">
        <v>366</v>
      </c>
      <c r="Z16" s="42">
        <v>34</v>
      </c>
      <c r="AA16" s="43"/>
      <c r="AB16" s="42">
        <v>22</v>
      </c>
      <c r="AC16" s="42">
        <v>46</v>
      </c>
      <c r="AD16" s="44">
        <f t="shared" si="0"/>
        <v>8.2135523613963042E-3</v>
      </c>
      <c r="AE16" s="44">
        <f t="shared" si="1"/>
        <v>3.0800821355236138E-2</v>
      </c>
      <c r="AF16" s="44">
        <f t="shared" si="2"/>
        <v>0.75154004106776184</v>
      </c>
      <c r="AG16" s="44">
        <f t="shared" si="3"/>
        <v>6.9815195071868577E-2</v>
      </c>
      <c r="AH16" s="44">
        <f t="shared" si="4"/>
        <v>0</v>
      </c>
      <c r="AI16" s="44">
        <f t="shared" si="5"/>
        <v>4.5174537987679675E-2</v>
      </c>
      <c r="AJ16" s="44">
        <f t="shared" si="6"/>
        <v>9.4455852156057493E-2</v>
      </c>
      <c r="AK16" s="45">
        <v>268</v>
      </c>
      <c r="AL16" s="46">
        <v>0.55030800821355241</v>
      </c>
      <c r="AM16" s="45">
        <v>18</v>
      </c>
      <c r="AN16" s="46">
        <v>3.6960985626283367E-2</v>
      </c>
      <c r="AO16" s="45">
        <v>25</v>
      </c>
      <c r="AP16" s="46">
        <v>5.1334702258726897E-2</v>
      </c>
      <c r="AQ16" s="37" t="s">
        <v>67</v>
      </c>
      <c r="AR16" s="47">
        <v>0.75700000000000001</v>
      </c>
      <c r="AS16" s="37" t="s">
        <v>68</v>
      </c>
      <c r="AT16" s="37" t="s">
        <v>80</v>
      </c>
      <c r="AU16" s="37" t="s">
        <v>70</v>
      </c>
      <c r="AV16" s="37" t="s">
        <v>134</v>
      </c>
      <c r="AW16" s="37" t="s">
        <v>135</v>
      </c>
      <c r="AX16" s="48" t="s">
        <v>102</v>
      </c>
      <c r="AY16" s="37" t="s">
        <v>103</v>
      </c>
      <c r="AZ16" s="37" t="s">
        <v>75</v>
      </c>
      <c r="BA16" s="37" t="s">
        <v>76</v>
      </c>
      <c r="BB16" s="45">
        <v>41</v>
      </c>
      <c r="BC16" s="45">
        <v>487</v>
      </c>
      <c r="BD16" s="45">
        <v>-32</v>
      </c>
      <c r="BE16" s="45">
        <v>607</v>
      </c>
      <c r="BF16" s="45">
        <v>0</v>
      </c>
      <c r="BG16" s="45">
        <v>575</v>
      </c>
      <c r="BH16" s="46">
        <v>0</v>
      </c>
      <c r="BI16" s="46">
        <v>0.84695652173913039</v>
      </c>
    </row>
    <row r="17" spans="1:61">
      <c r="A17" s="36" t="s">
        <v>177</v>
      </c>
      <c r="B17" s="36" t="s">
        <v>178</v>
      </c>
      <c r="C17" s="36" t="s">
        <v>63</v>
      </c>
      <c r="D17" s="37" t="s">
        <v>64</v>
      </c>
      <c r="E17" s="36" t="s">
        <v>65</v>
      </c>
      <c r="F17" s="38" t="s">
        <v>66</v>
      </c>
      <c r="G17" s="39">
        <v>728</v>
      </c>
      <c r="H17" s="39">
        <v>129</v>
      </c>
      <c r="I17" s="39">
        <v>120</v>
      </c>
      <c r="J17" s="39">
        <v>158</v>
      </c>
      <c r="K17" s="39">
        <v>132</v>
      </c>
      <c r="L17" s="39">
        <v>103</v>
      </c>
      <c r="M17" s="39">
        <v>86</v>
      </c>
      <c r="N17" s="40"/>
      <c r="O17" s="40"/>
      <c r="P17" s="40"/>
      <c r="Q17" s="40"/>
      <c r="R17" s="40"/>
      <c r="S17" s="40"/>
      <c r="T17" s="40"/>
      <c r="U17" s="41">
        <v>373</v>
      </c>
      <c r="V17" s="42">
        <v>355</v>
      </c>
      <c r="W17" s="42">
        <v>1</v>
      </c>
      <c r="X17" s="42">
        <v>141</v>
      </c>
      <c r="Y17" s="42">
        <v>84</v>
      </c>
      <c r="Z17" s="42">
        <v>114</v>
      </c>
      <c r="AA17" s="43"/>
      <c r="AB17" s="42">
        <v>39</v>
      </c>
      <c r="AC17" s="42">
        <v>349</v>
      </c>
      <c r="AD17" s="44">
        <f t="shared" si="0"/>
        <v>1.3736263736263737E-3</v>
      </c>
      <c r="AE17" s="44">
        <f t="shared" si="1"/>
        <v>0.19368131868131869</v>
      </c>
      <c r="AF17" s="44">
        <f t="shared" si="2"/>
        <v>0.11538461538461539</v>
      </c>
      <c r="AG17" s="44">
        <f t="shared" si="3"/>
        <v>0.15659340659340659</v>
      </c>
      <c r="AH17" s="44">
        <f t="shared" si="4"/>
        <v>0</v>
      </c>
      <c r="AI17" s="44">
        <f t="shared" si="5"/>
        <v>5.3571428571428568E-2</v>
      </c>
      <c r="AJ17" s="44">
        <f t="shared" si="6"/>
        <v>0.47939560439560441</v>
      </c>
      <c r="AK17" s="45">
        <v>157</v>
      </c>
      <c r="AL17" s="46">
        <v>0.21565934065934067</v>
      </c>
      <c r="AM17" s="45">
        <v>51</v>
      </c>
      <c r="AN17" s="46">
        <v>7.0054945054945056E-2</v>
      </c>
      <c r="AO17" s="45">
        <v>87</v>
      </c>
      <c r="AP17" s="46">
        <v>0.11950549450549451</v>
      </c>
      <c r="AQ17" s="37" t="s">
        <v>87</v>
      </c>
      <c r="AR17" s="47">
        <v>0.86299999999999999</v>
      </c>
      <c r="AS17" s="37" t="s">
        <v>79</v>
      </c>
      <c r="AT17" s="37" t="s">
        <v>69</v>
      </c>
      <c r="AU17" s="37" t="s">
        <v>70</v>
      </c>
      <c r="AV17" s="37" t="s">
        <v>164</v>
      </c>
      <c r="AW17" s="37" t="s">
        <v>165</v>
      </c>
      <c r="AX17" s="48" t="s">
        <v>140</v>
      </c>
      <c r="AY17" s="37" t="s">
        <v>141</v>
      </c>
      <c r="AZ17" s="37" t="s">
        <v>83</v>
      </c>
      <c r="BA17" s="37" t="s">
        <v>84</v>
      </c>
      <c r="BB17" s="45">
        <v>37</v>
      </c>
      <c r="BC17" s="45">
        <v>728</v>
      </c>
      <c r="BD17" s="45">
        <v>31</v>
      </c>
      <c r="BE17" s="45">
        <v>705</v>
      </c>
      <c r="BF17" s="45">
        <v>2</v>
      </c>
      <c r="BG17" s="45">
        <v>782</v>
      </c>
      <c r="BH17" s="46">
        <v>5.8823529411764705E-2</v>
      </c>
      <c r="BI17" s="46">
        <v>0.93094629156010233</v>
      </c>
    </row>
    <row r="18" spans="1:61">
      <c r="A18" s="36" t="s">
        <v>181</v>
      </c>
      <c r="B18" s="36" t="s">
        <v>182</v>
      </c>
      <c r="C18" s="36" t="s">
        <v>63</v>
      </c>
      <c r="D18" s="37" t="s">
        <v>183</v>
      </c>
      <c r="E18" s="36" t="s">
        <v>184</v>
      </c>
      <c r="F18" s="38" t="s">
        <v>66</v>
      </c>
      <c r="G18" s="39">
        <v>429</v>
      </c>
      <c r="H18" s="39">
        <v>68</v>
      </c>
      <c r="I18" s="39">
        <v>63</v>
      </c>
      <c r="J18" s="39">
        <v>81</v>
      </c>
      <c r="K18" s="39">
        <v>81</v>
      </c>
      <c r="L18" s="39">
        <v>58</v>
      </c>
      <c r="M18" s="39">
        <v>78</v>
      </c>
      <c r="N18" s="40"/>
      <c r="O18" s="40"/>
      <c r="P18" s="40"/>
      <c r="Q18" s="40"/>
      <c r="R18" s="40"/>
      <c r="S18" s="40"/>
      <c r="T18" s="40"/>
      <c r="U18" s="41">
        <v>228</v>
      </c>
      <c r="V18" s="42">
        <v>201</v>
      </c>
      <c r="W18" s="42">
        <v>2</v>
      </c>
      <c r="X18" s="42">
        <v>2</v>
      </c>
      <c r="Y18" s="42">
        <v>109</v>
      </c>
      <c r="Z18" s="42">
        <v>109</v>
      </c>
      <c r="AA18" s="42">
        <v>1</v>
      </c>
      <c r="AB18" s="42">
        <v>25</v>
      </c>
      <c r="AC18" s="42">
        <v>181</v>
      </c>
      <c r="AD18" s="44">
        <f t="shared" si="0"/>
        <v>4.662004662004662E-3</v>
      </c>
      <c r="AE18" s="44">
        <f t="shared" si="1"/>
        <v>4.662004662004662E-3</v>
      </c>
      <c r="AF18" s="44">
        <f t="shared" si="2"/>
        <v>0.25407925407925408</v>
      </c>
      <c r="AG18" s="44">
        <f t="shared" si="3"/>
        <v>0.25407925407925408</v>
      </c>
      <c r="AH18" s="44">
        <f t="shared" si="4"/>
        <v>2.331002331002331E-3</v>
      </c>
      <c r="AI18" s="44">
        <f t="shared" si="5"/>
        <v>5.8275058275058272E-2</v>
      </c>
      <c r="AJ18" s="44">
        <f t="shared" si="6"/>
        <v>0.42191142191142189</v>
      </c>
      <c r="AK18" s="45">
        <v>251</v>
      </c>
      <c r="AL18" s="46">
        <v>0.58508158508158503</v>
      </c>
      <c r="AM18" s="45">
        <v>10</v>
      </c>
      <c r="AN18" s="46">
        <v>2.3310023310023312E-2</v>
      </c>
      <c r="AO18" s="45">
        <v>61</v>
      </c>
      <c r="AP18" s="46">
        <v>0.14219114219114218</v>
      </c>
      <c r="AQ18" s="37" t="s">
        <v>67</v>
      </c>
      <c r="AR18" s="47">
        <v>0.73299999999999998</v>
      </c>
      <c r="AS18" s="37" t="s">
        <v>68</v>
      </c>
      <c r="AT18" s="37" t="s">
        <v>80</v>
      </c>
      <c r="AU18" s="37" t="s">
        <v>70</v>
      </c>
      <c r="AV18" s="37" t="s">
        <v>185</v>
      </c>
      <c r="AW18" s="37" t="s">
        <v>186</v>
      </c>
      <c r="AX18" s="48" t="s">
        <v>160</v>
      </c>
      <c r="AY18" s="37" t="s">
        <v>161</v>
      </c>
      <c r="AZ18" s="37" t="s">
        <v>187</v>
      </c>
      <c r="BA18" s="37" t="s">
        <v>152</v>
      </c>
      <c r="BB18" s="45">
        <v>39</v>
      </c>
      <c r="BC18" s="45">
        <v>429</v>
      </c>
      <c r="BD18" s="45">
        <v>-149</v>
      </c>
      <c r="BE18" s="45">
        <v>632</v>
      </c>
      <c r="BF18" s="45">
        <v>5</v>
      </c>
      <c r="BG18" s="45">
        <v>598</v>
      </c>
      <c r="BH18" s="46">
        <v>0.19230769230769232</v>
      </c>
      <c r="BI18" s="46">
        <v>0.71739130434782605</v>
      </c>
    </row>
    <row r="19" spans="1:61">
      <c r="A19" s="36" t="s">
        <v>188</v>
      </c>
      <c r="B19" s="36" t="s">
        <v>189</v>
      </c>
      <c r="C19" s="36" t="s">
        <v>63</v>
      </c>
      <c r="D19" s="37" t="s">
        <v>64</v>
      </c>
      <c r="E19" s="36" t="s">
        <v>106</v>
      </c>
      <c r="F19" s="38" t="s">
        <v>66</v>
      </c>
      <c r="G19" s="39">
        <v>489</v>
      </c>
      <c r="H19" s="39">
        <v>73</v>
      </c>
      <c r="I19" s="39">
        <v>73</v>
      </c>
      <c r="J19" s="39">
        <v>83</v>
      </c>
      <c r="K19" s="39">
        <v>86</v>
      </c>
      <c r="L19" s="39">
        <v>85</v>
      </c>
      <c r="M19" s="39">
        <v>89</v>
      </c>
      <c r="N19" s="40"/>
      <c r="O19" s="40"/>
      <c r="P19" s="40"/>
      <c r="Q19" s="40"/>
      <c r="R19" s="40"/>
      <c r="S19" s="40"/>
      <c r="T19" s="40"/>
      <c r="U19" s="41">
        <v>245</v>
      </c>
      <c r="V19" s="42">
        <v>244</v>
      </c>
      <c r="W19" s="42">
        <v>2</v>
      </c>
      <c r="X19" s="42">
        <v>9</v>
      </c>
      <c r="Y19" s="42">
        <v>75</v>
      </c>
      <c r="Z19" s="42">
        <v>111</v>
      </c>
      <c r="AA19" s="43"/>
      <c r="AB19" s="42">
        <v>22</v>
      </c>
      <c r="AC19" s="42">
        <v>270</v>
      </c>
      <c r="AD19" s="44">
        <f t="shared" si="0"/>
        <v>4.0899795501022499E-3</v>
      </c>
      <c r="AE19" s="44">
        <f t="shared" si="1"/>
        <v>1.8404907975460124E-2</v>
      </c>
      <c r="AF19" s="44">
        <f t="shared" si="2"/>
        <v>0.15337423312883436</v>
      </c>
      <c r="AG19" s="44">
        <f t="shared" si="3"/>
        <v>0.22699386503067484</v>
      </c>
      <c r="AH19" s="44">
        <f t="shared" si="4"/>
        <v>0</v>
      </c>
      <c r="AI19" s="44">
        <f t="shared" si="5"/>
        <v>4.4989775051124746E-2</v>
      </c>
      <c r="AJ19" s="44">
        <f t="shared" si="6"/>
        <v>0.55214723926380371</v>
      </c>
      <c r="AK19" s="45">
        <v>179</v>
      </c>
      <c r="AL19" s="46">
        <v>0.36605316973415131</v>
      </c>
      <c r="AM19" s="45">
        <v>71</v>
      </c>
      <c r="AN19" s="46">
        <v>0.14519427402862986</v>
      </c>
      <c r="AO19" s="45">
        <v>77</v>
      </c>
      <c r="AP19" s="46">
        <v>0.15746421267893659</v>
      </c>
      <c r="AQ19" s="37" t="s">
        <v>67</v>
      </c>
      <c r="AR19" s="47">
        <v>0.83400000000000007</v>
      </c>
      <c r="AS19" s="37" t="s">
        <v>79</v>
      </c>
      <c r="AT19" s="37" t="s">
        <v>69</v>
      </c>
      <c r="AU19" s="37" t="s">
        <v>70</v>
      </c>
      <c r="AV19" s="37" t="s">
        <v>81</v>
      </c>
      <c r="AW19" s="37" t="s">
        <v>82</v>
      </c>
      <c r="AX19" s="48" t="s">
        <v>160</v>
      </c>
      <c r="AY19" s="37" t="s">
        <v>161</v>
      </c>
      <c r="AZ19" s="37" t="s">
        <v>83</v>
      </c>
      <c r="BA19" s="37" t="s">
        <v>84</v>
      </c>
      <c r="BB19" s="45">
        <v>36</v>
      </c>
      <c r="BC19" s="45">
        <v>489</v>
      </c>
      <c r="BD19" s="45">
        <v>-89</v>
      </c>
      <c r="BE19" s="45">
        <v>563</v>
      </c>
      <c r="BF19" s="45">
        <v>0</v>
      </c>
      <c r="BG19" s="45">
        <v>474</v>
      </c>
      <c r="BH19" s="46">
        <v>0</v>
      </c>
      <c r="BI19" s="46">
        <v>1.0316455696202531</v>
      </c>
    </row>
    <row r="20" spans="1:61">
      <c r="A20" s="36" t="s">
        <v>192</v>
      </c>
      <c r="B20" s="36" t="s">
        <v>193</v>
      </c>
      <c r="C20" s="36" t="s">
        <v>63</v>
      </c>
      <c r="D20" s="37" t="s">
        <v>64</v>
      </c>
      <c r="E20" s="36" t="s">
        <v>106</v>
      </c>
      <c r="F20" s="38" t="s">
        <v>66</v>
      </c>
      <c r="G20" s="39">
        <v>871</v>
      </c>
      <c r="H20" s="39">
        <v>161</v>
      </c>
      <c r="I20" s="39">
        <v>152</v>
      </c>
      <c r="J20" s="39">
        <v>173</v>
      </c>
      <c r="K20" s="39">
        <v>133</v>
      </c>
      <c r="L20" s="39">
        <v>129</v>
      </c>
      <c r="M20" s="39">
        <v>123</v>
      </c>
      <c r="N20" s="40"/>
      <c r="O20" s="40"/>
      <c r="P20" s="40"/>
      <c r="Q20" s="40"/>
      <c r="R20" s="40"/>
      <c r="S20" s="40"/>
      <c r="T20" s="40"/>
      <c r="U20" s="41">
        <v>435</v>
      </c>
      <c r="V20" s="42">
        <v>436</v>
      </c>
      <c r="W20" s="42">
        <v>4</v>
      </c>
      <c r="X20" s="42">
        <v>410</v>
      </c>
      <c r="Y20" s="42">
        <v>96</v>
      </c>
      <c r="Z20" s="42">
        <v>59</v>
      </c>
      <c r="AA20" s="42">
        <v>2</v>
      </c>
      <c r="AB20" s="42">
        <v>40</v>
      </c>
      <c r="AC20" s="42">
        <v>260</v>
      </c>
      <c r="AD20" s="44">
        <f t="shared" si="0"/>
        <v>4.5924225028702642E-3</v>
      </c>
      <c r="AE20" s="44">
        <f t="shared" si="1"/>
        <v>0.47072330654420208</v>
      </c>
      <c r="AF20" s="44">
        <f t="shared" si="2"/>
        <v>0.11021814006888633</v>
      </c>
      <c r="AG20" s="44">
        <f t="shared" si="3"/>
        <v>6.7738231917336397E-2</v>
      </c>
      <c r="AH20" s="44">
        <f t="shared" si="4"/>
        <v>2.2962112514351321E-3</v>
      </c>
      <c r="AI20" s="44">
        <f t="shared" si="5"/>
        <v>4.5924225028702644E-2</v>
      </c>
      <c r="AJ20" s="44">
        <f t="shared" si="6"/>
        <v>0.29850746268656714</v>
      </c>
      <c r="AK20" s="45">
        <v>89</v>
      </c>
      <c r="AL20" s="46">
        <v>0.10218140068886337</v>
      </c>
      <c r="AM20" s="45">
        <v>57</v>
      </c>
      <c r="AN20" s="46">
        <v>6.5442020665901268E-2</v>
      </c>
      <c r="AO20" s="45">
        <v>126</v>
      </c>
      <c r="AP20" s="46">
        <v>0.14466130884041331</v>
      </c>
      <c r="AQ20" s="37" t="s">
        <v>87</v>
      </c>
      <c r="AR20" s="47">
        <v>0.91700000000000004</v>
      </c>
      <c r="AS20" s="37" t="s">
        <v>113</v>
      </c>
      <c r="AT20" s="37" t="s">
        <v>80</v>
      </c>
      <c r="AU20" s="37" t="s">
        <v>70</v>
      </c>
      <c r="AV20" s="37" t="s">
        <v>164</v>
      </c>
      <c r="AW20" s="37" t="s">
        <v>165</v>
      </c>
      <c r="AX20" s="48" t="s">
        <v>140</v>
      </c>
      <c r="AY20" s="37" t="s">
        <v>141</v>
      </c>
      <c r="AZ20" s="37" t="s">
        <v>194</v>
      </c>
      <c r="BA20" s="37" t="s">
        <v>195</v>
      </c>
      <c r="BB20" s="45">
        <v>38</v>
      </c>
      <c r="BC20" s="45">
        <v>871</v>
      </c>
      <c r="BD20" s="45">
        <v>-20</v>
      </c>
      <c r="BE20" s="45">
        <v>609</v>
      </c>
      <c r="BF20" s="45">
        <v>6</v>
      </c>
      <c r="BG20" s="45">
        <v>727</v>
      </c>
      <c r="BH20" s="46">
        <v>0.18982118294360384</v>
      </c>
      <c r="BI20" s="46">
        <v>1.1980742778541953</v>
      </c>
    </row>
    <row r="21" spans="1:61">
      <c r="A21" s="36" t="s">
        <v>199</v>
      </c>
      <c r="B21" s="36" t="s">
        <v>200</v>
      </c>
      <c r="C21" s="36" t="s">
        <v>63</v>
      </c>
      <c r="D21" s="37" t="s">
        <v>64</v>
      </c>
      <c r="E21" s="36" t="s">
        <v>106</v>
      </c>
      <c r="F21" s="38" t="s">
        <v>201</v>
      </c>
      <c r="G21" s="39">
        <v>805</v>
      </c>
      <c r="H21" s="39">
        <v>137</v>
      </c>
      <c r="I21" s="39">
        <v>162</v>
      </c>
      <c r="J21" s="39">
        <v>139</v>
      </c>
      <c r="K21" s="39">
        <v>133</v>
      </c>
      <c r="L21" s="39">
        <v>115</v>
      </c>
      <c r="M21" s="39">
        <v>119</v>
      </c>
      <c r="N21" s="40"/>
      <c r="O21" s="40"/>
      <c r="P21" s="40"/>
      <c r="Q21" s="40"/>
      <c r="R21" s="40"/>
      <c r="S21" s="40"/>
      <c r="T21" s="40"/>
      <c r="U21" s="41">
        <v>426</v>
      </c>
      <c r="V21" s="42">
        <v>379</v>
      </c>
      <c r="W21" s="42">
        <v>2</v>
      </c>
      <c r="X21" s="42">
        <v>62</v>
      </c>
      <c r="Y21" s="42">
        <v>144</v>
      </c>
      <c r="Z21" s="42">
        <v>123</v>
      </c>
      <c r="AA21" s="43"/>
      <c r="AB21" s="42">
        <v>38</v>
      </c>
      <c r="AC21" s="42">
        <v>436</v>
      </c>
      <c r="AD21" s="44">
        <f t="shared" si="0"/>
        <v>2.4844720496894411E-3</v>
      </c>
      <c r="AE21" s="44">
        <f t="shared" si="1"/>
        <v>7.7018633540372666E-2</v>
      </c>
      <c r="AF21" s="44">
        <f t="shared" si="2"/>
        <v>0.17888198757763976</v>
      </c>
      <c r="AG21" s="44">
        <f t="shared" si="3"/>
        <v>0.15279503105590062</v>
      </c>
      <c r="AH21" s="44">
        <f t="shared" si="4"/>
        <v>0</v>
      </c>
      <c r="AI21" s="44">
        <f t="shared" si="5"/>
        <v>4.7204968944099382E-2</v>
      </c>
      <c r="AJ21" s="44">
        <f t="shared" si="6"/>
        <v>0.54161490683229818</v>
      </c>
      <c r="AK21" s="45">
        <v>240</v>
      </c>
      <c r="AL21" s="46">
        <v>0.29813664596273293</v>
      </c>
      <c r="AM21" s="45">
        <v>38</v>
      </c>
      <c r="AN21" s="46">
        <v>4.7204968944099382E-2</v>
      </c>
      <c r="AO21" s="45">
        <v>95</v>
      </c>
      <c r="AP21" s="46">
        <v>0.11801242236024845</v>
      </c>
      <c r="AQ21" s="37" t="s">
        <v>87</v>
      </c>
      <c r="AR21" s="47">
        <v>0.82</v>
      </c>
      <c r="AS21" s="37" t="s">
        <v>79</v>
      </c>
      <c r="AT21" s="37" t="s">
        <v>80</v>
      </c>
      <c r="AU21" s="37" t="s">
        <v>70</v>
      </c>
      <c r="AV21" s="37" t="s">
        <v>121</v>
      </c>
      <c r="AW21" s="37" t="s">
        <v>122</v>
      </c>
      <c r="AX21" s="48" t="s">
        <v>123</v>
      </c>
      <c r="AY21" s="37" t="s">
        <v>124</v>
      </c>
      <c r="AZ21" s="37" t="s">
        <v>75</v>
      </c>
      <c r="BA21" s="37" t="s">
        <v>76</v>
      </c>
      <c r="BB21" s="45">
        <v>34</v>
      </c>
      <c r="BC21" s="45">
        <v>805</v>
      </c>
      <c r="BD21" s="45">
        <v>109</v>
      </c>
      <c r="BE21" s="45">
        <v>438</v>
      </c>
      <c r="BF21" s="45">
        <v>13</v>
      </c>
      <c r="BG21" s="45">
        <v>846</v>
      </c>
      <c r="BH21" s="46">
        <v>0.35342789598108748</v>
      </c>
      <c r="BI21" s="46">
        <v>0.95153664302600471</v>
      </c>
    </row>
    <row r="22" spans="1:61" ht="30.6">
      <c r="A22" s="36" t="s">
        <v>202</v>
      </c>
      <c r="B22" s="36" t="s">
        <v>203</v>
      </c>
      <c r="C22" s="36" t="s">
        <v>63</v>
      </c>
      <c r="D22" s="37" t="s">
        <v>64</v>
      </c>
      <c r="E22" s="36" t="s">
        <v>106</v>
      </c>
      <c r="F22" s="38" t="s">
        <v>204</v>
      </c>
      <c r="G22" s="39">
        <v>579</v>
      </c>
      <c r="H22" s="39">
        <v>90</v>
      </c>
      <c r="I22" s="39">
        <v>89</v>
      </c>
      <c r="J22" s="39">
        <v>96</v>
      </c>
      <c r="K22" s="39">
        <v>102</v>
      </c>
      <c r="L22" s="39">
        <v>108</v>
      </c>
      <c r="M22" s="39">
        <v>94</v>
      </c>
      <c r="N22" s="40"/>
      <c r="O22" s="40"/>
      <c r="P22" s="40"/>
      <c r="Q22" s="40"/>
      <c r="R22" s="40"/>
      <c r="S22" s="40"/>
      <c r="T22" s="40"/>
      <c r="U22" s="41">
        <v>309</v>
      </c>
      <c r="V22" s="42">
        <v>270</v>
      </c>
      <c r="W22" s="42">
        <v>4</v>
      </c>
      <c r="X22" s="42">
        <v>13</v>
      </c>
      <c r="Y22" s="42">
        <v>292</v>
      </c>
      <c r="Z22" s="42">
        <v>39</v>
      </c>
      <c r="AA22" s="42">
        <v>1</v>
      </c>
      <c r="AB22" s="42">
        <v>29</v>
      </c>
      <c r="AC22" s="42">
        <v>201</v>
      </c>
      <c r="AD22" s="44">
        <f t="shared" si="0"/>
        <v>6.9084628670120895E-3</v>
      </c>
      <c r="AE22" s="44">
        <f t="shared" si="1"/>
        <v>2.2452504317789293E-2</v>
      </c>
      <c r="AF22" s="44">
        <f t="shared" si="2"/>
        <v>0.50431778929188253</v>
      </c>
      <c r="AG22" s="44">
        <f t="shared" si="3"/>
        <v>6.7357512953367879E-2</v>
      </c>
      <c r="AH22" s="44">
        <f t="shared" si="4"/>
        <v>1.7271157167530224E-3</v>
      </c>
      <c r="AI22" s="44">
        <f t="shared" si="5"/>
        <v>5.0086355785837651E-2</v>
      </c>
      <c r="AJ22" s="44">
        <f t="shared" si="6"/>
        <v>0.34715025906735753</v>
      </c>
      <c r="AK22" s="45">
        <v>242</v>
      </c>
      <c r="AL22" s="46">
        <v>0.41796200345423146</v>
      </c>
      <c r="AM22" s="45">
        <v>15</v>
      </c>
      <c r="AN22" s="46">
        <v>2.5906735751295335E-2</v>
      </c>
      <c r="AO22" s="45">
        <v>22</v>
      </c>
      <c r="AP22" s="46">
        <v>3.7996545768566495E-2</v>
      </c>
      <c r="AQ22" s="37" t="s">
        <v>67</v>
      </c>
      <c r="AR22" s="47">
        <v>0.71499999999999997</v>
      </c>
      <c r="AS22" s="37" t="s">
        <v>68</v>
      </c>
      <c r="AT22" s="37" t="s">
        <v>80</v>
      </c>
      <c r="AU22" s="37" t="s">
        <v>90</v>
      </c>
      <c r="AV22" s="37" t="s">
        <v>134</v>
      </c>
      <c r="AW22" s="37" t="s">
        <v>135</v>
      </c>
      <c r="AX22" s="48" t="s">
        <v>123</v>
      </c>
      <c r="AY22" s="37" t="s">
        <v>124</v>
      </c>
      <c r="AZ22" s="37" t="s">
        <v>75</v>
      </c>
      <c r="BA22" s="37" t="s">
        <v>76</v>
      </c>
      <c r="BB22" s="45">
        <v>36</v>
      </c>
      <c r="BC22" s="45">
        <v>579</v>
      </c>
      <c r="BD22" s="45">
        <v>-9</v>
      </c>
      <c r="BE22" s="45">
        <v>536</v>
      </c>
      <c r="BF22" s="45">
        <v>4</v>
      </c>
      <c r="BG22" s="45">
        <v>619</v>
      </c>
      <c r="BH22" s="46">
        <v>0.14862681744749595</v>
      </c>
      <c r="BI22" s="46">
        <v>0.93537964458804523</v>
      </c>
    </row>
    <row r="23" spans="1:61">
      <c r="A23" s="36" t="s">
        <v>205</v>
      </c>
      <c r="B23" s="36" t="s">
        <v>206</v>
      </c>
      <c r="C23" s="36" t="s">
        <v>63</v>
      </c>
      <c r="D23" s="37" t="s">
        <v>64</v>
      </c>
      <c r="E23" s="36" t="s">
        <v>106</v>
      </c>
      <c r="F23" s="38" t="s">
        <v>66</v>
      </c>
      <c r="G23" s="39">
        <v>489</v>
      </c>
      <c r="H23" s="39">
        <v>64</v>
      </c>
      <c r="I23" s="39">
        <v>69</v>
      </c>
      <c r="J23" s="39">
        <v>81</v>
      </c>
      <c r="K23" s="39">
        <v>96</v>
      </c>
      <c r="L23" s="39">
        <v>86</v>
      </c>
      <c r="M23" s="39">
        <v>93</v>
      </c>
      <c r="N23" s="40"/>
      <c r="O23" s="40"/>
      <c r="P23" s="40"/>
      <c r="Q23" s="40"/>
      <c r="R23" s="40"/>
      <c r="S23" s="40"/>
      <c r="T23" s="40"/>
      <c r="U23" s="41">
        <v>254</v>
      </c>
      <c r="V23" s="42">
        <v>235</v>
      </c>
      <c r="W23" s="43"/>
      <c r="X23" s="42">
        <v>6</v>
      </c>
      <c r="Y23" s="42">
        <v>238</v>
      </c>
      <c r="Z23" s="42">
        <v>141</v>
      </c>
      <c r="AA23" s="43"/>
      <c r="AB23" s="42">
        <v>20</v>
      </c>
      <c r="AC23" s="42">
        <v>84</v>
      </c>
      <c r="AD23" s="44">
        <f t="shared" si="0"/>
        <v>0</v>
      </c>
      <c r="AE23" s="44">
        <f t="shared" si="1"/>
        <v>1.2269938650306749E-2</v>
      </c>
      <c r="AF23" s="44">
        <f t="shared" si="2"/>
        <v>0.48670756646216767</v>
      </c>
      <c r="AG23" s="44">
        <f t="shared" si="3"/>
        <v>0.28834355828220859</v>
      </c>
      <c r="AH23" s="44">
        <f t="shared" si="4"/>
        <v>0</v>
      </c>
      <c r="AI23" s="44">
        <f t="shared" si="5"/>
        <v>4.0899795501022497E-2</v>
      </c>
      <c r="AJ23" s="44">
        <f t="shared" si="6"/>
        <v>0.17177914110429449</v>
      </c>
      <c r="AK23" s="45">
        <v>365</v>
      </c>
      <c r="AL23" s="46">
        <v>0.74642126789366048</v>
      </c>
      <c r="AM23" s="45">
        <v>55</v>
      </c>
      <c r="AN23" s="46">
        <v>0.11247443762781185</v>
      </c>
      <c r="AO23" s="45">
        <v>79</v>
      </c>
      <c r="AP23" s="46">
        <v>0.16155419222903886</v>
      </c>
      <c r="AQ23" s="37" t="s">
        <v>67</v>
      </c>
      <c r="AR23" s="47">
        <v>0.53900000000000003</v>
      </c>
      <c r="AS23" s="37" t="s">
        <v>148</v>
      </c>
      <c r="AT23" s="37" t="s">
        <v>69</v>
      </c>
      <c r="AU23" s="37" t="s">
        <v>90</v>
      </c>
      <c r="AV23" s="37" t="s">
        <v>91</v>
      </c>
      <c r="AW23" s="37" t="s">
        <v>92</v>
      </c>
      <c r="AX23" s="48" t="s">
        <v>93</v>
      </c>
      <c r="AY23" s="37" t="s">
        <v>94</v>
      </c>
      <c r="AZ23" s="37" t="s">
        <v>127</v>
      </c>
      <c r="BA23" s="37" t="s">
        <v>128</v>
      </c>
      <c r="BB23" s="45">
        <v>39</v>
      </c>
      <c r="BC23" s="45">
        <v>489</v>
      </c>
      <c r="BD23" s="45">
        <v>-89</v>
      </c>
      <c r="BE23" s="45">
        <v>632</v>
      </c>
      <c r="BF23" s="45">
        <v>5</v>
      </c>
      <c r="BG23" s="45">
        <v>658</v>
      </c>
      <c r="BH23" s="46">
        <v>0.17477203647416414</v>
      </c>
      <c r="BI23" s="46">
        <v>0.74316109422492405</v>
      </c>
    </row>
    <row r="24" spans="1:61">
      <c r="A24" s="36" t="s">
        <v>209</v>
      </c>
      <c r="B24" s="36" t="s">
        <v>210</v>
      </c>
      <c r="C24" s="36" t="s">
        <v>63</v>
      </c>
      <c r="D24" s="37" t="s">
        <v>64</v>
      </c>
      <c r="E24" s="36" t="s">
        <v>106</v>
      </c>
      <c r="F24" s="38" t="s">
        <v>66</v>
      </c>
      <c r="G24" s="39">
        <v>951</v>
      </c>
      <c r="H24" s="39">
        <v>148</v>
      </c>
      <c r="I24" s="39">
        <v>136</v>
      </c>
      <c r="J24" s="39">
        <v>163</v>
      </c>
      <c r="K24" s="39">
        <v>157</v>
      </c>
      <c r="L24" s="39">
        <v>176</v>
      </c>
      <c r="M24" s="39">
        <v>171</v>
      </c>
      <c r="N24" s="40"/>
      <c r="O24" s="40"/>
      <c r="P24" s="40"/>
      <c r="Q24" s="40"/>
      <c r="R24" s="40"/>
      <c r="S24" s="40"/>
      <c r="T24" s="40"/>
      <c r="U24" s="41">
        <v>487</v>
      </c>
      <c r="V24" s="42">
        <v>464</v>
      </c>
      <c r="W24" s="42">
        <v>6</v>
      </c>
      <c r="X24" s="42">
        <v>261</v>
      </c>
      <c r="Y24" s="42">
        <v>76</v>
      </c>
      <c r="Z24" s="42">
        <v>117</v>
      </c>
      <c r="AA24" s="42">
        <v>4</v>
      </c>
      <c r="AB24" s="42">
        <v>41</v>
      </c>
      <c r="AC24" s="42">
        <v>446</v>
      </c>
      <c r="AD24" s="44">
        <f t="shared" si="0"/>
        <v>6.3091482649842269E-3</v>
      </c>
      <c r="AE24" s="44">
        <f t="shared" si="1"/>
        <v>0.27444794952681389</v>
      </c>
      <c r="AF24" s="44">
        <f t="shared" si="2"/>
        <v>7.9915878023133546E-2</v>
      </c>
      <c r="AG24" s="44">
        <f t="shared" si="3"/>
        <v>0.12302839116719243</v>
      </c>
      <c r="AH24" s="44">
        <f t="shared" si="4"/>
        <v>4.206098843322818E-3</v>
      </c>
      <c r="AI24" s="44">
        <f t="shared" si="5"/>
        <v>4.3112513144058888E-2</v>
      </c>
      <c r="AJ24" s="44">
        <f t="shared" si="6"/>
        <v>0.46898002103049424</v>
      </c>
      <c r="AK24" s="45">
        <v>180</v>
      </c>
      <c r="AL24" s="46">
        <v>0.1892744479495268</v>
      </c>
      <c r="AM24" s="45">
        <v>64</v>
      </c>
      <c r="AN24" s="46">
        <v>6.7297581493165087E-2</v>
      </c>
      <c r="AO24" s="45">
        <v>119</v>
      </c>
      <c r="AP24" s="46">
        <v>0.12513144058885384</v>
      </c>
      <c r="AQ24" s="37" t="s">
        <v>87</v>
      </c>
      <c r="AR24" s="47">
        <v>0.96099999999999997</v>
      </c>
      <c r="AS24" s="37" t="s">
        <v>113</v>
      </c>
      <c r="AT24" s="37" t="s">
        <v>80</v>
      </c>
      <c r="AU24" s="37" t="s">
        <v>70</v>
      </c>
      <c r="AV24" s="37" t="s">
        <v>100</v>
      </c>
      <c r="AW24" s="37" t="s">
        <v>101</v>
      </c>
      <c r="AX24" s="48" t="s">
        <v>93</v>
      </c>
      <c r="AY24" s="37" t="s">
        <v>94</v>
      </c>
      <c r="AZ24" s="37" t="s">
        <v>83</v>
      </c>
      <c r="BA24" s="37" t="s">
        <v>84</v>
      </c>
      <c r="BB24" s="45">
        <v>39</v>
      </c>
      <c r="BC24" s="45">
        <v>951</v>
      </c>
      <c r="BD24" s="45">
        <v>-11</v>
      </c>
      <c r="BE24" s="45">
        <v>632</v>
      </c>
      <c r="BF24" s="45">
        <v>13</v>
      </c>
      <c r="BG24" s="45">
        <v>920</v>
      </c>
      <c r="BH24" s="46">
        <v>0.32500000000000001</v>
      </c>
      <c r="BI24" s="46">
        <v>1.0336956521739131</v>
      </c>
    </row>
    <row r="25" spans="1:61">
      <c r="A25" s="36" t="s">
        <v>213</v>
      </c>
      <c r="B25" s="36" t="s">
        <v>214</v>
      </c>
      <c r="C25" s="36" t="s">
        <v>63</v>
      </c>
      <c r="D25" s="37" t="s">
        <v>64</v>
      </c>
      <c r="E25" s="36" t="s">
        <v>106</v>
      </c>
      <c r="F25" s="38" t="s">
        <v>66</v>
      </c>
      <c r="G25" s="39">
        <v>788</v>
      </c>
      <c r="H25" s="39">
        <v>156</v>
      </c>
      <c r="I25" s="39">
        <v>109</v>
      </c>
      <c r="J25" s="39">
        <v>126</v>
      </c>
      <c r="K25" s="39">
        <v>110</v>
      </c>
      <c r="L25" s="39">
        <v>143</v>
      </c>
      <c r="M25" s="39">
        <v>144</v>
      </c>
      <c r="N25" s="40"/>
      <c r="O25" s="40"/>
      <c r="P25" s="40"/>
      <c r="Q25" s="40"/>
      <c r="R25" s="40"/>
      <c r="S25" s="40"/>
      <c r="T25" s="40"/>
      <c r="U25" s="41">
        <v>380</v>
      </c>
      <c r="V25" s="42">
        <v>408</v>
      </c>
      <c r="W25" s="42">
        <v>2</v>
      </c>
      <c r="X25" s="42">
        <v>58</v>
      </c>
      <c r="Y25" s="42">
        <v>198</v>
      </c>
      <c r="Z25" s="42">
        <v>156</v>
      </c>
      <c r="AA25" s="43"/>
      <c r="AB25" s="42">
        <v>58</v>
      </c>
      <c r="AC25" s="42">
        <v>316</v>
      </c>
      <c r="AD25" s="44">
        <f t="shared" si="0"/>
        <v>2.5380710659898475E-3</v>
      </c>
      <c r="AE25" s="44">
        <f t="shared" si="1"/>
        <v>7.3604060913705582E-2</v>
      </c>
      <c r="AF25" s="44">
        <f t="shared" si="2"/>
        <v>0.2512690355329949</v>
      </c>
      <c r="AG25" s="44">
        <f t="shared" si="3"/>
        <v>0.19796954314720813</v>
      </c>
      <c r="AH25" s="44">
        <f t="shared" si="4"/>
        <v>0</v>
      </c>
      <c r="AI25" s="44">
        <f t="shared" si="5"/>
        <v>7.3604060913705582E-2</v>
      </c>
      <c r="AJ25" s="44">
        <f t="shared" si="6"/>
        <v>0.40101522842639592</v>
      </c>
      <c r="AK25" s="45">
        <v>395</v>
      </c>
      <c r="AL25" s="46">
        <v>0.50126903553299496</v>
      </c>
      <c r="AM25" s="45">
        <v>73</v>
      </c>
      <c r="AN25" s="46">
        <v>9.2639593908629442E-2</v>
      </c>
      <c r="AO25" s="45">
        <v>140</v>
      </c>
      <c r="AP25" s="46">
        <v>0.17766497461928935</v>
      </c>
      <c r="AQ25" s="37" t="s">
        <v>67</v>
      </c>
      <c r="AR25" s="47">
        <v>0.89200000000000002</v>
      </c>
      <c r="AS25" s="37" t="s">
        <v>79</v>
      </c>
      <c r="AT25" s="37" t="s">
        <v>80</v>
      </c>
      <c r="AU25" s="37" t="s">
        <v>70</v>
      </c>
      <c r="AV25" s="37" t="s">
        <v>121</v>
      </c>
      <c r="AW25" s="37" t="s">
        <v>122</v>
      </c>
      <c r="AX25" s="48" t="s">
        <v>102</v>
      </c>
      <c r="AY25" s="37" t="s">
        <v>103</v>
      </c>
      <c r="AZ25" s="37" t="s">
        <v>75</v>
      </c>
      <c r="BA25" s="37" t="s">
        <v>76</v>
      </c>
      <c r="BB25" s="45">
        <v>36</v>
      </c>
      <c r="BC25" s="45">
        <v>788</v>
      </c>
      <c r="BD25" s="45">
        <v>-55</v>
      </c>
      <c r="BE25" s="45">
        <v>563</v>
      </c>
      <c r="BF25" s="45">
        <v>10</v>
      </c>
      <c r="BG25" s="45">
        <v>738</v>
      </c>
      <c r="BH25" s="46">
        <v>0.31165311653116529</v>
      </c>
      <c r="BI25" s="46">
        <v>1.0677506775067751</v>
      </c>
    </row>
    <row r="26" spans="1:61" ht="20.399999999999999">
      <c r="A26" s="36" t="s">
        <v>217</v>
      </c>
      <c r="B26" s="36" t="s">
        <v>218</v>
      </c>
      <c r="C26" s="36" t="s">
        <v>63</v>
      </c>
      <c r="D26" s="37" t="s">
        <v>64</v>
      </c>
      <c r="E26" s="36" t="s">
        <v>106</v>
      </c>
      <c r="F26" s="38" t="s">
        <v>173</v>
      </c>
      <c r="G26" s="39">
        <v>684</v>
      </c>
      <c r="H26" s="39">
        <v>135</v>
      </c>
      <c r="I26" s="39">
        <v>115</v>
      </c>
      <c r="J26" s="39">
        <v>122</v>
      </c>
      <c r="K26" s="39">
        <v>113</v>
      </c>
      <c r="L26" s="39">
        <v>102</v>
      </c>
      <c r="M26" s="39">
        <v>97</v>
      </c>
      <c r="N26" s="40"/>
      <c r="O26" s="40"/>
      <c r="P26" s="40"/>
      <c r="Q26" s="40"/>
      <c r="R26" s="40"/>
      <c r="S26" s="40"/>
      <c r="T26" s="40"/>
      <c r="U26" s="41">
        <v>346</v>
      </c>
      <c r="V26" s="42">
        <v>338</v>
      </c>
      <c r="W26" s="42">
        <v>1</v>
      </c>
      <c r="X26" s="42">
        <v>22</v>
      </c>
      <c r="Y26" s="42">
        <v>141</v>
      </c>
      <c r="Z26" s="42">
        <v>136</v>
      </c>
      <c r="AA26" s="42">
        <v>2</v>
      </c>
      <c r="AB26" s="42">
        <v>27</v>
      </c>
      <c r="AC26" s="42">
        <v>355</v>
      </c>
      <c r="AD26" s="44">
        <f t="shared" si="0"/>
        <v>1.4619883040935672E-3</v>
      </c>
      <c r="AE26" s="44">
        <f t="shared" si="1"/>
        <v>3.2163742690058478E-2</v>
      </c>
      <c r="AF26" s="44">
        <f t="shared" si="2"/>
        <v>0.20614035087719298</v>
      </c>
      <c r="AG26" s="44">
        <f t="shared" si="3"/>
        <v>0.19883040935672514</v>
      </c>
      <c r="AH26" s="44">
        <f t="shared" si="4"/>
        <v>2.9239766081871343E-3</v>
      </c>
      <c r="AI26" s="44">
        <f t="shared" si="5"/>
        <v>3.9473684210526314E-2</v>
      </c>
      <c r="AJ26" s="44">
        <f t="shared" si="6"/>
        <v>0.51900584795321636</v>
      </c>
      <c r="AK26" s="45">
        <v>258</v>
      </c>
      <c r="AL26" s="46">
        <v>0.37719298245614036</v>
      </c>
      <c r="AM26" s="45">
        <v>43</v>
      </c>
      <c r="AN26" s="46">
        <v>6.2865497076023388E-2</v>
      </c>
      <c r="AO26" s="45">
        <v>63</v>
      </c>
      <c r="AP26" s="46">
        <v>9.2105263157894732E-2</v>
      </c>
      <c r="AQ26" s="37" t="s">
        <v>67</v>
      </c>
      <c r="AR26" s="47">
        <v>0.69799999999999995</v>
      </c>
      <c r="AS26" s="37" t="s">
        <v>68</v>
      </c>
      <c r="AT26" s="37" t="s">
        <v>69</v>
      </c>
      <c r="AU26" s="37" t="s">
        <v>90</v>
      </c>
      <c r="AV26" s="37" t="s">
        <v>156</v>
      </c>
      <c r="AW26" s="37" t="s">
        <v>157</v>
      </c>
      <c r="AX26" s="48" t="s">
        <v>140</v>
      </c>
      <c r="AY26" s="37" t="s">
        <v>141</v>
      </c>
      <c r="AZ26" s="37" t="s">
        <v>75</v>
      </c>
      <c r="BA26" s="37" t="s">
        <v>76</v>
      </c>
      <c r="BB26" s="45">
        <v>32</v>
      </c>
      <c r="BC26" s="45">
        <v>684</v>
      </c>
      <c r="BD26" s="45">
        <v>-41</v>
      </c>
      <c r="BE26" s="45">
        <v>400</v>
      </c>
      <c r="BF26" s="45">
        <v>10</v>
      </c>
      <c r="BG26" s="45">
        <v>589</v>
      </c>
      <c r="BH26" s="46">
        <v>0.39049235993208831</v>
      </c>
      <c r="BI26" s="46">
        <v>1.1612903225806452</v>
      </c>
    </row>
    <row r="27" spans="1:61">
      <c r="A27" s="36" t="s">
        <v>219</v>
      </c>
      <c r="B27" s="36" t="s">
        <v>220</v>
      </c>
      <c r="C27" s="36" t="s">
        <v>63</v>
      </c>
      <c r="D27" s="37" t="s">
        <v>64</v>
      </c>
      <c r="E27" s="36" t="s">
        <v>65</v>
      </c>
      <c r="F27" s="38" t="s">
        <v>66</v>
      </c>
      <c r="G27" s="39">
        <v>974</v>
      </c>
      <c r="H27" s="39">
        <v>174</v>
      </c>
      <c r="I27" s="39">
        <v>167</v>
      </c>
      <c r="J27" s="39">
        <v>157</v>
      </c>
      <c r="K27" s="39">
        <v>152</v>
      </c>
      <c r="L27" s="39">
        <v>160</v>
      </c>
      <c r="M27" s="39">
        <v>164</v>
      </c>
      <c r="N27" s="40"/>
      <c r="O27" s="40"/>
      <c r="P27" s="40"/>
      <c r="Q27" s="40"/>
      <c r="R27" s="40"/>
      <c r="S27" s="40"/>
      <c r="T27" s="40"/>
      <c r="U27" s="41">
        <v>484</v>
      </c>
      <c r="V27" s="42">
        <v>490</v>
      </c>
      <c r="W27" s="42">
        <v>11</v>
      </c>
      <c r="X27" s="42">
        <v>21</v>
      </c>
      <c r="Y27" s="42">
        <v>213</v>
      </c>
      <c r="Z27" s="42">
        <v>182</v>
      </c>
      <c r="AA27" s="43"/>
      <c r="AB27" s="42">
        <v>52</v>
      </c>
      <c r="AC27" s="42">
        <v>495</v>
      </c>
      <c r="AD27" s="44">
        <f t="shared" si="0"/>
        <v>1.1293634496919919E-2</v>
      </c>
      <c r="AE27" s="44">
        <f t="shared" si="1"/>
        <v>2.1560574948665298E-2</v>
      </c>
      <c r="AF27" s="44">
        <f t="shared" si="2"/>
        <v>0.21868583162217659</v>
      </c>
      <c r="AG27" s="44">
        <f t="shared" si="3"/>
        <v>0.18685831622176591</v>
      </c>
      <c r="AH27" s="44">
        <f t="shared" si="4"/>
        <v>0</v>
      </c>
      <c r="AI27" s="44">
        <f t="shared" si="5"/>
        <v>5.3388090349075976E-2</v>
      </c>
      <c r="AJ27" s="44">
        <f t="shared" si="6"/>
        <v>0.50821355236139631</v>
      </c>
      <c r="AK27" s="45">
        <v>376</v>
      </c>
      <c r="AL27" s="46">
        <v>0.38603696098562629</v>
      </c>
      <c r="AM27" s="45">
        <v>112</v>
      </c>
      <c r="AN27" s="46">
        <v>0.11498973305954825</v>
      </c>
      <c r="AO27" s="45">
        <v>129</v>
      </c>
      <c r="AP27" s="46">
        <v>0.13244353182751539</v>
      </c>
      <c r="AQ27" s="37" t="s">
        <v>67</v>
      </c>
      <c r="AR27" s="47">
        <v>0.80200000000000005</v>
      </c>
      <c r="AS27" s="37" t="s">
        <v>79</v>
      </c>
      <c r="AT27" s="37" t="s">
        <v>80</v>
      </c>
      <c r="AU27" s="37" t="s">
        <v>90</v>
      </c>
      <c r="AV27" s="37" t="s">
        <v>71</v>
      </c>
      <c r="AW27" s="37" t="s">
        <v>72</v>
      </c>
      <c r="AX27" s="48" t="s">
        <v>73</v>
      </c>
      <c r="AY27" s="37" t="s">
        <v>74</v>
      </c>
      <c r="AZ27" s="37" t="s">
        <v>75</v>
      </c>
      <c r="BA27" s="37" t="s">
        <v>76</v>
      </c>
      <c r="BB27" s="45">
        <v>35</v>
      </c>
      <c r="BC27" s="45">
        <v>974</v>
      </c>
      <c r="BD27" s="45">
        <v>-181</v>
      </c>
      <c r="BE27" s="45">
        <v>659</v>
      </c>
      <c r="BF27" s="45">
        <v>18</v>
      </c>
      <c r="BG27" s="45">
        <v>892</v>
      </c>
      <c r="BH27" s="46">
        <v>0.4641255605381166</v>
      </c>
      <c r="BI27" s="46">
        <v>1.0919282511210762</v>
      </c>
    </row>
    <row r="28" spans="1:61">
      <c r="A28" s="36" t="s">
        <v>228</v>
      </c>
      <c r="B28" s="36" t="s">
        <v>229</v>
      </c>
      <c r="C28" s="36" t="s">
        <v>63</v>
      </c>
      <c r="D28" s="37" t="s">
        <v>64</v>
      </c>
      <c r="E28" s="36" t="s">
        <v>65</v>
      </c>
      <c r="F28" s="38" t="s">
        <v>66</v>
      </c>
      <c r="G28" s="39">
        <v>667</v>
      </c>
      <c r="H28" s="39">
        <v>122</v>
      </c>
      <c r="I28" s="39">
        <v>96</v>
      </c>
      <c r="J28" s="39">
        <v>110</v>
      </c>
      <c r="K28" s="39">
        <v>121</v>
      </c>
      <c r="L28" s="39">
        <v>116</v>
      </c>
      <c r="M28" s="39">
        <v>102</v>
      </c>
      <c r="N28" s="40"/>
      <c r="O28" s="40"/>
      <c r="P28" s="40"/>
      <c r="Q28" s="40"/>
      <c r="R28" s="40"/>
      <c r="S28" s="40"/>
      <c r="T28" s="40"/>
      <c r="U28" s="41">
        <v>333</v>
      </c>
      <c r="V28" s="42">
        <v>334</v>
      </c>
      <c r="W28" s="42">
        <v>21</v>
      </c>
      <c r="X28" s="42">
        <v>8</v>
      </c>
      <c r="Y28" s="42">
        <v>364</v>
      </c>
      <c r="Z28" s="42">
        <v>174</v>
      </c>
      <c r="AA28" s="43"/>
      <c r="AB28" s="42">
        <v>28</v>
      </c>
      <c r="AC28" s="42">
        <v>72</v>
      </c>
      <c r="AD28" s="44">
        <f t="shared" si="0"/>
        <v>3.1484257871064465E-2</v>
      </c>
      <c r="AE28" s="44">
        <f t="shared" si="1"/>
        <v>1.1994002998500749E-2</v>
      </c>
      <c r="AF28" s="44">
        <f t="shared" si="2"/>
        <v>0.54572713643178405</v>
      </c>
      <c r="AG28" s="44">
        <f t="shared" si="3"/>
        <v>0.2608695652173913</v>
      </c>
      <c r="AH28" s="44">
        <f t="shared" si="4"/>
        <v>0</v>
      </c>
      <c r="AI28" s="44">
        <f t="shared" si="5"/>
        <v>4.1979010494752625E-2</v>
      </c>
      <c r="AJ28" s="44">
        <f t="shared" si="6"/>
        <v>0.10794602698650675</v>
      </c>
      <c r="AK28" s="45">
        <v>432</v>
      </c>
      <c r="AL28" s="46">
        <v>0.64767616191904043</v>
      </c>
      <c r="AM28" s="45">
        <v>60</v>
      </c>
      <c r="AN28" s="46">
        <v>8.9955022488755629E-2</v>
      </c>
      <c r="AO28" s="45">
        <v>131</v>
      </c>
      <c r="AP28" s="46">
        <v>0.19640179910044978</v>
      </c>
      <c r="AQ28" s="37" t="s">
        <v>67</v>
      </c>
      <c r="AR28" s="47">
        <v>0.74199999999999999</v>
      </c>
      <c r="AS28" s="37" t="s">
        <v>68</v>
      </c>
      <c r="AT28" s="37" t="s">
        <v>80</v>
      </c>
      <c r="AU28" s="37" t="s">
        <v>90</v>
      </c>
      <c r="AV28" s="37" t="s">
        <v>91</v>
      </c>
      <c r="AW28" s="37" t="s">
        <v>92</v>
      </c>
      <c r="AX28" s="48" t="s">
        <v>93</v>
      </c>
      <c r="AY28" s="37" t="s">
        <v>94</v>
      </c>
      <c r="AZ28" s="37" t="s">
        <v>127</v>
      </c>
      <c r="BA28" s="37" t="s">
        <v>128</v>
      </c>
      <c r="BB28" s="45">
        <v>46</v>
      </c>
      <c r="BC28" s="45">
        <v>667</v>
      </c>
      <c r="BD28" s="45">
        <v>-91</v>
      </c>
      <c r="BE28" s="45">
        <v>963</v>
      </c>
      <c r="BF28" s="45">
        <v>0</v>
      </c>
      <c r="BG28" s="45">
        <v>872</v>
      </c>
      <c r="BH28" s="46">
        <v>0</v>
      </c>
      <c r="BI28" s="46">
        <v>0.76490825688073394</v>
      </c>
    </row>
    <row r="29" spans="1:61" ht="30.6">
      <c r="A29" s="36" t="s">
        <v>245</v>
      </c>
      <c r="B29" s="36" t="s">
        <v>246</v>
      </c>
      <c r="C29" s="36" t="s">
        <v>63</v>
      </c>
      <c r="D29" s="37" t="s">
        <v>64</v>
      </c>
      <c r="E29" s="36" t="s">
        <v>106</v>
      </c>
      <c r="F29" s="38" t="s">
        <v>247</v>
      </c>
      <c r="G29" s="39">
        <v>853</v>
      </c>
      <c r="H29" s="39">
        <v>166</v>
      </c>
      <c r="I29" s="39">
        <v>150</v>
      </c>
      <c r="J29" s="39">
        <v>137</v>
      </c>
      <c r="K29" s="39">
        <v>126</v>
      </c>
      <c r="L29" s="39">
        <v>150</v>
      </c>
      <c r="M29" s="39">
        <v>124</v>
      </c>
      <c r="N29" s="40"/>
      <c r="O29" s="40"/>
      <c r="P29" s="40"/>
      <c r="Q29" s="40"/>
      <c r="R29" s="40"/>
      <c r="S29" s="40"/>
      <c r="T29" s="40"/>
      <c r="U29" s="41">
        <v>423</v>
      </c>
      <c r="V29" s="42">
        <v>430</v>
      </c>
      <c r="W29" s="42">
        <v>2</v>
      </c>
      <c r="X29" s="42">
        <v>110</v>
      </c>
      <c r="Y29" s="42">
        <v>137</v>
      </c>
      <c r="Z29" s="42">
        <v>144</v>
      </c>
      <c r="AA29" s="43"/>
      <c r="AB29" s="42">
        <v>58</v>
      </c>
      <c r="AC29" s="42">
        <v>402</v>
      </c>
      <c r="AD29" s="44">
        <f t="shared" si="0"/>
        <v>2.3446658851113715E-3</v>
      </c>
      <c r="AE29" s="44">
        <f t="shared" si="1"/>
        <v>0.12895662368112543</v>
      </c>
      <c r="AF29" s="44">
        <f t="shared" si="2"/>
        <v>0.16060961313012895</v>
      </c>
      <c r="AG29" s="44">
        <f t="shared" si="3"/>
        <v>0.16881594372801875</v>
      </c>
      <c r="AH29" s="44">
        <f t="shared" si="4"/>
        <v>0</v>
      </c>
      <c r="AI29" s="44">
        <f t="shared" si="5"/>
        <v>6.799531066822978E-2</v>
      </c>
      <c r="AJ29" s="44">
        <f t="shared" si="6"/>
        <v>0.47127784290738572</v>
      </c>
      <c r="AK29" s="45">
        <v>271</v>
      </c>
      <c r="AL29" s="46">
        <v>0.31770222743259086</v>
      </c>
      <c r="AM29" s="45">
        <v>46</v>
      </c>
      <c r="AN29" s="46">
        <v>5.3927315357561546E-2</v>
      </c>
      <c r="AO29" s="45">
        <v>95</v>
      </c>
      <c r="AP29" s="46">
        <v>0.11137162954279015</v>
      </c>
      <c r="AQ29" s="37" t="s">
        <v>87</v>
      </c>
      <c r="AR29" s="47">
        <v>0.80500000000000005</v>
      </c>
      <c r="AS29" s="37" t="s">
        <v>79</v>
      </c>
      <c r="AT29" s="37" t="s">
        <v>80</v>
      </c>
      <c r="AU29" s="37" t="s">
        <v>70</v>
      </c>
      <c r="AV29" s="37" t="s">
        <v>81</v>
      </c>
      <c r="AW29" s="37" t="s">
        <v>82</v>
      </c>
      <c r="AX29" s="48" t="s">
        <v>160</v>
      </c>
      <c r="AY29" s="37" t="s">
        <v>161</v>
      </c>
      <c r="AZ29" s="37" t="s">
        <v>83</v>
      </c>
      <c r="BA29" s="37" t="s">
        <v>84</v>
      </c>
      <c r="BB29" s="45">
        <v>36</v>
      </c>
      <c r="BC29" s="45">
        <v>853</v>
      </c>
      <c r="BD29" s="45">
        <v>14</v>
      </c>
      <c r="BE29" s="45">
        <v>432</v>
      </c>
      <c r="BF29" s="45">
        <v>13</v>
      </c>
      <c r="BG29" s="45">
        <v>745</v>
      </c>
      <c r="BH29" s="46">
        <v>0.40134228187919463</v>
      </c>
      <c r="BI29" s="46">
        <v>1.1449664429530202</v>
      </c>
    </row>
    <row r="30" spans="1:61" ht="20.399999999999999">
      <c r="A30" s="36" t="s">
        <v>252</v>
      </c>
      <c r="B30" s="36" t="s">
        <v>253</v>
      </c>
      <c r="C30" s="36" t="s">
        <v>63</v>
      </c>
      <c r="D30" s="37" t="s">
        <v>64</v>
      </c>
      <c r="E30" s="36" t="s">
        <v>106</v>
      </c>
      <c r="F30" s="38" t="s">
        <v>66</v>
      </c>
      <c r="G30" s="39">
        <v>755</v>
      </c>
      <c r="H30" s="39">
        <v>107</v>
      </c>
      <c r="I30" s="39">
        <v>131</v>
      </c>
      <c r="J30" s="39">
        <v>122</v>
      </c>
      <c r="K30" s="39">
        <v>139</v>
      </c>
      <c r="L30" s="39">
        <v>121</v>
      </c>
      <c r="M30" s="39">
        <v>135</v>
      </c>
      <c r="N30" s="40"/>
      <c r="O30" s="40"/>
      <c r="P30" s="40"/>
      <c r="Q30" s="40"/>
      <c r="R30" s="40"/>
      <c r="S30" s="40"/>
      <c r="T30" s="40"/>
      <c r="U30" s="41">
        <v>397</v>
      </c>
      <c r="V30" s="42">
        <v>358</v>
      </c>
      <c r="W30" s="42">
        <v>2</v>
      </c>
      <c r="X30" s="42">
        <v>37</v>
      </c>
      <c r="Y30" s="42">
        <v>151</v>
      </c>
      <c r="Z30" s="42">
        <v>139</v>
      </c>
      <c r="AA30" s="43"/>
      <c r="AB30" s="42">
        <v>29</v>
      </c>
      <c r="AC30" s="42">
        <v>397</v>
      </c>
      <c r="AD30" s="44">
        <f t="shared" si="0"/>
        <v>2.6490066225165563E-3</v>
      </c>
      <c r="AE30" s="44">
        <f t="shared" si="1"/>
        <v>4.900662251655629E-2</v>
      </c>
      <c r="AF30" s="44">
        <f t="shared" si="2"/>
        <v>0.2</v>
      </c>
      <c r="AG30" s="44">
        <f t="shared" si="3"/>
        <v>0.18410596026490067</v>
      </c>
      <c r="AH30" s="44">
        <f t="shared" si="4"/>
        <v>0</v>
      </c>
      <c r="AI30" s="44">
        <f t="shared" si="5"/>
        <v>3.8410596026490065E-2</v>
      </c>
      <c r="AJ30" s="44">
        <f t="shared" si="6"/>
        <v>0.52582781456953642</v>
      </c>
      <c r="AK30" s="45">
        <v>258</v>
      </c>
      <c r="AL30" s="46">
        <v>0.34172185430463575</v>
      </c>
      <c r="AM30" s="45">
        <v>50</v>
      </c>
      <c r="AN30" s="46">
        <v>6.6225165562913912E-2</v>
      </c>
      <c r="AO30" s="45">
        <v>102</v>
      </c>
      <c r="AP30" s="46">
        <v>0.13509933774834437</v>
      </c>
      <c r="AQ30" s="37" t="s">
        <v>87</v>
      </c>
      <c r="AR30" s="47">
        <v>0.73099999999999998</v>
      </c>
      <c r="AS30" s="37" t="s">
        <v>88</v>
      </c>
      <c r="AT30" s="37" t="s">
        <v>89</v>
      </c>
      <c r="AU30" s="37" t="s">
        <v>90</v>
      </c>
      <c r="AV30" s="37" t="s">
        <v>71</v>
      </c>
      <c r="AW30" s="37" t="s">
        <v>72</v>
      </c>
      <c r="AX30" s="48" t="s">
        <v>73</v>
      </c>
      <c r="AY30" s="37" t="s">
        <v>74</v>
      </c>
      <c r="AZ30" s="37" t="s">
        <v>75</v>
      </c>
      <c r="BA30" s="37" t="s">
        <v>76</v>
      </c>
      <c r="BB30" s="45">
        <v>40</v>
      </c>
      <c r="BC30" s="45">
        <v>755</v>
      </c>
      <c r="BD30" s="45">
        <v>5</v>
      </c>
      <c r="BE30" s="45">
        <v>655</v>
      </c>
      <c r="BF30" s="45">
        <v>0</v>
      </c>
      <c r="BG30" s="45">
        <v>660</v>
      </c>
      <c r="BH30" s="46">
        <v>0</v>
      </c>
      <c r="BI30" s="46">
        <v>1.143939393939394</v>
      </c>
    </row>
    <row r="31" spans="1:61">
      <c r="A31" s="36" t="s">
        <v>243</v>
      </c>
      <c r="B31" s="36" t="s">
        <v>244</v>
      </c>
      <c r="C31" s="36" t="s">
        <v>63</v>
      </c>
      <c r="D31" s="37" t="s">
        <v>64</v>
      </c>
      <c r="E31" s="36" t="s">
        <v>106</v>
      </c>
      <c r="F31" s="38" t="s">
        <v>66</v>
      </c>
      <c r="G31" s="39">
        <v>665</v>
      </c>
      <c r="H31" s="39">
        <v>117</v>
      </c>
      <c r="I31" s="39">
        <v>109</v>
      </c>
      <c r="J31" s="39">
        <v>109</v>
      </c>
      <c r="K31" s="39">
        <v>98</v>
      </c>
      <c r="L31" s="39">
        <v>108</v>
      </c>
      <c r="M31" s="39">
        <v>124</v>
      </c>
      <c r="N31" s="40"/>
      <c r="O31" s="40"/>
      <c r="P31" s="40"/>
      <c r="Q31" s="40"/>
      <c r="R31" s="40"/>
      <c r="S31" s="40"/>
      <c r="T31" s="40"/>
      <c r="U31" s="41">
        <v>317</v>
      </c>
      <c r="V31" s="42">
        <v>348</v>
      </c>
      <c r="W31" s="43"/>
      <c r="X31" s="42">
        <v>10</v>
      </c>
      <c r="Y31" s="42">
        <v>271</v>
      </c>
      <c r="Z31" s="42">
        <v>162</v>
      </c>
      <c r="AA31" s="43"/>
      <c r="AB31" s="42">
        <v>40</v>
      </c>
      <c r="AC31" s="42">
        <v>182</v>
      </c>
      <c r="AD31" s="44">
        <f t="shared" si="0"/>
        <v>0</v>
      </c>
      <c r="AE31" s="44">
        <f t="shared" si="1"/>
        <v>1.5037593984962405E-2</v>
      </c>
      <c r="AF31" s="44">
        <f t="shared" si="2"/>
        <v>0.40751879699248122</v>
      </c>
      <c r="AG31" s="44">
        <f t="shared" si="3"/>
        <v>0.24360902255639097</v>
      </c>
      <c r="AH31" s="44">
        <f t="shared" si="4"/>
        <v>0</v>
      </c>
      <c r="AI31" s="44">
        <f t="shared" si="5"/>
        <v>6.0150375939849621E-2</v>
      </c>
      <c r="AJ31" s="44">
        <f t="shared" si="6"/>
        <v>0.27368421052631581</v>
      </c>
      <c r="AK31" s="45">
        <v>361</v>
      </c>
      <c r="AL31" s="46">
        <v>0.54285714285714282</v>
      </c>
      <c r="AM31" s="45">
        <v>53</v>
      </c>
      <c r="AN31" s="46">
        <v>7.9699248120300756E-2</v>
      </c>
      <c r="AO31" s="45">
        <v>117</v>
      </c>
      <c r="AP31" s="46">
        <v>0.17593984962406015</v>
      </c>
      <c r="AQ31" s="37" t="s">
        <v>67</v>
      </c>
      <c r="AR31" s="47">
        <v>0.75599999999999989</v>
      </c>
      <c r="AS31" s="37" t="s">
        <v>68</v>
      </c>
      <c r="AT31" s="37" t="s">
        <v>69</v>
      </c>
      <c r="AU31" s="37" t="s">
        <v>70</v>
      </c>
      <c r="AV31" s="37" t="s">
        <v>185</v>
      </c>
      <c r="AW31" s="37" t="s">
        <v>186</v>
      </c>
      <c r="AX31" s="48" t="s">
        <v>160</v>
      </c>
      <c r="AY31" s="37" t="s">
        <v>161</v>
      </c>
      <c r="AZ31" s="37" t="s">
        <v>238</v>
      </c>
      <c r="BA31" s="37" t="s">
        <v>239</v>
      </c>
      <c r="BB31" s="45">
        <v>39</v>
      </c>
      <c r="BC31" s="45">
        <v>665</v>
      </c>
      <c r="BD31" s="45">
        <v>-147</v>
      </c>
      <c r="BE31" s="45">
        <v>632</v>
      </c>
      <c r="BF31" s="45">
        <v>6</v>
      </c>
      <c r="BG31" s="45">
        <v>623</v>
      </c>
      <c r="BH31" s="46">
        <v>0.22150882825040127</v>
      </c>
      <c r="BI31" s="46">
        <v>1.0674157303370786</v>
      </c>
    </row>
    <row r="32" spans="1:61">
      <c r="A32" s="36" t="s">
        <v>248</v>
      </c>
      <c r="B32" s="36" t="s">
        <v>249</v>
      </c>
      <c r="C32" s="36" t="s">
        <v>63</v>
      </c>
      <c r="D32" s="37" t="s">
        <v>64</v>
      </c>
      <c r="E32" s="36" t="s">
        <v>106</v>
      </c>
      <c r="F32" s="38" t="s">
        <v>66</v>
      </c>
      <c r="G32" s="39">
        <v>841</v>
      </c>
      <c r="H32" s="39">
        <v>132</v>
      </c>
      <c r="I32" s="39">
        <v>116</v>
      </c>
      <c r="J32" s="39">
        <v>150</v>
      </c>
      <c r="K32" s="39">
        <v>140</v>
      </c>
      <c r="L32" s="39">
        <v>144</v>
      </c>
      <c r="M32" s="39">
        <v>159</v>
      </c>
      <c r="N32" s="40"/>
      <c r="O32" s="40"/>
      <c r="P32" s="40"/>
      <c r="Q32" s="40"/>
      <c r="R32" s="40"/>
      <c r="S32" s="40"/>
      <c r="T32" s="40"/>
      <c r="U32" s="41">
        <v>425</v>
      </c>
      <c r="V32" s="42">
        <v>416</v>
      </c>
      <c r="W32" s="42">
        <v>3</v>
      </c>
      <c r="X32" s="42">
        <v>42</v>
      </c>
      <c r="Y32" s="42">
        <v>410</v>
      </c>
      <c r="Z32" s="42">
        <v>253</v>
      </c>
      <c r="AA32" s="42">
        <v>2</v>
      </c>
      <c r="AB32" s="42">
        <v>36</v>
      </c>
      <c r="AC32" s="42">
        <v>95</v>
      </c>
      <c r="AD32" s="44">
        <f t="shared" si="0"/>
        <v>3.5671819262782403E-3</v>
      </c>
      <c r="AE32" s="44">
        <f t="shared" si="1"/>
        <v>4.9940546967895363E-2</v>
      </c>
      <c r="AF32" s="44">
        <f t="shared" si="2"/>
        <v>0.48751486325802618</v>
      </c>
      <c r="AG32" s="44">
        <f t="shared" si="3"/>
        <v>0.30083234244946494</v>
      </c>
      <c r="AH32" s="44">
        <f t="shared" si="4"/>
        <v>2.3781212841854932E-3</v>
      </c>
      <c r="AI32" s="44">
        <f t="shared" si="5"/>
        <v>4.2806183115338882E-2</v>
      </c>
      <c r="AJ32" s="44">
        <f t="shared" si="6"/>
        <v>0.11296076099881094</v>
      </c>
      <c r="AK32" s="45">
        <v>616</v>
      </c>
      <c r="AL32" s="46">
        <v>0.73246135552913194</v>
      </c>
      <c r="AM32" s="45">
        <v>49</v>
      </c>
      <c r="AN32" s="46">
        <v>5.8263971462544591E-2</v>
      </c>
      <c r="AO32" s="45">
        <v>208</v>
      </c>
      <c r="AP32" s="46">
        <v>0.24732461355529131</v>
      </c>
      <c r="AQ32" s="37" t="s">
        <v>67</v>
      </c>
      <c r="AR32" s="47">
        <v>0.63</v>
      </c>
      <c r="AS32" s="37" t="s">
        <v>68</v>
      </c>
      <c r="AT32" s="37" t="s">
        <v>69</v>
      </c>
      <c r="AU32" s="37" t="s">
        <v>90</v>
      </c>
      <c r="AV32" s="37" t="s">
        <v>71</v>
      </c>
      <c r="AW32" s="37" t="s">
        <v>72</v>
      </c>
      <c r="AX32" s="48" t="s">
        <v>73</v>
      </c>
      <c r="AY32" s="37" t="s">
        <v>74</v>
      </c>
      <c r="AZ32" s="37" t="s">
        <v>75</v>
      </c>
      <c r="BA32" s="37" t="s">
        <v>76</v>
      </c>
      <c r="BB32" s="45">
        <v>35</v>
      </c>
      <c r="BC32" s="45">
        <v>841</v>
      </c>
      <c r="BD32" s="45">
        <v>-101</v>
      </c>
      <c r="BE32" s="45">
        <v>540</v>
      </c>
      <c r="BF32" s="45">
        <v>23</v>
      </c>
      <c r="BG32" s="45">
        <v>968</v>
      </c>
      <c r="BH32" s="46">
        <v>0.54648760330578516</v>
      </c>
      <c r="BI32" s="46">
        <v>0.86880165289256195</v>
      </c>
    </row>
    <row r="33" spans="1:61" ht="30.6">
      <c r="A33" s="36" t="s">
        <v>250</v>
      </c>
      <c r="B33" s="36" t="s">
        <v>251</v>
      </c>
      <c r="C33" s="36" t="s">
        <v>63</v>
      </c>
      <c r="D33" s="37" t="s">
        <v>64</v>
      </c>
      <c r="E33" s="36" t="s">
        <v>106</v>
      </c>
      <c r="F33" s="38" t="s">
        <v>176</v>
      </c>
      <c r="G33" s="39">
        <v>529</v>
      </c>
      <c r="H33" s="39">
        <v>75</v>
      </c>
      <c r="I33" s="39">
        <v>86</v>
      </c>
      <c r="J33" s="39">
        <v>90</v>
      </c>
      <c r="K33" s="39">
        <v>89</v>
      </c>
      <c r="L33" s="39">
        <v>95</v>
      </c>
      <c r="M33" s="39">
        <v>94</v>
      </c>
      <c r="N33" s="40"/>
      <c r="O33" s="40"/>
      <c r="P33" s="40"/>
      <c r="Q33" s="40"/>
      <c r="R33" s="40"/>
      <c r="S33" s="40"/>
      <c r="T33" s="40"/>
      <c r="U33" s="41">
        <v>253</v>
      </c>
      <c r="V33" s="42">
        <v>276</v>
      </c>
      <c r="W33" s="42">
        <v>4</v>
      </c>
      <c r="X33" s="42">
        <v>221</v>
      </c>
      <c r="Y33" s="42">
        <v>163</v>
      </c>
      <c r="Z33" s="42">
        <v>54</v>
      </c>
      <c r="AA33" s="43"/>
      <c r="AB33" s="42">
        <v>13</v>
      </c>
      <c r="AC33" s="42">
        <v>74</v>
      </c>
      <c r="AD33" s="44">
        <f t="shared" si="0"/>
        <v>7.5614366729678641E-3</v>
      </c>
      <c r="AE33" s="44">
        <f t="shared" si="1"/>
        <v>0.41776937618147447</v>
      </c>
      <c r="AF33" s="44">
        <f t="shared" si="2"/>
        <v>0.30812854442344045</v>
      </c>
      <c r="AG33" s="44">
        <f t="shared" si="3"/>
        <v>0.10207939508506617</v>
      </c>
      <c r="AH33" s="44">
        <f t="shared" si="4"/>
        <v>0</v>
      </c>
      <c r="AI33" s="44">
        <f t="shared" si="5"/>
        <v>2.4574669187145556E-2</v>
      </c>
      <c r="AJ33" s="44">
        <f t="shared" si="6"/>
        <v>0.13988657844990549</v>
      </c>
      <c r="AK33" s="45">
        <v>183</v>
      </c>
      <c r="AL33" s="46">
        <v>0.34593572778827975</v>
      </c>
      <c r="AM33" s="45">
        <v>21</v>
      </c>
      <c r="AN33" s="46">
        <v>3.9697542533081283E-2</v>
      </c>
      <c r="AO33" s="45">
        <v>49</v>
      </c>
      <c r="AP33" s="46">
        <v>9.2627599243856329E-2</v>
      </c>
      <c r="AQ33" s="37" t="s">
        <v>87</v>
      </c>
      <c r="AR33" s="47">
        <v>0.80200000000000005</v>
      </c>
      <c r="AS33" s="37" t="s">
        <v>79</v>
      </c>
      <c r="AT33" s="37" t="s">
        <v>80</v>
      </c>
      <c r="AU33" s="37" t="s">
        <v>90</v>
      </c>
      <c r="AV33" s="37" t="s">
        <v>134</v>
      </c>
      <c r="AW33" s="37" t="s">
        <v>135</v>
      </c>
      <c r="AX33" s="48" t="s">
        <v>102</v>
      </c>
      <c r="AY33" s="37" t="s">
        <v>103</v>
      </c>
      <c r="AZ33" s="37" t="s">
        <v>75</v>
      </c>
      <c r="BA33" s="37" t="s">
        <v>76</v>
      </c>
      <c r="BB33" s="45">
        <v>30</v>
      </c>
      <c r="BC33" s="45">
        <v>529</v>
      </c>
      <c r="BD33" s="45">
        <v>0</v>
      </c>
      <c r="BE33" s="45">
        <v>366</v>
      </c>
      <c r="BF33" s="45">
        <v>8</v>
      </c>
      <c r="BG33" s="45">
        <v>550</v>
      </c>
      <c r="BH33" s="46">
        <v>0.33454545454545453</v>
      </c>
      <c r="BI33" s="46">
        <v>0.96181818181818179</v>
      </c>
    </row>
    <row r="34" spans="1:61">
      <c r="A34" s="36" t="s">
        <v>254</v>
      </c>
      <c r="B34" s="36" t="s">
        <v>255</v>
      </c>
      <c r="C34" s="36" t="s">
        <v>63</v>
      </c>
      <c r="D34" s="37" t="s">
        <v>64</v>
      </c>
      <c r="E34" s="36" t="s">
        <v>106</v>
      </c>
      <c r="F34" s="38" t="s">
        <v>66</v>
      </c>
      <c r="G34" s="39">
        <v>734</v>
      </c>
      <c r="H34" s="39">
        <v>104</v>
      </c>
      <c r="I34" s="39">
        <v>111</v>
      </c>
      <c r="J34" s="39">
        <v>113</v>
      </c>
      <c r="K34" s="39">
        <v>122</v>
      </c>
      <c r="L34" s="39">
        <v>128</v>
      </c>
      <c r="M34" s="39">
        <v>156</v>
      </c>
      <c r="N34" s="40"/>
      <c r="O34" s="40"/>
      <c r="P34" s="40"/>
      <c r="Q34" s="40"/>
      <c r="R34" s="40"/>
      <c r="S34" s="40"/>
      <c r="T34" s="40"/>
      <c r="U34" s="41">
        <v>381</v>
      </c>
      <c r="V34" s="42">
        <v>353</v>
      </c>
      <c r="W34" s="42">
        <v>2</v>
      </c>
      <c r="X34" s="42">
        <v>11</v>
      </c>
      <c r="Y34" s="42">
        <v>133</v>
      </c>
      <c r="Z34" s="42">
        <v>127</v>
      </c>
      <c r="AA34" s="43"/>
      <c r="AB34" s="42">
        <v>41</v>
      </c>
      <c r="AC34" s="42">
        <v>420</v>
      </c>
      <c r="AD34" s="44">
        <f t="shared" ref="AD34:AD65" si="7">W34/$G34</f>
        <v>2.7247956403269754E-3</v>
      </c>
      <c r="AE34" s="44">
        <f t="shared" ref="AE34:AE65" si="8">X34/$G34</f>
        <v>1.4986376021798364E-2</v>
      </c>
      <c r="AF34" s="44">
        <f t="shared" ref="AF34:AF65" si="9">Y34/$G34</f>
        <v>0.18119891008174388</v>
      </c>
      <c r="AG34" s="44">
        <f t="shared" ref="AG34:AG65" si="10">Z34/$G34</f>
        <v>0.17302452316076294</v>
      </c>
      <c r="AH34" s="44">
        <f t="shared" ref="AH34:AH65" si="11">AA34/$G34</f>
        <v>0</v>
      </c>
      <c r="AI34" s="44">
        <f t="shared" ref="AI34:AI65" si="12">AB34/$G34</f>
        <v>5.5858310626702996E-2</v>
      </c>
      <c r="AJ34" s="44">
        <f t="shared" ref="AJ34:AJ65" si="13">AC34/$G34</f>
        <v>0.57220708446866486</v>
      </c>
      <c r="AK34" s="45">
        <v>271</v>
      </c>
      <c r="AL34" s="46">
        <v>0.36920980926430519</v>
      </c>
      <c r="AM34" s="45">
        <v>21</v>
      </c>
      <c r="AN34" s="46">
        <v>2.8610354223433242E-2</v>
      </c>
      <c r="AO34" s="45">
        <v>25</v>
      </c>
      <c r="AP34" s="46">
        <v>3.4059945504087197E-2</v>
      </c>
      <c r="AQ34" s="37" t="s">
        <v>67</v>
      </c>
      <c r="AR34" s="47">
        <v>0.74099999999999999</v>
      </c>
      <c r="AS34" s="37" t="s">
        <v>68</v>
      </c>
      <c r="AT34" s="37" t="s">
        <v>69</v>
      </c>
      <c r="AU34" s="37" t="s">
        <v>90</v>
      </c>
      <c r="AV34" s="37" t="s">
        <v>91</v>
      </c>
      <c r="AW34" s="37" t="s">
        <v>92</v>
      </c>
      <c r="AX34" s="48" t="s">
        <v>93</v>
      </c>
      <c r="AY34" s="37" t="s">
        <v>94</v>
      </c>
      <c r="AZ34" s="37" t="s">
        <v>95</v>
      </c>
      <c r="BA34" s="37" t="s">
        <v>96</v>
      </c>
      <c r="BB34" s="45">
        <v>38</v>
      </c>
      <c r="BC34" s="45">
        <v>734</v>
      </c>
      <c r="BD34" s="45">
        <v>-119</v>
      </c>
      <c r="BE34" s="45">
        <v>609</v>
      </c>
      <c r="BF34" s="45">
        <v>13</v>
      </c>
      <c r="BG34" s="45">
        <v>789</v>
      </c>
      <c r="BH34" s="46">
        <v>0.37896070975918883</v>
      </c>
      <c r="BI34" s="46">
        <v>0.93029150823827633</v>
      </c>
    </row>
    <row r="35" spans="1:61">
      <c r="A35" s="36" t="s">
        <v>267</v>
      </c>
      <c r="B35" s="36" t="s">
        <v>268</v>
      </c>
      <c r="C35" s="36" t="s">
        <v>63</v>
      </c>
      <c r="D35" s="37" t="s">
        <v>64</v>
      </c>
      <c r="E35" s="36" t="s">
        <v>65</v>
      </c>
      <c r="F35" s="38" t="s">
        <v>66</v>
      </c>
      <c r="G35" s="39">
        <v>504</v>
      </c>
      <c r="H35" s="39">
        <v>93</v>
      </c>
      <c r="I35" s="39">
        <v>78</v>
      </c>
      <c r="J35" s="39">
        <v>85</v>
      </c>
      <c r="K35" s="39">
        <v>85</v>
      </c>
      <c r="L35" s="39">
        <v>87</v>
      </c>
      <c r="M35" s="39">
        <v>76</v>
      </c>
      <c r="N35" s="40"/>
      <c r="O35" s="40"/>
      <c r="P35" s="40"/>
      <c r="Q35" s="40"/>
      <c r="R35" s="40"/>
      <c r="S35" s="40"/>
      <c r="T35" s="40"/>
      <c r="U35" s="41">
        <v>257</v>
      </c>
      <c r="V35" s="42">
        <v>247</v>
      </c>
      <c r="W35" s="42">
        <v>2</v>
      </c>
      <c r="X35" s="42">
        <v>4</v>
      </c>
      <c r="Y35" s="42">
        <v>184</v>
      </c>
      <c r="Z35" s="42">
        <v>83</v>
      </c>
      <c r="AA35" s="42">
        <v>9</v>
      </c>
      <c r="AB35" s="42">
        <v>19</v>
      </c>
      <c r="AC35" s="42">
        <v>203</v>
      </c>
      <c r="AD35" s="44">
        <f t="shared" si="7"/>
        <v>3.968253968253968E-3</v>
      </c>
      <c r="AE35" s="44">
        <f t="shared" si="8"/>
        <v>7.9365079365079361E-3</v>
      </c>
      <c r="AF35" s="44">
        <f t="shared" si="9"/>
        <v>0.36507936507936506</v>
      </c>
      <c r="AG35" s="44">
        <f t="shared" si="10"/>
        <v>0.16468253968253968</v>
      </c>
      <c r="AH35" s="44">
        <f t="shared" si="11"/>
        <v>1.7857142857142856E-2</v>
      </c>
      <c r="AI35" s="44">
        <f t="shared" si="12"/>
        <v>3.7698412698412696E-2</v>
      </c>
      <c r="AJ35" s="44">
        <f t="shared" si="13"/>
        <v>0.40277777777777779</v>
      </c>
      <c r="AK35" s="45">
        <v>250</v>
      </c>
      <c r="AL35" s="46">
        <v>0.49603174603174605</v>
      </c>
      <c r="AM35" s="45">
        <v>13</v>
      </c>
      <c r="AN35" s="46">
        <v>2.5793650793650792E-2</v>
      </c>
      <c r="AO35" s="45">
        <v>56</v>
      </c>
      <c r="AP35" s="46">
        <v>0.1111111111111111</v>
      </c>
      <c r="AQ35" s="37" t="s">
        <v>67</v>
      </c>
      <c r="AR35" s="47">
        <v>0.67599999999999993</v>
      </c>
      <c r="AS35" s="37" t="s">
        <v>68</v>
      </c>
      <c r="AT35" s="37" t="s">
        <v>69</v>
      </c>
      <c r="AU35" s="37" t="s">
        <v>90</v>
      </c>
      <c r="AV35" s="37" t="s">
        <v>156</v>
      </c>
      <c r="AW35" s="37" t="s">
        <v>157</v>
      </c>
      <c r="AX35" s="48" t="s">
        <v>140</v>
      </c>
      <c r="AY35" s="37" t="s">
        <v>141</v>
      </c>
      <c r="AZ35" s="37" t="s">
        <v>75</v>
      </c>
      <c r="BA35" s="37" t="s">
        <v>76</v>
      </c>
      <c r="BB35" s="45">
        <v>33</v>
      </c>
      <c r="BC35" s="45">
        <v>504</v>
      </c>
      <c r="BD35" s="45">
        <v>-13</v>
      </c>
      <c r="BE35" s="45">
        <v>613</v>
      </c>
      <c r="BF35" s="45">
        <v>4</v>
      </c>
      <c r="BG35" s="45">
        <v>692</v>
      </c>
      <c r="BH35" s="46">
        <v>0.13294797687861271</v>
      </c>
      <c r="BI35" s="46">
        <v>0.72832369942196529</v>
      </c>
    </row>
    <row r="36" spans="1:61">
      <c r="A36" s="36" t="s">
        <v>265</v>
      </c>
      <c r="B36" s="36" t="s">
        <v>266</v>
      </c>
      <c r="C36" s="36" t="s">
        <v>63</v>
      </c>
      <c r="D36" s="37" t="s">
        <v>64</v>
      </c>
      <c r="E36" s="36" t="s">
        <v>106</v>
      </c>
      <c r="F36" s="38" t="s">
        <v>66</v>
      </c>
      <c r="G36" s="39">
        <v>839</v>
      </c>
      <c r="H36" s="39">
        <v>101</v>
      </c>
      <c r="I36" s="39">
        <v>113</v>
      </c>
      <c r="J36" s="39">
        <v>140</v>
      </c>
      <c r="K36" s="39">
        <v>167</v>
      </c>
      <c r="L36" s="39">
        <v>150</v>
      </c>
      <c r="M36" s="39">
        <v>168</v>
      </c>
      <c r="N36" s="40"/>
      <c r="O36" s="40"/>
      <c r="P36" s="40"/>
      <c r="Q36" s="40"/>
      <c r="R36" s="40"/>
      <c r="S36" s="40"/>
      <c r="T36" s="40"/>
      <c r="U36" s="41">
        <v>406</v>
      </c>
      <c r="V36" s="42">
        <v>433</v>
      </c>
      <c r="W36" s="42">
        <v>2</v>
      </c>
      <c r="X36" s="42">
        <v>225</v>
      </c>
      <c r="Y36" s="42">
        <v>110</v>
      </c>
      <c r="Z36" s="42">
        <v>114</v>
      </c>
      <c r="AA36" s="43"/>
      <c r="AB36" s="42">
        <v>36</v>
      </c>
      <c r="AC36" s="42">
        <v>352</v>
      </c>
      <c r="AD36" s="44">
        <f t="shared" si="7"/>
        <v>2.3837902264600714E-3</v>
      </c>
      <c r="AE36" s="44">
        <f t="shared" si="8"/>
        <v>0.26817640047675806</v>
      </c>
      <c r="AF36" s="44">
        <f t="shared" si="9"/>
        <v>0.13110846245530394</v>
      </c>
      <c r="AG36" s="44">
        <f t="shared" si="10"/>
        <v>0.13587604290822408</v>
      </c>
      <c r="AH36" s="44">
        <f t="shared" si="11"/>
        <v>0</v>
      </c>
      <c r="AI36" s="44">
        <f t="shared" si="12"/>
        <v>4.2908224076281289E-2</v>
      </c>
      <c r="AJ36" s="44">
        <f t="shared" si="13"/>
        <v>0.41954707985697259</v>
      </c>
      <c r="AK36" s="45">
        <v>186</v>
      </c>
      <c r="AL36" s="46">
        <v>0.22169249106078665</v>
      </c>
      <c r="AM36" s="45">
        <v>54</v>
      </c>
      <c r="AN36" s="46">
        <v>6.4362336114421936E-2</v>
      </c>
      <c r="AO36" s="45">
        <v>100</v>
      </c>
      <c r="AP36" s="46">
        <v>0.11918951132300358</v>
      </c>
      <c r="AQ36" s="37" t="s">
        <v>87</v>
      </c>
      <c r="AR36" s="47">
        <v>0.85</v>
      </c>
      <c r="AS36" s="37" t="s">
        <v>79</v>
      </c>
      <c r="AT36" s="37" t="s">
        <v>80</v>
      </c>
      <c r="AU36" s="37" t="s">
        <v>90</v>
      </c>
      <c r="AV36" s="37" t="s">
        <v>164</v>
      </c>
      <c r="AW36" s="37" t="s">
        <v>165</v>
      </c>
      <c r="AX36" s="48" t="s">
        <v>140</v>
      </c>
      <c r="AY36" s="37" t="s">
        <v>141</v>
      </c>
      <c r="AZ36" s="37" t="s">
        <v>83</v>
      </c>
      <c r="BA36" s="37" t="s">
        <v>84</v>
      </c>
      <c r="BB36" s="45">
        <v>38</v>
      </c>
      <c r="BC36" s="45">
        <v>839</v>
      </c>
      <c r="BD36" s="45">
        <v>26</v>
      </c>
      <c r="BE36" s="45">
        <v>609</v>
      </c>
      <c r="BF36" s="45">
        <v>9</v>
      </c>
      <c r="BG36" s="45">
        <v>842</v>
      </c>
      <c r="BH36" s="46">
        <v>0.24584323040380046</v>
      </c>
      <c r="BI36" s="46">
        <v>0.99643705463182897</v>
      </c>
    </row>
    <row r="37" spans="1:61">
      <c r="A37" s="36" t="s">
        <v>293</v>
      </c>
      <c r="B37" s="36" t="s">
        <v>294</v>
      </c>
      <c r="C37" s="36" t="s">
        <v>63</v>
      </c>
      <c r="D37" s="37" t="s">
        <v>64</v>
      </c>
      <c r="E37" s="36" t="s">
        <v>65</v>
      </c>
      <c r="F37" s="38" t="s">
        <v>66</v>
      </c>
      <c r="G37" s="39">
        <v>842</v>
      </c>
      <c r="H37" s="39">
        <v>145</v>
      </c>
      <c r="I37" s="39">
        <v>145</v>
      </c>
      <c r="J37" s="39">
        <v>142</v>
      </c>
      <c r="K37" s="39">
        <v>139</v>
      </c>
      <c r="L37" s="39">
        <v>139</v>
      </c>
      <c r="M37" s="39">
        <v>132</v>
      </c>
      <c r="N37" s="40"/>
      <c r="O37" s="40"/>
      <c r="P37" s="40"/>
      <c r="Q37" s="40"/>
      <c r="R37" s="40"/>
      <c r="S37" s="40"/>
      <c r="T37" s="40"/>
      <c r="U37" s="41">
        <v>429</v>
      </c>
      <c r="V37" s="42">
        <v>413</v>
      </c>
      <c r="W37" s="42">
        <v>2</v>
      </c>
      <c r="X37" s="42">
        <v>25</v>
      </c>
      <c r="Y37" s="42">
        <v>280</v>
      </c>
      <c r="Z37" s="42">
        <v>134</v>
      </c>
      <c r="AA37" s="43"/>
      <c r="AB37" s="42">
        <v>58</v>
      </c>
      <c r="AC37" s="42">
        <v>343</v>
      </c>
      <c r="AD37" s="44">
        <f t="shared" si="7"/>
        <v>2.3752969121140144E-3</v>
      </c>
      <c r="AE37" s="44">
        <f t="shared" si="8"/>
        <v>2.9691211401425176E-2</v>
      </c>
      <c r="AF37" s="44">
        <f t="shared" si="9"/>
        <v>0.33254156769596199</v>
      </c>
      <c r="AG37" s="44">
        <f t="shared" si="10"/>
        <v>0.15914489311163896</v>
      </c>
      <c r="AH37" s="44">
        <f t="shared" si="11"/>
        <v>0</v>
      </c>
      <c r="AI37" s="44">
        <f t="shared" si="12"/>
        <v>6.8883610451306407E-2</v>
      </c>
      <c r="AJ37" s="44">
        <f t="shared" si="13"/>
        <v>0.40736342042755347</v>
      </c>
      <c r="AK37" s="45">
        <v>280</v>
      </c>
      <c r="AL37" s="46">
        <v>0.33254156769596199</v>
      </c>
      <c r="AM37" s="45">
        <v>49</v>
      </c>
      <c r="AN37" s="46">
        <v>5.8194774346793349E-2</v>
      </c>
      <c r="AO37" s="45">
        <v>99</v>
      </c>
      <c r="AP37" s="46">
        <v>0.11757719714964371</v>
      </c>
      <c r="AQ37" s="37" t="s">
        <v>87</v>
      </c>
      <c r="AR37" s="47">
        <v>0.77700000000000002</v>
      </c>
      <c r="AS37" s="37" t="s">
        <v>68</v>
      </c>
      <c r="AT37" s="37" t="s">
        <v>80</v>
      </c>
      <c r="AU37" s="37" t="s">
        <v>70</v>
      </c>
      <c r="AV37" s="37" t="s">
        <v>185</v>
      </c>
      <c r="AW37" s="37" t="s">
        <v>186</v>
      </c>
      <c r="AX37" s="48" t="s">
        <v>73</v>
      </c>
      <c r="AY37" s="37" t="s">
        <v>74</v>
      </c>
      <c r="AZ37" s="37" t="s">
        <v>75</v>
      </c>
      <c r="BA37" s="37" t="s">
        <v>76</v>
      </c>
      <c r="BB37" s="45">
        <v>48</v>
      </c>
      <c r="BC37" s="45">
        <v>842</v>
      </c>
      <c r="BD37" s="45">
        <v>78</v>
      </c>
      <c r="BE37" s="45">
        <v>1009</v>
      </c>
      <c r="BF37" s="45">
        <v>4</v>
      </c>
      <c r="BG37" s="45">
        <v>1179</v>
      </c>
      <c r="BH37" s="46">
        <v>7.8032230703986433E-2</v>
      </c>
      <c r="BI37" s="46">
        <v>0.71416454622561498</v>
      </c>
    </row>
    <row r="38" spans="1:61" ht="20.399999999999999">
      <c r="A38" s="36" t="s">
        <v>85</v>
      </c>
      <c r="B38" s="36" t="s">
        <v>86</v>
      </c>
      <c r="C38" s="36" t="s">
        <v>63</v>
      </c>
      <c r="D38" s="37" t="s">
        <v>64</v>
      </c>
      <c r="E38" s="36" t="s">
        <v>65</v>
      </c>
      <c r="F38" s="38" t="s">
        <v>66</v>
      </c>
      <c r="G38" s="39">
        <v>766</v>
      </c>
      <c r="H38" s="39">
        <v>149</v>
      </c>
      <c r="I38" s="39">
        <v>143</v>
      </c>
      <c r="J38" s="39">
        <v>141</v>
      </c>
      <c r="K38" s="39">
        <v>133</v>
      </c>
      <c r="L38" s="39">
        <v>108</v>
      </c>
      <c r="M38" s="39">
        <v>92</v>
      </c>
      <c r="N38" s="40"/>
      <c r="O38" s="40"/>
      <c r="P38" s="40"/>
      <c r="Q38" s="40"/>
      <c r="R38" s="40"/>
      <c r="S38" s="40"/>
      <c r="T38" s="40"/>
      <c r="U38" s="41">
        <v>368</v>
      </c>
      <c r="V38" s="42">
        <v>398</v>
      </c>
      <c r="W38" s="42">
        <v>3</v>
      </c>
      <c r="X38" s="42">
        <v>9</v>
      </c>
      <c r="Y38" s="42">
        <v>121</v>
      </c>
      <c r="Z38" s="42">
        <v>101</v>
      </c>
      <c r="AA38" s="43"/>
      <c r="AB38" s="42">
        <v>47</v>
      </c>
      <c r="AC38" s="42">
        <v>485</v>
      </c>
      <c r="AD38" s="44">
        <f t="shared" si="7"/>
        <v>3.9164490861618795E-3</v>
      </c>
      <c r="AE38" s="44">
        <f t="shared" si="8"/>
        <v>1.1749347258485639E-2</v>
      </c>
      <c r="AF38" s="44">
        <f t="shared" si="9"/>
        <v>0.15796344647519583</v>
      </c>
      <c r="AG38" s="44">
        <f t="shared" si="10"/>
        <v>0.13185378590078328</v>
      </c>
      <c r="AH38" s="44">
        <f t="shared" si="11"/>
        <v>0</v>
      </c>
      <c r="AI38" s="44">
        <f t="shared" si="12"/>
        <v>6.1357702349869453E-2</v>
      </c>
      <c r="AJ38" s="44">
        <f t="shared" si="13"/>
        <v>0.63315926892950392</v>
      </c>
      <c r="AK38" s="45">
        <v>225</v>
      </c>
      <c r="AL38" s="46">
        <v>0.29373368146214102</v>
      </c>
      <c r="AM38" s="45">
        <v>17</v>
      </c>
      <c r="AN38" s="46">
        <v>2.2193211488250653E-2</v>
      </c>
      <c r="AO38" s="45">
        <v>50</v>
      </c>
      <c r="AP38" s="46">
        <v>6.5274151436031339E-2</v>
      </c>
      <c r="AQ38" s="37" t="s">
        <v>87</v>
      </c>
      <c r="AR38" s="47">
        <v>0.74299999999999999</v>
      </c>
      <c r="AS38" s="37" t="s">
        <v>88</v>
      </c>
      <c r="AT38" s="37" t="s">
        <v>89</v>
      </c>
      <c r="AU38" s="37" t="s">
        <v>90</v>
      </c>
      <c r="AV38" s="37" t="s">
        <v>91</v>
      </c>
      <c r="AW38" s="37" t="s">
        <v>92</v>
      </c>
      <c r="AX38" s="48" t="s">
        <v>93</v>
      </c>
      <c r="AY38" s="37" t="s">
        <v>94</v>
      </c>
      <c r="AZ38" s="37" t="s">
        <v>95</v>
      </c>
      <c r="BA38" s="37" t="s">
        <v>96</v>
      </c>
      <c r="BB38" s="45">
        <v>51</v>
      </c>
      <c r="BC38" s="45">
        <v>766</v>
      </c>
      <c r="BD38" s="45">
        <v>0</v>
      </c>
      <c r="BE38" s="45">
        <v>1078</v>
      </c>
      <c r="BF38" s="45">
        <v>0</v>
      </c>
      <c r="BG38" s="45">
        <v>1078</v>
      </c>
      <c r="BH38" s="46">
        <v>0</v>
      </c>
      <c r="BI38" s="46">
        <v>0.71057513914656767</v>
      </c>
    </row>
    <row r="39" spans="1:61">
      <c r="A39" s="36" t="s">
        <v>299</v>
      </c>
      <c r="B39" s="36" t="s">
        <v>300</v>
      </c>
      <c r="C39" s="36" t="s">
        <v>63</v>
      </c>
      <c r="D39" s="37" t="s">
        <v>64</v>
      </c>
      <c r="E39" s="36" t="s">
        <v>65</v>
      </c>
      <c r="F39" s="38" t="s">
        <v>66</v>
      </c>
      <c r="G39" s="39">
        <v>881</v>
      </c>
      <c r="H39" s="39">
        <v>134</v>
      </c>
      <c r="I39" s="39">
        <v>136</v>
      </c>
      <c r="J39" s="39">
        <v>145</v>
      </c>
      <c r="K39" s="39">
        <v>164</v>
      </c>
      <c r="L39" s="39">
        <v>160</v>
      </c>
      <c r="M39" s="39">
        <v>142</v>
      </c>
      <c r="N39" s="40"/>
      <c r="O39" s="40"/>
      <c r="P39" s="40"/>
      <c r="Q39" s="40"/>
      <c r="R39" s="40"/>
      <c r="S39" s="40"/>
      <c r="T39" s="40"/>
      <c r="U39" s="41">
        <v>459</v>
      </c>
      <c r="V39" s="42">
        <v>422</v>
      </c>
      <c r="W39" s="42">
        <v>2</v>
      </c>
      <c r="X39" s="42">
        <v>22</v>
      </c>
      <c r="Y39" s="42">
        <v>132</v>
      </c>
      <c r="Z39" s="42">
        <v>56</v>
      </c>
      <c r="AA39" s="43"/>
      <c r="AB39" s="42">
        <v>19</v>
      </c>
      <c r="AC39" s="42">
        <v>650</v>
      </c>
      <c r="AD39" s="44">
        <f t="shared" si="7"/>
        <v>2.2701475595913734E-3</v>
      </c>
      <c r="AE39" s="44">
        <f t="shared" si="8"/>
        <v>2.4971623155505107E-2</v>
      </c>
      <c r="AF39" s="44">
        <f t="shared" si="9"/>
        <v>0.14982973893303064</v>
      </c>
      <c r="AG39" s="44">
        <f t="shared" si="10"/>
        <v>6.3564131668558455E-2</v>
      </c>
      <c r="AH39" s="44">
        <f t="shared" si="11"/>
        <v>0</v>
      </c>
      <c r="AI39" s="44">
        <f t="shared" si="12"/>
        <v>2.1566401816118047E-2</v>
      </c>
      <c r="AJ39" s="44">
        <f t="shared" si="13"/>
        <v>0.7377979568671964</v>
      </c>
      <c r="AK39" s="45">
        <v>157</v>
      </c>
      <c r="AL39" s="46">
        <v>0.17820658342792281</v>
      </c>
      <c r="AM39" s="45">
        <v>19</v>
      </c>
      <c r="AN39" s="46">
        <v>2.1566401816118047E-2</v>
      </c>
      <c r="AO39" s="45">
        <v>31</v>
      </c>
      <c r="AP39" s="46">
        <v>3.5187287173666287E-2</v>
      </c>
      <c r="AQ39" s="37" t="s">
        <v>87</v>
      </c>
      <c r="AR39" s="47">
        <v>0.83499999999999996</v>
      </c>
      <c r="AS39" s="37" t="s">
        <v>79</v>
      </c>
      <c r="AT39" s="37" t="s">
        <v>69</v>
      </c>
      <c r="AU39" s="37" t="s">
        <v>90</v>
      </c>
      <c r="AV39" s="37" t="s">
        <v>185</v>
      </c>
      <c r="AW39" s="37" t="s">
        <v>186</v>
      </c>
      <c r="AX39" s="48" t="s">
        <v>73</v>
      </c>
      <c r="AY39" s="37" t="s">
        <v>74</v>
      </c>
      <c r="AZ39" s="37" t="s">
        <v>277</v>
      </c>
      <c r="BA39" s="37" t="s">
        <v>278</v>
      </c>
      <c r="BB39" s="45">
        <v>37</v>
      </c>
      <c r="BC39" s="45">
        <v>881</v>
      </c>
      <c r="BD39" s="45">
        <v>-41</v>
      </c>
      <c r="BE39" s="45">
        <v>705</v>
      </c>
      <c r="BF39" s="45">
        <v>7</v>
      </c>
      <c r="BG39" s="45">
        <v>825</v>
      </c>
      <c r="BH39" s="46">
        <v>0.19515151515151516</v>
      </c>
      <c r="BI39" s="46">
        <v>1.0678787878787879</v>
      </c>
    </row>
    <row r="40" spans="1:61">
      <c r="A40" s="36" t="s">
        <v>273</v>
      </c>
      <c r="B40" s="36" t="s">
        <v>274</v>
      </c>
      <c r="C40" s="36" t="s">
        <v>63</v>
      </c>
      <c r="D40" s="37" t="s">
        <v>64</v>
      </c>
      <c r="E40" s="36" t="s">
        <v>65</v>
      </c>
      <c r="F40" s="38" t="s">
        <v>66</v>
      </c>
      <c r="G40" s="39">
        <v>777</v>
      </c>
      <c r="H40" s="39">
        <v>136</v>
      </c>
      <c r="I40" s="39">
        <v>131</v>
      </c>
      <c r="J40" s="39">
        <v>135</v>
      </c>
      <c r="K40" s="39">
        <v>132</v>
      </c>
      <c r="L40" s="39">
        <v>129</v>
      </c>
      <c r="M40" s="39">
        <v>114</v>
      </c>
      <c r="N40" s="40"/>
      <c r="O40" s="40"/>
      <c r="P40" s="40"/>
      <c r="Q40" s="40"/>
      <c r="R40" s="40"/>
      <c r="S40" s="40"/>
      <c r="T40" s="40"/>
      <c r="U40" s="41">
        <v>421</v>
      </c>
      <c r="V40" s="42">
        <v>356</v>
      </c>
      <c r="W40" s="42">
        <v>1</v>
      </c>
      <c r="X40" s="42">
        <v>97</v>
      </c>
      <c r="Y40" s="42">
        <v>26</v>
      </c>
      <c r="Z40" s="42">
        <v>37</v>
      </c>
      <c r="AA40" s="43"/>
      <c r="AB40" s="42">
        <v>43</v>
      </c>
      <c r="AC40" s="42">
        <v>573</v>
      </c>
      <c r="AD40" s="44">
        <f t="shared" si="7"/>
        <v>1.287001287001287E-3</v>
      </c>
      <c r="AE40" s="44">
        <f t="shared" si="8"/>
        <v>0.12483912483912483</v>
      </c>
      <c r="AF40" s="44">
        <f t="shared" si="9"/>
        <v>3.3462033462033462E-2</v>
      </c>
      <c r="AG40" s="44">
        <f t="shared" si="10"/>
        <v>4.7619047619047616E-2</v>
      </c>
      <c r="AH40" s="44">
        <f t="shared" si="11"/>
        <v>0</v>
      </c>
      <c r="AI40" s="44">
        <f t="shared" si="12"/>
        <v>5.5341055341055344E-2</v>
      </c>
      <c r="AJ40" s="44">
        <f t="shared" si="13"/>
        <v>0.73745173745173742</v>
      </c>
      <c r="AK40" s="45">
        <v>39</v>
      </c>
      <c r="AL40" s="46">
        <v>5.019305019305019E-2</v>
      </c>
      <c r="AM40" s="45">
        <v>19</v>
      </c>
      <c r="AN40" s="46">
        <v>2.4453024453024452E-2</v>
      </c>
      <c r="AO40" s="45">
        <v>33</v>
      </c>
      <c r="AP40" s="46">
        <v>4.2471042471042469E-2</v>
      </c>
      <c r="AQ40" s="37" t="s">
        <v>87</v>
      </c>
      <c r="AR40" s="47">
        <v>0.91799999999999993</v>
      </c>
      <c r="AS40" s="37" t="s">
        <v>113</v>
      </c>
      <c r="AT40" s="37" t="s">
        <v>69</v>
      </c>
      <c r="AU40" s="37" t="s">
        <v>70</v>
      </c>
      <c r="AV40" s="37" t="s">
        <v>100</v>
      </c>
      <c r="AW40" s="37" t="s">
        <v>101</v>
      </c>
      <c r="AX40" s="48" t="s">
        <v>93</v>
      </c>
      <c r="AY40" s="37" t="s">
        <v>94</v>
      </c>
      <c r="AZ40" s="37" t="s">
        <v>83</v>
      </c>
      <c r="BA40" s="37" t="s">
        <v>84</v>
      </c>
      <c r="BB40" s="45">
        <v>38</v>
      </c>
      <c r="BC40" s="45">
        <v>777</v>
      </c>
      <c r="BD40" s="45">
        <v>95</v>
      </c>
      <c r="BE40" s="45">
        <v>779</v>
      </c>
      <c r="BF40" s="45">
        <v>9</v>
      </c>
      <c r="BG40" s="45">
        <v>1081</v>
      </c>
      <c r="BH40" s="46">
        <v>0.19148936170212766</v>
      </c>
      <c r="BI40" s="46">
        <v>0.71877890841813141</v>
      </c>
    </row>
    <row r="41" spans="1:61">
      <c r="A41" s="36" t="s">
        <v>271</v>
      </c>
      <c r="B41" s="36" t="s">
        <v>272</v>
      </c>
      <c r="C41" s="36" t="s">
        <v>63</v>
      </c>
      <c r="D41" s="37" t="s">
        <v>64</v>
      </c>
      <c r="E41" s="36" t="s">
        <v>106</v>
      </c>
      <c r="F41" s="38" t="s">
        <v>66</v>
      </c>
      <c r="G41" s="39">
        <v>481</v>
      </c>
      <c r="H41" s="39">
        <v>74</v>
      </c>
      <c r="I41" s="39">
        <v>73</v>
      </c>
      <c r="J41" s="39">
        <v>86</v>
      </c>
      <c r="K41" s="39">
        <v>75</v>
      </c>
      <c r="L41" s="39">
        <v>86</v>
      </c>
      <c r="M41" s="39">
        <v>87</v>
      </c>
      <c r="N41" s="40"/>
      <c r="O41" s="40"/>
      <c r="P41" s="40"/>
      <c r="Q41" s="40"/>
      <c r="R41" s="40"/>
      <c r="S41" s="40"/>
      <c r="T41" s="40"/>
      <c r="U41" s="41">
        <v>253</v>
      </c>
      <c r="V41" s="42">
        <v>228</v>
      </c>
      <c r="W41" s="43"/>
      <c r="X41" s="42">
        <v>43</v>
      </c>
      <c r="Y41" s="42">
        <v>172</v>
      </c>
      <c r="Z41" s="42">
        <v>90</v>
      </c>
      <c r="AA41" s="43"/>
      <c r="AB41" s="42">
        <v>24</v>
      </c>
      <c r="AC41" s="42">
        <v>152</v>
      </c>
      <c r="AD41" s="44">
        <f t="shared" si="7"/>
        <v>0</v>
      </c>
      <c r="AE41" s="44">
        <f t="shared" si="8"/>
        <v>8.9397089397089402E-2</v>
      </c>
      <c r="AF41" s="44">
        <f t="shared" si="9"/>
        <v>0.35758835758835761</v>
      </c>
      <c r="AG41" s="44">
        <f t="shared" si="10"/>
        <v>0.18711018711018712</v>
      </c>
      <c r="AH41" s="44">
        <f t="shared" si="11"/>
        <v>0</v>
      </c>
      <c r="AI41" s="44">
        <f t="shared" si="12"/>
        <v>4.9896049896049899E-2</v>
      </c>
      <c r="AJ41" s="44">
        <f t="shared" si="13"/>
        <v>0.31600831600831603</v>
      </c>
      <c r="AK41" s="45">
        <v>231</v>
      </c>
      <c r="AL41" s="46">
        <v>0.48024948024948028</v>
      </c>
      <c r="AM41" s="45">
        <v>33</v>
      </c>
      <c r="AN41" s="46">
        <v>6.8607068607068611E-2</v>
      </c>
      <c r="AO41" s="45">
        <v>64</v>
      </c>
      <c r="AP41" s="46">
        <v>0.13305613305613306</v>
      </c>
      <c r="AQ41" s="37" t="s">
        <v>67</v>
      </c>
      <c r="AR41" s="47">
        <v>0.65099999999999991</v>
      </c>
      <c r="AS41" s="37" t="s">
        <v>68</v>
      </c>
      <c r="AT41" s="37" t="s">
        <v>69</v>
      </c>
      <c r="AU41" s="37" t="s">
        <v>90</v>
      </c>
      <c r="AV41" s="37" t="s">
        <v>164</v>
      </c>
      <c r="AW41" s="37" t="s">
        <v>165</v>
      </c>
      <c r="AX41" s="48" t="s">
        <v>140</v>
      </c>
      <c r="AY41" s="37" t="s">
        <v>141</v>
      </c>
      <c r="AZ41" s="37" t="s">
        <v>75</v>
      </c>
      <c r="BA41" s="37" t="s">
        <v>76</v>
      </c>
      <c r="BB41" s="45">
        <v>35</v>
      </c>
      <c r="BC41" s="45">
        <v>481</v>
      </c>
      <c r="BD41" s="45">
        <v>-20</v>
      </c>
      <c r="BE41" s="45">
        <v>540</v>
      </c>
      <c r="BF41" s="45">
        <v>8</v>
      </c>
      <c r="BG41" s="45">
        <v>704</v>
      </c>
      <c r="BH41" s="46">
        <v>0.26136363636363635</v>
      </c>
      <c r="BI41" s="46">
        <v>0.68323863636363635</v>
      </c>
    </row>
    <row r="42" spans="1:61">
      <c r="A42" s="36" t="s">
        <v>281</v>
      </c>
      <c r="B42" s="36" t="s">
        <v>282</v>
      </c>
      <c r="C42" s="36" t="s">
        <v>63</v>
      </c>
      <c r="D42" s="37" t="s">
        <v>64</v>
      </c>
      <c r="E42" s="36" t="s">
        <v>65</v>
      </c>
      <c r="F42" s="38" t="s">
        <v>66</v>
      </c>
      <c r="G42" s="39">
        <v>729</v>
      </c>
      <c r="H42" s="39">
        <v>146</v>
      </c>
      <c r="I42" s="39">
        <v>111</v>
      </c>
      <c r="J42" s="39">
        <v>132</v>
      </c>
      <c r="K42" s="39">
        <v>112</v>
      </c>
      <c r="L42" s="39">
        <v>119</v>
      </c>
      <c r="M42" s="39">
        <v>109</v>
      </c>
      <c r="N42" s="40"/>
      <c r="O42" s="40"/>
      <c r="P42" s="40"/>
      <c r="Q42" s="40"/>
      <c r="R42" s="40"/>
      <c r="S42" s="40"/>
      <c r="T42" s="40"/>
      <c r="U42" s="41">
        <v>387</v>
      </c>
      <c r="V42" s="42">
        <v>342</v>
      </c>
      <c r="W42" s="42">
        <v>2</v>
      </c>
      <c r="X42" s="42">
        <v>14</v>
      </c>
      <c r="Y42" s="42">
        <v>237</v>
      </c>
      <c r="Z42" s="42">
        <v>365</v>
      </c>
      <c r="AA42" s="43"/>
      <c r="AB42" s="42">
        <v>25</v>
      </c>
      <c r="AC42" s="42">
        <v>86</v>
      </c>
      <c r="AD42" s="44">
        <f t="shared" si="7"/>
        <v>2.7434842249657062E-3</v>
      </c>
      <c r="AE42" s="44">
        <f t="shared" si="8"/>
        <v>1.9204389574759947E-2</v>
      </c>
      <c r="AF42" s="44">
        <f t="shared" si="9"/>
        <v>0.32510288065843623</v>
      </c>
      <c r="AG42" s="44">
        <f t="shared" si="10"/>
        <v>0.5006858710562414</v>
      </c>
      <c r="AH42" s="44">
        <f t="shared" si="11"/>
        <v>0</v>
      </c>
      <c r="AI42" s="44">
        <f t="shared" si="12"/>
        <v>3.4293552812071332E-2</v>
      </c>
      <c r="AJ42" s="44">
        <f t="shared" si="13"/>
        <v>0.11796982167352538</v>
      </c>
      <c r="AK42" s="45">
        <v>518</v>
      </c>
      <c r="AL42" s="46">
        <v>0.71056241426611799</v>
      </c>
      <c r="AM42" s="45">
        <v>88</v>
      </c>
      <c r="AN42" s="46">
        <v>0.12071330589849108</v>
      </c>
      <c r="AO42" s="45">
        <v>200</v>
      </c>
      <c r="AP42" s="46">
        <v>0.27434842249657065</v>
      </c>
      <c r="AQ42" s="37" t="s">
        <v>67</v>
      </c>
      <c r="AR42" s="47">
        <v>0.64800000000000002</v>
      </c>
      <c r="AS42" s="37" t="s">
        <v>68</v>
      </c>
      <c r="AT42" s="37" t="s">
        <v>80</v>
      </c>
      <c r="AU42" s="37" t="s">
        <v>70</v>
      </c>
      <c r="AV42" s="37" t="s">
        <v>185</v>
      </c>
      <c r="AW42" s="37" t="s">
        <v>186</v>
      </c>
      <c r="AX42" s="48" t="s">
        <v>160</v>
      </c>
      <c r="AY42" s="37" t="s">
        <v>161</v>
      </c>
      <c r="AZ42" s="37" t="s">
        <v>238</v>
      </c>
      <c r="BA42" s="37" t="s">
        <v>239</v>
      </c>
      <c r="BB42" s="45">
        <v>36</v>
      </c>
      <c r="BC42" s="45">
        <v>729</v>
      </c>
      <c r="BD42" s="45">
        <v>-140</v>
      </c>
      <c r="BE42" s="45">
        <v>682</v>
      </c>
      <c r="BF42" s="45">
        <v>5</v>
      </c>
      <c r="BG42" s="45">
        <v>657</v>
      </c>
      <c r="BH42" s="46">
        <v>0.17503805175038051</v>
      </c>
      <c r="BI42" s="46">
        <v>1.1095890410958904</v>
      </c>
    </row>
    <row r="43" spans="1:61">
      <c r="A43" s="36" t="s">
        <v>306</v>
      </c>
      <c r="B43" s="36" t="s">
        <v>307</v>
      </c>
      <c r="C43" s="36" t="s">
        <v>63</v>
      </c>
      <c r="D43" s="37" t="s">
        <v>64</v>
      </c>
      <c r="E43" s="36" t="s">
        <v>65</v>
      </c>
      <c r="F43" s="38" t="s">
        <v>66</v>
      </c>
      <c r="G43" s="39">
        <v>854</v>
      </c>
      <c r="H43" s="39">
        <v>144</v>
      </c>
      <c r="I43" s="39">
        <v>140</v>
      </c>
      <c r="J43" s="39">
        <v>155</v>
      </c>
      <c r="K43" s="39">
        <v>143</v>
      </c>
      <c r="L43" s="39">
        <v>141</v>
      </c>
      <c r="M43" s="39">
        <v>131</v>
      </c>
      <c r="N43" s="40"/>
      <c r="O43" s="40"/>
      <c r="P43" s="40"/>
      <c r="Q43" s="40"/>
      <c r="R43" s="40"/>
      <c r="S43" s="40"/>
      <c r="T43" s="40"/>
      <c r="U43" s="41">
        <v>416</v>
      </c>
      <c r="V43" s="42">
        <v>438</v>
      </c>
      <c r="W43" s="43"/>
      <c r="X43" s="42">
        <v>18</v>
      </c>
      <c r="Y43" s="42">
        <v>101</v>
      </c>
      <c r="Z43" s="42">
        <v>75</v>
      </c>
      <c r="AA43" s="42">
        <v>2</v>
      </c>
      <c r="AB43" s="42">
        <v>37</v>
      </c>
      <c r="AC43" s="42">
        <v>621</v>
      </c>
      <c r="AD43" s="44">
        <f t="shared" si="7"/>
        <v>0</v>
      </c>
      <c r="AE43" s="44">
        <f t="shared" si="8"/>
        <v>2.1077283372365339E-2</v>
      </c>
      <c r="AF43" s="44">
        <f t="shared" si="9"/>
        <v>0.11826697892271663</v>
      </c>
      <c r="AG43" s="44">
        <f t="shared" si="10"/>
        <v>8.7822014051522249E-2</v>
      </c>
      <c r="AH43" s="44">
        <f t="shared" si="11"/>
        <v>2.34192037470726E-3</v>
      </c>
      <c r="AI43" s="44">
        <f t="shared" si="12"/>
        <v>4.3325526932084309E-2</v>
      </c>
      <c r="AJ43" s="44">
        <f t="shared" si="13"/>
        <v>0.72716627634660425</v>
      </c>
      <c r="AK43" s="45">
        <v>134</v>
      </c>
      <c r="AL43" s="46">
        <v>0.15690866510538642</v>
      </c>
      <c r="AM43" s="45">
        <v>7</v>
      </c>
      <c r="AN43" s="46">
        <v>8.1967213114754103E-3</v>
      </c>
      <c r="AO43" s="45">
        <v>24</v>
      </c>
      <c r="AP43" s="46">
        <v>2.8103044496487119E-2</v>
      </c>
      <c r="AQ43" s="37" t="s">
        <v>87</v>
      </c>
      <c r="AR43" s="47">
        <v>0.86099999999999999</v>
      </c>
      <c r="AS43" s="37" t="s">
        <v>79</v>
      </c>
      <c r="AT43" s="37" t="s">
        <v>80</v>
      </c>
      <c r="AU43" s="37" t="s">
        <v>70</v>
      </c>
      <c r="AV43" s="37" t="s">
        <v>100</v>
      </c>
      <c r="AW43" s="37" t="s">
        <v>101</v>
      </c>
      <c r="AX43" s="48" t="s">
        <v>93</v>
      </c>
      <c r="AY43" s="37" t="s">
        <v>94</v>
      </c>
      <c r="AZ43" s="37" t="s">
        <v>285</v>
      </c>
      <c r="BA43" s="37" t="s">
        <v>286</v>
      </c>
      <c r="BB43" s="45">
        <v>46</v>
      </c>
      <c r="BC43" s="45">
        <v>854</v>
      </c>
      <c r="BD43" s="45">
        <v>62</v>
      </c>
      <c r="BE43" s="45">
        <v>963</v>
      </c>
      <c r="BF43" s="45">
        <v>3</v>
      </c>
      <c r="BG43" s="45">
        <v>1094</v>
      </c>
      <c r="BH43" s="46">
        <v>6.3071297989031078E-2</v>
      </c>
      <c r="BI43" s="46">
        <v>0.78062157221206585</v>
      </c>
    </row>
    <row r="44" spans="1:61">
      <c r="A44" s="36" t="s">
        <v>289</v>
      </c>
      <c r="B44" s="36" t="s">
        <v>290</v>
      </c>
      <c r="C44" s="36" t="s">
        <v>63</v>
      </c>
      <c r="D44" s="37" t="s">
        <v>64</v>
      </c>
      <c r="E44" s="36" t="s">
        <v>106</v>
      </c>
      <c r="F44" s="38" t="s">
        <v>66</v>
      </c>
      <c r="G44" s="39">
        <v>729</v>
      </c>
      <c r="H44" s="39">
        <v>102</v>
      </c>
      <c r="I44" s="39">
        <v>121</v>
      </c>
      <c r="J44" s="39">
        <v>117</v>
      </c>
      <c r="K44" s="39">
        <v>109</v>
      </c>
      <c r="L44" s="39">
        <v>135</v>
      </c>
      <c r="M44" s="39">
        <v>145</v>
      </c>
      <c r="N44" s="40"/>
      <c r="O44" s="40"/>
      <c r="P44" s="40"/>
      <c r="Q44" s="40"/>
      <c r="R44" s="40"/>
      <c r="S44" s="40"/>
      <c r="T44" s="40"/>
      <c r="U44" s="41">
        <v>360</v>
      </c>
      <c r="V44" s="42">
        <v>369</v>
      </c>
      <c r="W44" s="42">
        <v>1</v>
      </c>
      <c r="X44" s="42">
        <v>21</v>
      </c>
      <c r="Y44" s="42">
        <v>135</v>
      </c>
      <c r="Z44" s="42">
        <v>93</v>
      </c>
      <c r="AA44" s="43"/>
      <c r="AB44" s="42">
        <v>38</v>
      </c>
      <c r="AC44" s="42">
        <v>441</v>
      </c>
      <c r="AD44" s="44">
        <f t="shared" si="7"/>
        <v>1.3717421124828531E-3</v>
      </c>
      <c r="AE44" s="44">
        <f t="shared" si="8"/>
        <v>2.8806584362139918E-2</v>
      </c>
      <c r="AF44" s="44">
        <f t="shared" si="9"/>
        <v>0.18518518518518517</v>
      </c>
      <c r="AG44" s="44">
        <f t="shared" si="10"/>
        <v>0.12757201646090535</v>
      </c>
      <c r="AH44" s="44">
        <f t="shared" si="11"/>
        <v>0</v>
      </c>
      <c r="AI44" s="44">
        <f t="shared" si="12"/>
        <v>5.2126200274348423E-2</v>
      </c>
      <c r="AJ44" s="44">
        <f t="shared" si="13"/>
        <v>0.60493827160493829</v>
      </c>
      <c r="AK44" s="45">
        <v>209</v>
      </c>
      <c r="AL44" s="46">
        <v>0.28669410150891633</v>
      </c>
      <c r="AM44" s="45">
        <v>16</v>
      </c>
      <c r="AN44" s="46">
        <v>2.194787379972565E-2</v>
      </c>
      <c r="AO44" s="45">
        <v>48</v>
      </c>
      <c r="AP44" s="46">
        <v>6.584362139917696E-2</v>
      </c>
      <c r="AQ44" s="37" t="s">
        <v>87</v>
      </c>
      <c r="AR44" s="47">
        <v>0.82700000000000007</v>
      </c>
      <c r="AS44" s="37" t="s">
        <v>79</v>
      </c>
      <c r="AT44" s="37" t="s">
        <v>80</v>
      </c>
      <c r="AU44" s="37" t="s">
        <v>90</v>
      </c>
      <c r="AV44" s="37" t="s">
        <v>100</v>
      </c>
      <c r="AW44" s="37" t="s">
        <v>101</v>
      </c>
      <c r="AX44" s="48" t="s">
        <v>93</v>
      </c>
      <c r="AY44" s="37" t="s">
        <v>94</v>
      </c>
      <c r="AZ44" s="37" t="s">
        <v>285</v>
      </c>
      <c r="BA44" s="37" t="s">
        <v>286</v>
      </c>
      <c r="BB44" s="45">
        <v>36</v>
      </c>
      <c r="BC44" s="45">
        <v>729</v>
      </c>
      <c r="BD44" s="45">
        <v>74</v>
      </c>
      <c r="BE44" s="45">
        <v>563</v>
      </c>
      <c r="BF44" s="45">
        <v>8</v>
      </c>
      <c r="BG44" s="45">
        <v>821</v>
      </c>
      <c r="BH44" s="46">
        <v>0.22411693057247259</v>
      </c>
      <c r="BI44" s="46">
        <v>0.88794153471376369</v>
      </c>
    </row>
    <row r="45" spans="1:61">
      <c r="A45" s="36" t="s">
        <v>283</v>
      </c>
      <c r="B45" s="36" t="s">
        <v>284</v>
      </c>
      <c r="C45" s="36" t="s">
        <v>63</v>
      </c>
      <c r="D45" s="37" t="s">
        <v>64</v>
      </c>
      <c r="E45" s="36" t="s">
        <v>65</v>
      </c>
      <c r="F45" s="38" t="s">
        <v>66</v>
      </c>
      <c r="G45" s="39">
        <v>1071</v>
      </c>
      <c r="H45" s="39">
        <v>195</v>
      </c>
      <c r="I45" s="39">
        <v>208</v>
      </c>
      <c r="J45" s="39">
        <v>169</v>
      </c>
      <c r="K45" s="39">
        <v>162</v>
      </c>
      <c r="L45" s="39">
        <v>187</v>
      </c>
      <c r="M45" s="39">
        <v>150</v>
      </c>
      <c r="N45" s="40"/>
      <c r="O45" s="40"/>
      <c r="P45" s="40"/>
      <c r="Q45" s="40"/>
      <c r="R45" s="40"/>
      <c r="S45" s="40"/>
      <c r="T45" s="40"/>
      <c r="U45" s="41">
        <v>525</v>
      </c>
      <c r="V45" s="42">
        <v>546</v>
      </c>
      <c r="W45" s="42">
        <v>1</v>
      </c>
      <c r="X45" s="42">
        <v>28</v>
      </c>
      <c r="Y45" s="42">
        <v>134</v>
      </c>
      <c r="Z45" s="42">
        <v>76</v>
      </c>
      <c r="AA45" s="42">
        <v>2</v>
      </c>
      <c r="AB45" s="42">
        <v>34</v>
      </c>
      <c r="AC45" s="42">
        <v>796</v>
      </c>
      <c r="AD45" s="44">
        <f t="shared" si="7"/>
        <v>9.3370681605975728E-4</v>
      </c>
      <c r="AE45" s="44">
        <f t="shared" si="8"/>
        <v>2.6143790849673203E-2</v>
      </c>
      <c r="AF45" s="44">
        <f t="shared" si="9"/>
        <v>0.12511671335200747</v>
      </c>
      <c r="AG45" s="44">
        <f t="shared" si="10"/>
        <v>7.0961718020541548E-2</v>
      </c>
      <c r="AH45" s="44">
        <f t="shared" si="11"/>
        <v>1.8674136321195146E-3</v>
      </c>
      <c r="AI45" s="44">
        <f t="shared" si="12"/>
        <v>3.1746031746031744E-2</v>
      </c>
      <c r="AJ45" s="44">
        <f t="shared" si="13"/>
        <v>0.74323062558356678</v>
      </c>
      <c r="AK45" s="45">
        <v>170</v>
      </c>
      <c r="AL45" s="46">
        <v>0.15873015873015872</v>
      </c>
      <c r="AM45" s="45">
        <v>16</v>
      </c>
      <c r="AN45" s="46">
        <v>1.4939309056956116E-2</v>
      </c>
      <c r="AO45" s="45">
        <v>36</v>
      </c>
      <c r="AP45" s="46">
        <v>3.3613445378151259E-2</v>
      </c>
      <c r="AQ45" s="37" t="s">
        <v>87</v>
      </c>
      <c r="AR45" s="47">
        <v>0.83799999999999997</v>
      </c>
      <c r="AS45" s="37" t="s">
        <v>79</v>
      </c>
      <c r="AT45" s="37" t="s">
        <v>69</v>
      </c>
      <c r="AU45" s="37" t="s">
        <v>70</v>
      </c>
      <c r="AV45" s="37" t="s">
        <v>100</v>
      </c>
      <c r="AW45" s="37" t="s">
        <v>101</v>
      </c>
      <c r="AX45" s="48" t="s">
        <v>93</v>
      </c>
      <c r="AY45" s="37" t="s">
        <v>94</v>
      </c>
      <c r="AZ45" s="37" t="s">
        <v>285</v>
      </c>
      <c r="BA45" s="37" t="s">
        <v>286</v>
      </c>
      <c r="BB45" s="45">
        <v>36</v>
      </c>
      <c r="BC45" s="45">
        <v>1071</v>
      </c>
      <c r="BD45" s="45">
        <v>-13</v>
      </c>
      <c r="BE45" s="45">
        <v>733</v>
      </c>
      <c r="BF45" s="45">
        <v>16</v>
      </c>
      <c r="BG45" s="45">
        <v>1088</v>
      </c>
      <c r="BH45" s="46">
        <v>0.33823529411764708</v>
      </c>
      <c r="BI45" s="46">
        <v>0.984375</v>
      </c>
    </row>
    <row r="46" spans="1:61" ht="30.6">
      <c r="A46" s="36" t="s">
        <v>287</v>
      </c>
      <c r="B46" s="36" t="s">
        <v>288</v>
      </c>
      <c r="C46" s="36" t="s">
        <v>63</v>
      </c>
      <c r="D46" s="37" t="s">
        <v>64</v>
      </c>
      <c r="E46" s="36" t="s">
        <v>106</v>
      </c>
      <c r="F46" s="38" t="s">
        <v>176</v>
      </c>
      <c r="G46" s="39">
        <v>725</v>
      </c>
      <c r="H46" s="39">
        <v>107</v>
      </c>
      <c r="I46" s="39">
        <v>94</v>
      </c>
      <c r="J46" s="39">
        <v>115</v>
      </c>
      <c r="K46" s="39">
        <v>126</v>
      </c>
      <c r="L46" s="39">
        <v>155</v>
      </c>
      <c r="M46" s="39">
        <v>128</v>
      </c>
      <c r="N46" s="40"/>
      <c r="O46" s="40"/>
      <c r="P46" s="40"/>
      <c r="Q46" s="40"/>
      <c r="R46" s="40"/>
      <c r="S46" s="40"/>
      <c r="T46" s="40"/>
      <c r="U46" s="41">
        <v>354</v>
      </c>
      <c r="V46" s="42">
        <v>371</v>
      </c>
      <c r="W46" s="42">
        <v>2</v>
      </c>
      <c r="X46" s="42">
        <v>52</v>
      </c>
      <c r="Y46" s="42">
        <v>326</v>
      </c>
      <c r="Z46" s="42">
        <v>58</v>
      </c>
      <c r="AA46" s="42">
        <v>1</v>
      </c>
      <c r="AB46" s="42">
        <v>17</v>
      </c>
      <c r="AC46" s="42">
        <v>269</v>
      </c>
      <c r="AD46" s="44">
        <f t="shared" si="7"/>
        <v>2.7586206896551722E-3</v>
      </c>
      <c r="AE46" s="44">
        <f t="shared" si="8"/>
        <v>7.1724137931034479E-2</v>
      </c>
      <c r="AF46" s="44">
        <f t="shared" si="9"/>
        <v>0.4496551724137931</v>
      </c>
      <c r="AG46" s="44">
        <f t="shared" si="10"/>
        <v>0.08</v>
      </c>
      <c r="AH46" s="44">
        <f t="shared" si="11"/>
        <v>1.3793103448275861E-3</v>
      </c>
      <c r="AI46" s="44">
        <f t="shared" si="12"/>
        <v>2.3448275862068966E-2</v>
      </c>
      <c r="AJ46" s="44">
        <f t="shared" si="13"/>
        <v>0.37103448275862067</v>
      </c>
      <c r="AK46" s="45">
        <v>287</v>
      </c>
      <c r="AL46" s="46">
        <v>0.39586206896551723</v>
      </c>
      <c r="AM46" s="45">
        <v>28</v>
      </c>
      <c r="AN46" s="46">
        <v>3.8620689655172416E-2</v>
      </c>
      <c r="AO46" s="45">
        <v>53</v>
      </c>
      <c r="AP46" s="46">
        <v>7.3103448275862071E-2</v>
      </c>
      <c r="AQ46" s="37" t="s">
        <v>67</v>
      </c>
      <c r="AR46" s="47">
        <v>0.745</v>
      </c>
      <c r="AS46" s="37" t="s">
        <v>88</v>
      </c>
      <c r="AT46" s="37" t="s">
        <v>89</v>
      </c>
      <c r="AU46" s="37" t="s">
        <v>90</v>
      </c>
      <c r="AV46" s="37" t="s">
        <v>134</v>
      </c>
      <c r="AW46" s="37" t="s">
        <v>135</v>
      </c>
      <c r="AX46" s="48" t="s">
        <v>123</v>
      </c>
      <c r="AY46" s="37" t="s">
        <v>124</v>
      </c>
      <c r="AZ46" s="37" t="s">
        <v>75</v>
      </c>
      <c r="BA46" s="37" t="s">
        <v>76</v>
      </c>
      <c r="BB46" s="45">
        <v>39</v>
      </c>
      <c r="BC46" s="45">
        <v>725</v>
      </c>
      <c r="BD46" s="45">
        <v>5</v>
      </c>
      <c r="BE46" s="45">
        <v>546</v>
      </c>
      <c r="BF46" s="45">
        <v>6</v>
      </c>
      <c r="BG46" s="45">
        <v>689</v>
      </c>
      <c r="BH46" s="46">
        <v>0.20029027576197386</v>
      </c>
      <c r="BI46" s="46">
        <v>1.0522496371552976</v>
      </c>
    </row>
    <row r="47" spans="1:61">
      <c r="A47" s="36" t="s">
        <v>295</v>
      </c>
      <c r="B47" s="36" t="s">
        <v>296</v>
      </c>
      <c r="C47" s="36" t="s">
        <v>63</v>
      </c>
      <c r="D47" s="37" t="s">
        <v>64</v>
      </c>
      <c r="E47" s="36" t="s">
        <v>106</v>
      </c>
      <c r="F47" s="38" t="s">
        <v>66</v>
      </c>
      <c r="G47" s="39">
        <v>534</v>
      </c>
      <c r="H47" s="39">
        <v>97</v>
      </c>
      <c r="I47" s="39">
        <v>72</v>
      </c>
      <c r="J47" s="39">
        <v>88</v>
      </c>
      <c r="K47" s="39">
        <v>91</v>
      </c>
      <c r="L47" s="39">
        <v>99</v>
      </c>
      <c r="M47" s="39">
        <v>87</v>
      </c>
      <c r="N47" s="40"/>
      <c r="O47" s="40"/>
      <c r="P47" s="40"/>
      <c r="Q47" s="40"/>
      <c r="R47" s="40"/>
      <c r="S47" s="40"/>
      <c r="T47" s="40"/>
      <c r="U47" s="41">
        <v>273</v>
      </c>
      <c r="V47" s="42">
        <v>261</v>
      </c>
      <c r="W47" s="42">
        <v>3</v>
      </c>
      <c r="X47" s="42">
        <v>12</v>
      </c>
      <c r="Y47" s="42">
        <v>182</v>
      </c>
      <c r="Z47" s="42">
        <v>69</v>
      </c>
      <c r="AA47" s="43"/>
      <c r="AB47" s="42">
        <v>24</v>
      </c>
      <c r="AC47" s="42">
        <v>244</v>
      </c>
      <c r="AD47" s="44">
        <f t="shared" si="7"/>
        <v>5.6179775280898875E-3</v>
      </c>
      <c r="AE47" s="44">
        <f t="shared" si="8"/>
        <v>2.247191011235955E-2</v>
      </c>
      <c r="AF47" s="44">
        <f t="shared" si="9"/>
        <v>0.34082397003745318</v>
      </c>
      <c r="AG47" s="44">
        <f t="shared" si="10"/>
        <v>0.12921348314606743</v>
      </c>
      <c r="AH47" s="44">
        <f t="shared" si="11"/>
        <v>0</v>
      </c>
      <c r="AI47" s="44">
        <f t="shared" si="12"/>
        <v>4.49438202247191E-2</v>
      </c>
      <c r="AJ47" s="44">
        <f t="shared" si="13"/>
        <v>0.45692883895131087</v>
      </c>
      <c r="AK47" s="45">
        <v>215</v>
      </c>
      <c r="AL47" s="46">
        <v>0.40262172284644193</v>
      </c>
      <c r="AM47" s="45">
        <v>26</v>
      </c>
      <c r="AN47" s="46">
        <v>4.8689138576779027E-2</v>
      </c>
      <c r="AO47" s="45">
        <v>37</v>
      </c>
      <c r="AP47" s="46">
        <v>6.9288389513108617E-2</v>
      </c>
      <c r="AQ47" s="37" t="s">
        <v>67</v>
      </c>
      <c r="AR47" s="47">
        <v>0.72699999999999998</v>
      </c>
      <c r="AS47" s="37" t="s">
        <v>68</v>
      </c>
      <c r="AT47" s="37" t="s">
        <v>69</v>
      </c>
      <c r="AU47" s="37" t="s">
        <v>90</v>
      </c>
      <c r="AV47" s="37" t="s">
        <v>164</v>
      </c>
      <c r="AW47" s="37" t="s">
        <v>165</v>
      </c>
      <c r="AX47" s="48" t="s">
        <v>140</v>
      </c>
      <c r="AY47" s="37" t="s">
        <v>141</v>
      </c>
      <c r="AZ47" s="37" t="s">
        <v>75</v>
      </c>
      <c r="BA47" s="37" t="s">
        <v>76</v>
      </c>
      <c r="BB47" s="45">
        <v>32</v>
      </c>
      <c r="BC47" s="45">
        <v>534</v>
      </c>
      <c r="BD47" s="45">
        <v>-15</v>
      </c>
      <c r="BE47" s="45">
        <v>471</v>
      </c>
      <c r="BF47" s="45">
        <v>3</v>
      </c>
      <c r="BG47" s="45">
        <v>525</v>
      </c>
      <c r="BH47" s="46">
        <v>0.13142857142857142</v>
      </c>
      <c r="BI47" s="46">
        <v>1.0171428571428571</v>
      </c>
    </row>
    <row r="48" spans="1:61">
      <c r="A48" s="36" t="s">
        <v>297</v>
      </c>
      <c r="B48" s="36" t="s">
        <v>298</v>
      </c>
      <c r="C48" s="36" t="s">
        <v>63</v>
      </c>
      <c r="D48" s="37" t="s">
        <v>64</v>
      </c>
      <c r="E48" s="36" t="s">
        <v>65</v>
      </c>
      <c r="F48" s="38" t="s">
        <v>66</v>
      </c>
      <c r="G48" s="39">
        <v>838</v>
      </c>
      <c r="H48" s="39">
        <v>141</v>
      </c>
      <c r="I48" s="39">
        <v>149</v>
      </c>
      <c r="J48" s="39">
        <v>137</v>
      </c>
      <c r="K48" s="39">
        <v>142</v>
      </c>
      <c r="L48" s="39">
        <v>133</v>
      </c>
      <c r="M48" s="39">
        <v>136</v>
      </c>
      <c r="N48" s="40"/>
      <c r="O48" s="40"/>
      <c r="P48" s="40"/>
      <c r="Q48" s="40"/>
      <c r="R48" s="40"/>
      <c r="S48" s="40"/>
      <c r="T48" s="40"/>
      <c r="U48" s="41">
        <v>417</v>
      </c>
      <c r="V48" s="42">
        <v>421</v>
      </c>
      <c r="W48" s="42">
        <v>2</v>
      </c>
      <c r="X48" s="42">
        <v>16</v>
      </c>
      <c r="Y48" s="42">
        <v>121</v>
      </c>
      <c r="Z48" s="42">
        <v>46</v>
      </c>
      <c r="AA48" s="43"/>
      <c r="AB48" s="42">
        <v>32</v>
      </c>
      <c r="AC48" s="42">
        <v>621</v>
      </c>
      <c r="AD48" s="44">
        <f t="shared" si="7"/>
        <v>2.3866348448687352E-3</v>
      </c>
      <c r="AE48" s="44">
        <f t="shared" si="8"/>
        <v>1.9093078758949882E-2</v>
      </c>
      <c r="AF48" s="44">
        <f t="shared" si="9"/>
        <v>0.14439140811455847</v>
      </c>
      <c r="AG48" s="44">
        <f t="shared" si="10"/>
        <v>5.4892601431980909E-2</v>
      </c>
      <c r="AH48" s="44">
        <f t="shared" si="11"/>
        <v>0</v>
      </c>
      <c r="AI48" s="44">
        <f t="shared" si="12"/>
        <v>3.8186157517899763E-2</v>
      </c>
      <c r="AJ48" s="44">
        <f t="shared" si="13"/>
        <v>0.74105011933174225</v>
      </c>
      <c r="AK48" s="45">
        <v>178</v>
      </c>
      <c r="AL48" s="46">
        <v>0.21241050119331742</v>
      </c>
      <c r="AM48" s="45">
        <v>11</v>
      </c>
      <c r="AN48" s="46">
        <v>1.3126491646778043E-2</v>
      </c>
      <c r="AO48" s="45">
        <v>15</v>
      </c>
      <c r="AP48" s="46">
        <v>1.7899761336515514E-2</v>
      </c>
      <c r="AQ48" s="37" t="s">
        <v>87</v>
      </c>
      <c r="AR48" s="47">
        <v>0.88200000000000001</v>
      </c>
      <c r="AS48" s="37" t="s">
        <v>79</v>
      </c>
      <c r="AT48" s="37" t="s">
        <v>80</v>
      </c>
      <c r="AU48" s="37" t="s">
        <v>90</v>
      </c>
      <c r="AV48" s="37" t="s">
        <v>185</v>
      </c>
      <c r="AW48" s="37" t="s">
        <v>186</v>
      </c>
      <c r="AX48" s="48" t="s">
        <v>73</v>
      </c>
      <c r="AY48" s="37" t="s">
        <v>74</v>
      </c>
      <c r="AZ48" s="37" t="s">
        <v>151</v>
      </c>
      <c r="BA48" s="37" t="s">
        <v>152</v>
      </c>
      <c r="BB48" s="45">
        <v>36</v>
      </c>
      <c r="BC48" s="45">
        <v>838</v>
      </c>
      <c r="BD48" s="45">
        <v>24</v>
      </c>
      <c r="BE48" s="45">
        <v>682</v>
      </c>
      <c r="BF48" s="45">
        <v>4</v>
      </c>
      <c r="BG48" s="45">
        <v>798</v>
      </c>
      <c r="BH48" s="46">
        <v>0.11528822055137844</v>
      </c>
      <c r="BI48" s="46">
        <v>1.050125313283208</v>
      </c>
    </row>
    <row r="49" spans="1:61" ht="40.799999999999997">
      <c r="A49" s="36" t="s">
        <v>303</v>
      </c>
      <c r="B49" s="36" t="s">
        <v>304</v>
      </c>
      <c r="C49" s="36" t="s">
        <v>63</v>
      </c>
      <c r="D49" s="37" t="s">
        <v>64</v>
      </c>
      <c r="E49" s="36" t="s">
        <v>106</v>
      </c>
      <c r="F49" s="38" t="s">
        <v>305</v>
      </c>
      <c r="G49" s="39">
        <v>666</v>
      </c>
      <c r="H49" s="39">
        <v>122</v>
      </c>
      <c r="I49" s="39">
        <v>123</v>
      </c>
      <c r="J49" s="39">
        <v>115</v>
      </c>
      <c r="K49" s="39">
        <v>115</v>
      </c>
      <c r="L49" s="39">
        <v>106</v>
      </c>
      <c r="M49" s="39">
        <v>85</v>
      </c>
      <c r="N49" s="40"/>
      <c r="O49" s="40"/>
      <c r="P49" s="40"/>
      <c r="Q49" s="40"/>
      <c r="R49" s="40"/>
      <c r="S49" s="40"/>
      <c r="T49" s="40"/>
      <c r="U49" s="41">
        <v>350</v>
      </c>
      <c r="V49" s="42">
        <v>316</v>
      </c>
      <c r="W49" s="42">
        <v>6</v>
      </c>
      <c r="X49" s="42">
        <v>15</v>
      </c>
      <c r="Y49" s="42">
        <v>149</v>
      </c>
      <c r="Z49" s="42">
        <v>108</v>
      </c>
      <c r="AA49" s="42">
        <v>1</v>
      </c>
      <c r="AB49" s="42">
        <v>21</v>
      </c>
      <c r="AC49" s="42">
        <v>366</v>
      </c>
      <c r="AD49" s="44">
        <f t="shared" si="7"/>
        <v>9.0090090090090089E-3</v>
      </c>
      <c r="AE49" s="44">
        <f t="shared" si="8"/>
        <v>2.2522522522522521E-2</v>
      </c>
      <c r="AF49" s="44">
        <f t="shared" si="9"/>
        <v>0.22372372372372373</v>
      </c>
      <c r="AG49" s="44">
        <f t="shared" si="10"/>
        <v>0.16216216216216217</v>
      </c>
      <c r="AH49" s="44">
        <f t="shared" si="11"/>
        <v>1.5015015015015015E-3</v>
      </c>
      <c r="AI49" s="44">
        <f t="shared" si="12"/>
        <v>3.1531531531531529E-2</v>
      </c>
      <c r="AJ49" s="44">
        <f t="shared" si="13"/>
        <v>0.5495495495495496</v>
      </c>
      <c r="AK49" s="45">
        <v>182</v>
      </c>
      <c r="AL49" s="46">
        <v>0.27327327327327328</v>
      </c>
      <c r="AM49" s="45">
        <v>27</v>
      </c>
      <c r="AN49" s="46">
        <v>4.0540540540540543E-2</v>
      </c>
      <c r="AO49" s="45">
        <v>54</v>
      </c>
      <c r="AP49" s="46">
        <v>8.1081081081081086E-2</v>
      </c>
      <c r="AQ49" s="37" t="s">
        <v>87</v>
      </c>
      <c r="AR49" s="47">
        <v>0.78400000000000003</v>
      </c>
      <c r="AS49" s="37" t="s">
        <v>88</v>
      </c>
      <c r="AT49" s="37" t="s">
        <v>89</v>
      </c>
      <c r="AU49" s="37" t="s">
        <v>90</v>
      </c>
      <c r="AV49" s="37" t="s">
        <v>156</v>
      </c>
      <c r="AW49" s="37" t="s">
        <v>157</v>
      </c>
      <c r="AX49" s="48" t="s">
        <v>123</v>
      </c>
      <c r="AY49" s="37" t="s">
        <v>124</v>
      </c>
      <c r="AZ49" s="37" t="s">
        <v>75</v>
      </c>
      <c r="BA49" s="37" t="s">
        <v>76</v>
      </c>
      <c r="BB49" s="45">
        <v>31</v>
      </c>
      <c r="BC49" s="45">
        <v>666</v>
      </c>
      <c r="BD49" s="45">
        <v>0</v>
      </c>
      <c r="BE49" s="45">
        <v>447</v>
      </c>
      <c r="BF49" s="45">
        <v>8</v>
      </c>
      <c r="BG49" s="45">
        <v>631</v>
      </c>
      <c r="BH49" s="46">
        <v>0.29160063391442154</v>
      </c>
      <c r="BI49" s="46">
        <v>1.0554675118858954</v>
      </c>
    </row>
    <row r="50" spans="1:61">
      <c r="A50" s="36" t="s">
        <v>310</v>
      </c>
      <c r="B50" s="36" t="s">
        <v>311</v>
      </c>
      <c r="C50" s="36" t="s">
        <v>63</v>
      </c>
      <c r="D50" s="37" t="s">
        <v>64</v>
      </c>
      <c r="E50" s="36" t="s">
        <v>106</v>
      </c>
      <c r="F50" s="38" t="s">
        <v>66</v>
      </c>
      <c r="G50" s="39">
        <v>345</v>
      </c>
      <c r="H50" s="39">
        <v>56</v>
      </c>
      <c r="I50" s="39">
        <v>43</v>
      </c>
      <c r="J50" s="39">
        <v>62</v>
      </c>
      <c r="K50" s="39">
        <v>61</v>
      </c>
      <c r="L50" s="39">
        <v>62</v>
      </c>
      <c r="M50" s="39">
        <v>61</v>
      </c>
      <c r="N50" s="40"/>
      <c r="O50" s="40"/>
      <c r="P50" s="40"/>
      <c r="Q50" s="40"/>
      <c r="R50" s="40"/>
      <c r="S50" s="40"/>
      <c r="T50" s="40"/>
      <c r="U50" s="41">
        <v>195</v>
      </c>
      <c r="V50" s="42">
        <v>150</v>
      </c>
      <c r="W50" s="42">
        <v>3</v>
      </c>
      <c r="X50" s="42">
        <v>34</v>
      </c>
      <c r="Y50" s="42">
        <v>72</v>
      </c>
      <c r="Z50" s="42">
        <v>95</v>
      </c>
      <c r="AA50" s="43"/>
      <c r="AB50" s="42">
        <v>28</v>
      </c>
      <c r="AC50" s="42">
        <v>113</v>
      </c>
      <c r="AD50" s="44">
        <f t="shared" si="7"/>
        <v>8.6956521739130436E-3</v>
      </c>
      <c r="AE50" s="44">
        <f t="shared" si="8"/>
        <v>9.8550724637681164E-2</v>
      </c>
      <c r="AF50" s="44">
        <f t="shared" si="9"/>
        <v>0.20869565217391303</v>
      </c>
      <c r="AG50" s="44">
        <f t="shared" si="10"/>
        <v>0.27536231884057971</v>
      </c>
      <c r="AH50" s="44">
        <f t="shared" si="11"/>
        <v>0</v>
      </c>
      <c r="AI50" s="44">
        <f t="shared" si="12"/>
        <v>8.1159420289855067E-2</v>
      </c>
      <c r="AJ50" s="44">
        <f t="shared" si="13"/>
        <v>0.32753623188405795</v>
      </c>
      <c r="AK50" s="45">
        <v>176</v>
      </c>
      <c r="AL50" s="46">
        <v>0.51014492753623186</v>
      </c>
      <c r="AM50" s="45">
        <v>44</v>
      </c>
      <c r="AN50" s="46">
        <v>0.12753623188405797</v>
      </c>
      <c r="AO50" s="45">
        <v>68</v>
      </c>
      <c r="AP50" s="46">
        <v>0.19710144927536233</v>
      </c>
      <c r="AQ50" s="37" t="s">
        <v>67</v>
      </c>
      <c r="AR50" s="47">
        <v>0.79</v>
      </c>
      <c r="AS50" s="37" t="s">
        <v>68</v>
      </c>
      <c r="AT50" s="37" t="s">
        <v>80</v>
      </c>
      <c r="AU50" s="37" t="s">
        <v>70</v>
      </c>
      <c r="AV50" s="37" t="s">
        <v>81</v>
      </c>
      <c r="AW50" s="37" t="s">
        <v>82</v>
      </c>
      <c r="AX50" s="48" t="s">
        <v>73</v>
      </c>
      <c r="AY50" s="37" t="s">
        <v>74</v>
      </c>
      <c r="AZ50" s="37" t="s">
        <v>83</v>
      </c>
      <c r="BA50" s="37" t="s">
        <v>84</v>
      </c>
      <c r="BB50" s="45">
        <v>27</v>
      </c>
      <c r="BC50" s="45">
        <v>345</v>
      </c>
      <c r="BD50" s="45">
        <v>3</v>
      </c>
      <c r="BE50" s="45">
        <v>356</v>
      </c>
      <c r="BF50" s="45">
        <v>0</v>
      </c>
      <c r="BG50" s="45">
        <v>359</v>
      </c>
      <c r="BH50" s="46">
        <v>0</v>
      </c>
      <c r="BI50" s="46">
        <v>0.96100278551532037</v>
      </c>
    </row>
    <row r="51" spans="1:61">
      <c r="A51" s="36" t="s">
        <v>312</v>
      </c>
      <c r="B51" s="36" t="s">
        <v>313</v>
      </c>
      <c r="C51" s="36" t="s">
        <v>63</v>
      </c>
      <c r="D51" s="37" t="s">
        <v>64</v>
      </c>
      <c r="E51" s="36" t="s">
        <v>106</v>
      </c>
      <c r="F51" s="38" t="s">
        <v>66</v>
      </c>
      <c r="G51" s="39">
        <v>576</v>
      </c>
      <c r="H51" s="39">
        <v>88</v>
      </c>
      <c r="I51" s="39">
        <v>92</v>
      </c>
      <c r="J51" s="39">
        <v>101</v>
      </c>
      <c r="K51" s="39">
        <v>105</v>
      </c>
      <c r="L51" s="39">
        <v>103</v>
      </c>
      <c r="M51" s="39">
        <v>87</v>
      </c>
      <c r="N51" s="40"/>
      <c r="O51" s="40"/>
      <c r="P51" s="40"/>
      <c r="Q51" s="40"/>
      <c r="R51" s="40"/>
      <c r="S51" s="40"/>
      <c r="T51" s="40"/>
      <c r="U51" s="41">
        <v>297</v>
      </c>
      <c r="V51" s="42">
        <v>279</v>
      </c>
      <c r="W51" s="42">
        <v>2</v>
      </c>
      <c r="X51" s="42">
        <v>9</v>
      </c>
      <c r="Y51" s="42">
        <v>235</v>
      </c>
      <c r="Z51" s="42">
        <v>173</v>
      </c>
      <c r="AA51" s="42">
        <v>1</v>
      </c>
      <c r="AB51" s="42">
        <v>27</v>
      </c>
      <c r="AC51" s="42">
        <v>129</v>
      </c>
      <c r="AD51" s="44">
        <f t="shared" si="7"/>
        <v>3.472222222222222E-3</v>
      </c>
      <c r="AE51" s="44">
        <f t="shared" si="8"/>
        <v>1.5625E-2</v>
      </c>
      <c r="AF51" s="44">
        <f t="shared" si="9"/>
        <v>0.4079861111111111</v>
      </c>
      <c r="AG51" s="44">
        <f t="shared" si="10"/>
        <v>0.30034722222222221</v>
      </c>
      <c r="AH51" s="44">
        <f t="shared" si="11"/>
        <v>1.736111111111111E-3</v>
      </c>
      <c r="AI51" s="44">
        <f t="shared" si="12"/>
        <v>4.6875E-2</v>
      </c>
      <c r="AJ51" s="44">
        <f t="shared" si="13"/>
        <v>0.22395833333333334</v>
      </c>
      <c r="AK51" s="45">
        <v>339</v>
      </c>
      <c r="AL51" s="46">
        <v>0.58854166666666663</v>
      </c>
      <c r="AM51" s="45">
        <v>85</v>
      </c>
      <c r="AN51" s="46">
        <v>0.14756944444444445</v>
      </c>
      <c r="AO51" s="45">
        <v>115</v>
      </c>
      <c r="AP51" s="46">
        <v>0.19965277777777779</v>
      </c>
      <c r="AQ51" s="37" t="s">
        <v>67</v>
      </c>
      <c r="AR51" s="47">
        <v>0.70400000000000007</v>
      </c>
      <c r="AS51" s="37" t="s">
        <v>68</v>
      </c>
      <c r="AT51" s="37" t="s">
        <v>80</v>
      </c>
      <c r="AU51" s="37" t="s">
        <v>70</v>
      </c>
      <c r="AV51" s="37" t="s">
        <v>185</v>
      </c>
      <c r="AW51" s="37" t="s">
        <v>186</v>
      </c>
      <c r="AX51" s="48" t="s">
        <v>160</v>
      </c>
      <c r="AY51" s="37" t="s">
        <v>161</v>
      </c>
      <c r="AZ51" s="37" t="s">
        <v>238</v>
      </c>
      <c r="BA51" s="37" t="s">
        <v>239</v>
      </c>
      <c r="BB51" s="45">
        <v>40</v>
      </c>
      <c r="BC51" s="45">
        <v>576</v>
      </c>
      <c r="BD51" s="45">
        <v>-121</v>
      </c>
      <c r="BE51" s="45">
        <v>655</v>
      </c>
      <c r="BF51" s="45">
        <v>8</v>
      </c>
      <c r="BG51" s="45">
        <v>718</v>
      </c>
      <c r="BH51" s="46">
        <v>0.25626740947075211</v>
      </c>
      <c r="BI51" s="46">
        <v>0.8022284122562674</v>
      </c>
    </row>
    <row r="52" spans="1:61">
      <c r="A52" s="36" t="s">
        <v>318</v>
      </c>
      <c r="B52" s="36" t="s">
        <v>319</v>
      </c>
      <c r="C52" s="36" t="s">
        <v>63</v>
      </c>
      <c r="D52" s="37" t="s">
        <v>64</v>
      </c>
      <c r="E52" s="36" t="s">
        <v>106</v>
      </c>
      <c r="F52" s="38" t="s">
        <v>66</v>
      </c>
      <c r="G52" s="39">
        <v>850</v>
      </c>
      <c r="H52" s="39">
        <v>155</v>
      </c>
      <c r="I52" s="39">
        <v>116</v>
      </c>
      <c r="J52" s="39">
        <v>145</v>
      </c>
      <c r="K52" s="39">
        <v>172</v>
      </c>
      <c r="L52" s="39">
        <v>127</v>
      </c>
      <c r="M52" s="39">
        <v>135</v>
      </c>
      <c r="N52" s="40"/>
      <c r="O52" s="40"/>
      <c r="P52" s="40"/>
      <c r="Q52" s="40"/>
      <c r="R52" s="40"/>
      <c r="S52" s="40"/>
      <c r="T52" s="40"/>
      <c r="U52" s="41">
        <v>437</v>
      </c>
      <c r="V52" s="42">
        <v>413</v>
      </c>
      <c r="W52" s="42">
        <v>2</v>
      </c>
      <c r="X52" s="42">
        <v>64</v>
      </c>
      <c r="Y52" s="42">
        <v>125</v>
      </c>
      <c r="Z52" s="42">
        <v>61</v>
      </c>
      <c r="AA52" s="43"/>
      <c r="AB52" s="42">
        <v>18</v>
      </c>
      <c r="AC52" s="42">
        <v>580</v>
      </c>
      <c r="AD52" s="44">
        <f t="shared" si="7"/>
        <v>2.352941176470588E-3</v>
      </c>
      <c r="AE52" s="44">
        <f t="shared" si="8"/>
        <v>7.5294117647058817E-2</v>
      </c>
      <c r="AF52" s="44">
        <f t="shared" si="9"/>
        <v>0.14705882352941177</v>
      </c>
      <c r="AG52" s="44">
        <f t="shared" si="10"/>
        <v>7.1764705882352939E-2</v>
      </c>
      <c r="AH52" s="44">
        <f t="shared" si="11"/>
        <v>0</v>
      </c>
      <c r="AI52" s="44">
        <f t="shared" si="12"/>
        <v>2.1176470588235293E-2</v>
      </c>
      <c r="AJ52" s="44">
        <f t="shared" si="13"/>
        <v>0.68235294117647061</v>
      </c>
      <c r="AK52" s="45">
        <v>267</v>
      </c>
      <c r="AL52" s="46">
        <v>0.31411764705882356</v>
      </c>
      <c r="AM52" s="45">
        <v>80</v>
      </c>
      <c r="AN52" s="46">
        <v>9.4117647058823528E-2</v>
      </c>
      <c r="AO52" s="45">
        <v>100</v>
      </c>
      <c r="AP52" s="46">
        <v>0.11764705882352941</v>
      </c>
      <c r="AQ52" s="37" t="s">
        <v>87</v>
      </c>
      <c r="AR52" s="47">
        <v>0.78400000000000003</v>
      </c>
      <c r="AS52" s="37" t="s">
        <v>68</v>
      </c>
      <c r="AT52" s="37" t="s">
        <v>80</v>
      </c>
      <c r="AU52" s="37" t="s">
        <v>90</v>
      </c>
      <c r="AV52" s="37" t="s">
        <v>156</v>
      </c>
      <c r="AW52" s="37" t="s">
        <v>157</v>
      </c>
      <c r="AX52" s="48" t="s">
        <v>123</v>
      </c>
      <c r="AY52" s="37" t="s">
        <v>124</v>
      </c>
      <c r="AZ52" s="37" t="s">
        <v>75</v>
      </c>
      <c r="BA52" s="37" t="s">
        <v>76</v>
      </c>
      <c r="BB52" s="45">
        <v>40</v>
      </c>
      <c r="BC52" s="45">
        <v>850</v>
      </c>
      <c r="BD52" s="45">
        <v>-11</v>
      </c>
      <c r="BE52" s="45">
        <v>655</v>
      </c>
      <c r="BF52" s="45">
        <v>0</v>
      </c>
      <c r="BG52" s="45">
        <v>644</v>
      </c>
      <c r="BH52" s="46">
        <v>0</v>
      </c>
      <c r="BI52" s="46">
        <v>1.3198757763975155</v>
      </c>
    </row>
    <row r="53" spans="1:61">
      <c r="A53" s="36" t="s">
        <v>330</v>
      </c>
      <c r="B53" s="36" t="s">
        <v>331</v>
      </c>
      <c r="C53" s="36" t="s">
        <v>63</v>
      </c>
      <c r="D53" s="37" t="s">
        <v>64</v>
      </c>
      <c r="E53" s="36" t="s">
        <v>65</v>
      </c>
      <c r="F53" s="38" t="s">
        <v>66</v>
      </c>
      <c r="G53" s="39">
        <v>548</v>
      </c>
      <c r="H53" s="39">
        <v>87</v>
      </c>
      <c r="I53" s="39">
        <v>88</v>
      </c>
      <c r="J53" s="39">
        <v>106</v>
      </c>
      <c r="K53" s="39">
        <v>75</v>
      </c>
      <c r="L53" s="39">
        <v>110</v>
      </c>
      <c r="M53" s="39">
        <v>82</v>
      </c>
      <c r="N53" s="40"/>
      <c r="O53" s="40"/>
      <c r="P53" s="40"/>
      <c r="Q53" s="40"/>
      <c r="R53" s="40"/>
      <c r="S53" s="40"/>
      <c r="T53" s="40"/>
      <c r="U53" s="41">
        <v>297</v>
      </c>
      <c r="V53" s="42">
        <v>251</v>
      </c>
      <c r="W53" s="42">
        <v>1</v>
      </c>
      <c r="X53" s="42">
        <v>8</v>
      </c>
      <c r="Y53" s="42">
        <v>198</v>
      </c>
      <c r="Z53" s="42">
        <v>139</v>
      </c>
      <c r="AA53" s="43"/>
      <c r="AB53" s="42">
        <v>30</v>
      </c>
      <c r="AC53" s="42">
        <v>172</v>
      </c>
      <c r="AD53" s="44">
        <f t="shared" si="7"/>
        <v>1.8248175182481751E-3</v>
      </c>
      <c r="AE53" s="44">
        <f t="shared" si="8"/>
        <v>1.4598540145985401E-2</v>
      </c>
      <c r="AF53" s="44">
        <f t="shared" si="9"/>
        <v>0.36131386861313869</v>
      </c>
      <c r="AG53" s="44">
        <f t="shared" si="10"/>
        <v>0.25364963503649635</v>
      </c>
      <c r="AH53" s="44">
        <f t="shared" si="11"/>
        <v>0</v>
      </c>
      <c r="AI53" s="44">
        <f t="shared" si="12"/>
        <v>5.4744525547445258E-2</v>
      </c>
      <c r="AJ53" s="44">
        <f t="shared" si="13"/>
        <v>0.31386861313868614</v>
      </c>
      <c r="AK53" s="45">
        <v>266</v>
      </c>
      <c r="AL53" s="46">
        <v>0.48540145985401462</v>
      </c>
      <c r="AM53" s="45">
        <v>43</v>
      </c>
      <c r="AN53" s="46">
        <v>7.8467153284671534E-2</v>
      </c>
      <c r="AO53" s="45">
        <v>84</v>
      </c>
      <c r="AP53" s="46">
        <v>0.15328467153284672</v>
      </c>
      <c r="AQ53" s="37" t="s">
        <v>67</v>
      </c>
      <c r="AR53" s="47">
        <v>0.64900000000000002</v>
      </c>
      <c r="AS53" s="37" t="s">
        <v>88</v>
      </c>
      <c r="AT53" s="37" t="s">
        <v>89</v>
      </c>
      <c r="AU53" s="37" t="s">
        <v>90</v>
      </c>
      <c r="AV53" s="37" t="s">
        <v>185</v>
      </c>
      <c r="AW53" s="37" t="s">
        <v>186</v>
      </c>
      <c r="AX53" s="48" t="s">
        <v>160</v>
      </c>
      <c r="AY53" s="37" t="s">
        <v>161</v>
      </c>
      <c r="AZ53" s="37" t="s">
        <v>187</v>
      </c>
      <c r="BA53" s="37" t="s">
        <v>332</v>
      </c>
      <c r="BB53" s="45">
        <v>51</v>
      </c>
      <c r="BC53" s="45">
        <v>548</v>
      </c>
      <c r="BD53" s="45">
        <v>-34</v>
      </c>
      <c r="BE53" s="45">
        <v>1078</v>
      </c>
      <c r="BF53" s="45">
        <v>0</v>
      </c>
      <c r="BG53" s="45">
        <v>1044</v>
      </c>
      <c r="BH53" s="46">
        <v>0</v>
      </c>
      <c r="BI53" s="46">
        <v>0.52490421455938696</v>
      </c>
    </row>
    <row r="54" spans="1:61">
      <c r="A54" s="36" t="s">
        <v>316</v>
      </c>
      <c r="B54" s="36" t="s">
        <v>317</v>
      </c>
      <c r="C54" s="36" t="s">
        <v>63</v>
      </c>
      <c r="D54" s="37" t="s">
        <v>64</v>
      </c>
      <c r="E54" s="36" t="s">
        <v>65</v>
      </c>
      <c r="F54" s="38" t="s">
        <v>66</v>
      </c>
      <c r="G54" s="39">
        <v>935</v>
      </c>
      <c r="H54" s="39">
        <v>161</v>
      </c>
      <c r="I54" s="39">
        <v>160</v>
      </c>
      <c r="J54" s="39">
        <v>166</v>
      </c>
      <c r="K54" s="39">
        <v>156</v>
      </c>
      <c r="L54" s="39">
        <v>159</v>
      </c>
      <c r="M54" s="39">
        <v>133</v>
      </c>
      <c r="N54" s="40"/>
      <c r="O54" s="40"/>
      <c r="P54" s="40"/>
      <c r="Q54" s="40"/>
      <c r="R54" s="40"/>
      <c r="S54" s="40"/>
      <c r="T54" s="40"/>
      <c r="U54" s="41">
        <v>474</v>
      </c>
      <c r="V54" s="42">
        <v>461</v>
      </c>
      <c r="W54" s="42">
        <v>3</v>
      </c>
      <c r="X54" s="42">
        <v>108</v>
      </c>
      <c r="Y54" s="42">
        <v>73</v>
      </c>
      <c r="Z54" s="42">
        <v>134</v>
      </c>
      <c r="AA54" s="43"/>
      <c r="AB54" s="42">
        <v>47</v>
      </c>
      <c r="AC54" s="42">
        <v>570</v>
      </c>
      <c r="AD54" s="44">
        <f t="shared" si="7"/>
        <v>3.2085561497326204E-3</v>
      </c>
      <c r="AE54" s="44">
        <f t="shared" si="8"/>
        <v>0.11550802139037433</v>
      </c>
      <c r="AF54" s="44">
        <f t="shared" si="9"/>
        <v>7.8074866310160432E-2</v>
      </c>
      <c r="AG54" s="44">
        <f t="shared" si="10"/>
        <v>0.14331550802139037</v>
      </c>
      <c r="AH54" s="44">
        <f t="shared" si="11"/>
        <v>0</v>
      </c>
      <c r="AI54" s="44">
        <f t="shared" si="12"/>
        <v>5.0267379679144387E-2</v>
      </c>
      <c r="AJ54" s="44">
        <f t="shared" si="13"/>
        <v>0.60962566844919786</v>
      </c>
      <c r="AK54" s="45">
        <v>158</v>
      </c>
      <c r="AL54" s="46">
        <v>0.16898395721925133</v>
      </c>
      <c r="AM54" s="45">
        <v>43</v>
      </c>
      <c r="AN54" s="46">
        <v>4.5989304812834225E-2</v>
      </c>
      <c r="AO54" s="45">
        <v>85</v>
      </c>
      <c r="AP54" s="46">
        <v>9.0909090909090912E-2</v>
      </c>
      <c r="AQ54" s="37" t="s">
        <v>87</v>
      </c>
      <c r="AR54" s="47">
        <v>0.85299999999999998</v>
      </c>
      <c r="AS54" s="37" t="s">
        <v>79</v>
      </c>
      <c r="AT54" s="37" t="s">
        <v>69</v>
      </c>
      <c r="AU54" s="37" t="s">
        <v>70</v>
      </c>
      <c r="AV54" s="37" t="s">
        <v>81</v>
      </c>
      <c r="AW54" s="37" t="s">
        <v>82</v>
      </c>
      <c r="AX54" s="48" t="s">
        <v>102</v>
      </c>
      <c r="AY54" s="37" t="s">
        <v>103</v>
      </c>
      <c r="AZ54" s="37" t="s">
        <v>83</v>
      </c>
      <c r="BA54" s="37" t="s">
        <v>84</v>
      </c>
      <c r="BB54" s="45">
        <v>46</v>
      </c>
      <c r="BC54" s="45">
        <v>935</v>
      </c>
      <c r="BD54" s="45">
        <v>81</v>
      </c>
      <c r="BE54" s="45">
        <v>963</v>
      </c>
      <c r="BF54" s="45">
        <v>0</v>
      </c>
      <c r="BG54" s="45">
        <v>1044</v>
      </c>
      <c r="BH54" s="46">
        <v>0</v>
      </c>
      <c r="BI54" s="46">
        <v>0.89559386973180077</v>
      </c>
    </row>
    <row r="55" spans="1:61">
      <c r="A55" s="36" t="s">
        <v>322</v>
      </c>
      <c r="B55" s="36" t="s">
        <v>323</v>
      </c>
      <c r="C55" s="36" t="s">
        <v>63</v>
      </c>
      <c r="D55" s="37" t="s">
        <v>64</v>
      </c>
      <c r="E55" s="36" t="s">
        <v>106</v>
      </c>
      <c r="F55" s="38" t="s">
        <v>66</v>
      </c>
      <c r="G55" s="39">
        <v>482</v>
      </c>
      <c r="H55" s="39">
        <v>103</v>
      </c>
      <c r="I55" s="39">
        <v>71</v>
      </c>
      <c r="J55" s="39">
        <v>72</v>
      </c>
      <c r="K55" s="39">
        <v>75</v>
      </c>
      <c r="L55" s="39">
        <v>82</v>
      </c>
      <c r="M55" s="39">
        <v>79</v>
      </c>
      <c r="N55" s="40"/>
      <c r="O55" s="40"/>
      <c r="P55" s="40"/>
      <c r="Q55" s="40"/>
      <c r="R55" s="40"/>
      <c r="S55" s="40"/>
      <c r="T55" s="40"/>
      <c r="U55" s="41">
        <v>251</v>
      </c>
      <c r="V55" s="42">
        <v>231</v>
      </c>
      <c r="W55" s="42">
        <v>5</v>
      </c>
      <c r="X55" s="42">
        <v>12</v>
      </c>
      <c r="Y55" s="42">
        <v>145</v>
      </c>
      <c r="Z55" s="42">
        <v>72</v>
      </c>
      <c r="AA55" s="43"/>
      <c r="AB55" s="42">
        <v>20</v>
      </c>
      <c r="AC55" s="42">
        <v>228</v>
      </c>
      <c r="AD55" s="44">
        <f t="shared" si="7"/>
        <v>1.0373443983402489E-2</v>
      </c>
      <c r="AE55" s="44">
        <f t="shared" si="8"/>
        <v>2.4896265560165973E-2</v>
      </c>
      <c r="AF55" s="44">
        <f t="shared" si="9"/>
        <v>0.30082987551867219</v>
      </c>
      <c r="AG55" s="44">
        <f t="shared" si="10"/>
        <v>0.14937759336099585</v>
      </c>
      <c r="AH55" s="44">
        <f t="shared" si="11"/>
        <v>0</v>
      </c>
      <c r="AI55" s="44">
        <f t="shared" si="12"/>
        <v>4.1493775933609957E-2</v>
      </c>
      <c r="AJ55" s="44">
        <f t="shared" si="13"/>
        <v>0.47302904564315351</v>
      </c>
      <c r="AK55" s="45">
        <v>179</v>
      </c>
      <c r="AL55" s="46">
        <v>0.37136929460580914</v>
      </c>
      <c r="AM55" s="45">
        <v>21</v>
      </c>
      <c r="AN55" s="46">
        <v>4.3568464730290454E-2</v>
      </c>
      <c r="AO55" s="45">
        <v>42</v>
      </c>
      <c r="AP55" s="46">
        <v>8.7136929460580909E-2</v>
      </c>
      <c r="AQ55" s="37" t="s">
        <v>67</v>
      </c>
      <c r="AR55" s="47">
        <v>0.83200000000000007</v>
      </c>
      <c r="AS55" s="37" t="s">
        <v>79</v>
      </c>
      <c r="AT55" s="37" t="s">
        <v>80</v>
      </c>
      <c r="AU55" s="37" t="s">
        <v>70</v>
      </c>
      <c r="AV55" s="37" t="s">
        <v>164</v>
      </c>
      <c r="AW55" s="37" t="s">
        <v>165</v>
      </c>
      <c r="AX55" s="48" t="s">
        <v>140</v>
      </c>
      <c r="AY55" s="37" t="s">
        <v>141</v>
      </c>
      <c r="AZ55" s="37" t="s">
        <v>75</v>
      </c>
      <c r="BA55" s="37" t="s">
        <v>76</v>
      </c>
      <c r="BB55" s="45">
        <v>35</v>
      </c>
      <c r="BC55" s="45">
        <v>482</v>
      </c>
      <c r="BD55" s="45">
        <v>0</v>
      </c>
      <c r="BE55" s="45">
        <v>540</v>
      </c>
      <c r="BF55" s="45">
        <v>1</v>
      </c>
      <c r="BG55" s="45">
        <v>563</v>
      </c>
      <c r="BH55" s="46">
        <v>4.0852575488454709E-2</v>
      </c>
      <c r="BI55" s="46">
        <v>0.85612788632326819</v>
      </c>
    </row>
    <row r="56" spans="1:61">
      <c r="A56" s="36" t="s">
        <v>320</v>
      </c>
      <c r="B56" s="36" t="s">
        <v>321</v>
      </c>
      <c r="C56" s="36" t="s">
        <v>63</v>
      </c>
      <c r="D56" s="37" t="s">
        <v>64</v>
      </c>
      <c r="E56" s="36" t="s">
        <v>106</v>
      </c>
      <c r="F56" s="38" t="s">
        <v>66</v>
      </c>
      <c r="G56" s="39">
        <v>904</v>
      </c>
      <c r="H56" s="39">
        <v>122</v>
      </c>
      <c r="I56" s="39">
        <v>136</v>
      </c>
      <c r="J56" s="39">
        <v>150</v>
      </c>
      <c r="K56" s="39">
        <v>162</v>
      </c>
      <c r="L56" s="39">
        <v>158</v>
      </c>
      <c r="M56" s="39">
        <v>176</v>
      </c>
      <c r="N56" s="40"/>
      <c r="O56" s="40"/>
      <c r="P56" s="40"/>
      <c r="Q56" s="40"/>
      <c r="R56" s="40"/>
      <c r="S56" s="40"/>
      <c r="T56" s="40"/>
      <c r="U56" s="41">
        <v>437</v>
      </c>
      <c r="V56" s="42">
        <v>467</v>
      </c>
      <c r="W56" s="42">
        <v>3</v>
      </c>
      <c r="X56" s="42">
        <v>57</v>
      </c>
      <c r="Y56" s="42">
        <v>220</v>
      </c>
      <c r="Z56" s="42">
        <v>77</v>
      </c>
      <c r="AA56" s="43"/>
      <c r="AB56" s="42">
        <v>32</v>
      </c>
      <c r="AC56" s="42">
        <v>515</v>
      </c>
      <c r="AD56" s="44">
        <f t="shared" si="7"/>
        <v>3.3185840707964601E-3</v>
      </c>
      <c r="AE56" s="44">
        <f t="shared" si="8"/>
        <v>6.3053097345132744E-2</v>
      </c>
      <c r="AF56" s="44">
        <f t="shared" si="9"/>
        <v>0.24336283185840707</v>
      </c>
      <c r="AG56" s="44">
        <f t="shared" si="10"/>
        <v>8.5176991150442471E-2</v>
      </c>
      <c r="AH56" s="44">
        <f t="shared" si="11"/>
        <v>0</v>
      </c>
      <c r="AI56" s="44">
        <f t="shared" si="12"/>
        <v>3.5398230088495575E-2</v>
      </c>
      <c r="AJ56" s="44">
        <f t="shared" si="13"/>
        <v>0.56969026548672563</v>
      </c>
      <c r="AK56" s="45">
        <v>242</v>
      </c>
      <c r="AL56" s="46">
        <v>0.26769911504424782</v>
      </c>
      <c r="AM56" s="45">
        <v>46</v>
      </c>
      <c r="AN56" s="46">
        <v>5.0884955752212392E-2</v>
      </c>
      <c r="AO56" s="45">
        <v>60</v>
      </c>
      <c r="AP56" s="46">
        <v>6.637168141592921E-2</v>
      </c>
      <c r="AQ56" s="37" t="s">
        <v>87</v>
      </c>
      <c r="AR56" s="47">
        <v>0.84299999999999997</v>
      </c>
      <c r="AS56" s="37" t="s">
        <v>79</v>
      </c>
      <c r="AT56" s="37" t="s">
        <v>69</v>
      </c>
      <c r="AU56" s="37" t="s">
        <v>90</v>
      </c>
      <c r="AV56" s="37" t="s">
        <v>164</v>
      </c>
      <c r="AW56" s="37" t="s">
        <v>165</v>
      </c>
      <c r="AX56" s="48" t="s">
        <v>140</v>
      </c>
      <c r="AY56" s="37" t="s">
        <v>141</v>
      </c>
      <c r="AZ56" s="37" t="s">
        <v>75</v>
      </c>
      <c r="BA56" s="37" t="s">
        <v>76</v>
      </c>
      <c r="BB56" s="45">
        <v>35</v>
      </c>
      <c r="BC56" s="45">
        <v>904</v>
      </c>
      <c r="BD56" s="45">
        <v>118</v>
      </c>
      <c r="BE56" s="45">
        <v>432</v>
      </c>
      <c r="BF56" s="45">
        <v>17</v>
      </c>
      <c r="BG56" s="45">
        <v>941</v>
      </c>
      <c r="BH56" s="46">
        <v>0.41551540913921359</v>
      </c>
      <c r="BI56" s="46">
        <v>0.96068012752391074</v>
      </c>
    </row>
    <row r="57" spans="1:61">
      <c r="A57" s="36" t="s">
        <v>333</v>
      </c>
      <c r="B57" s="36" t="s">
        <v>334</v>
      </c>
      <c r="C57" s="36" t="s">
        <v>63</v>
      </c>
      <c r="D57" s="37" t="s">
        <v>64</v>
      </c>
      <c r="E57" s="36" t="s">
        <v>106</v>
      </c>
      <c r="F57" s="38" t="s">
        <v>66</v>
      </c>
      <c r="G57" s="39">
        <v>512</v>
      </c>
      <c r="H57" s="39">
        <v>69</v>
      </c>
      <c r="I57" s="39">
        <v>74</v>
      </c>
      <c r="J57" s="39">
        <v>95</v>
      </c>
      <c r="K57" s="39">
        <v>92</v>
      </c>
      <c r="L57" s="39">
        <v>91</v>
      </c>
      <c r="M57" s="39">
        <v>91</v>
      </c>
      <c r="N57" s="40"/>
      <c r="O57" s="40"/>
      <c r="P57" s="40"/>
      <c r="Q57" s="40"/>
      <c r="R57" s="40"/>
      <c r="S57" s="40"/>
      <c r="T57" s="40"/>
      <c r="U57" s="41">
        <v>260</v>
      </c>
      <c r="V57" s="42">
        <v>252</v>
      </c>
      <c r="W57" s="42">
        <v>1</v>
      </c>
      <c r="X57" s="42">
        <v>6</v>
      </c>
      <c r="Y57" s="42">
        <v>143</v>
      </c>
      <c r="Z57" s="42">
        <v>110</v>
      </c>
      <c r="AA57" s="43"/>
      <c r="AB57" s="42">
        <v>21</v>
      </c>
      <c r="AC57" s="42">
        <v>231</v>
      </c>
      <c r="AD57" s="44">
        <f t="shared" si="7"/>
        <v>1.953125E-3</v>
      </c>
      <c r="AE57" s="44">
        <f t="shared" si="8"/>
        <v>1.171875E-2</v>
      </c>
      <c r="AF57" s="44">
        <f t="shared" si="9"/>
        <v>0.279296875</v>
      </c>
      <c r="AG57" s="44">
        <f t="shared" si="10"/>
        <v>0.21484375</v>
      </c>
      <c r="AH57" s="44">
        <f t="shared" si="11"/>
        <v>0</v>
      </c>
      <c r="AI57" s="44">
        <f t="shared" si="12"/>
        <v>4.1015625E-2</v>
      </c>
      <c r="AJ57" s="44">
        <f t="shared" si="13"/>
        <v>0.451171875</v>
      </c>
      <c r="AK57" s="45">
        <v>233</v>
      </c>
      <c r="AL57" s="46">
        <v>0.455078125</v>
      </c>
      <c r="AM57" s="45">
        <v>32</v>
      </c>
      <c r="AN57" s="46">
        <v>6.25E-2</v>
      </c>
      <c r="AO57" s="45">
        <v>46</v>
      </c>
      <c r="AP57" s="46">
        <v>8.984375E-2</v>
      </c>
      <c r="AQ57" s="37" t="s">
        <v>67</v>
      </c>
      <c r="AR57" s="47">
        <v>0.69</v>
      </c>
      <c r="AS57" s="37" t="s">
        <v>68</v>
      </c>
      <c r="AT57" s="37" t="s">
        <v>69</v>
      </c>
      <c r="AU57" s="37" t="s">
        <v>90</v>
      </c>
      <c r="AV57" s="37" t="s">
        <v>91</v>
      </c>
      <c r="AW57" s="37" t="s">
        <v>92</v>
      </c>
      <c r="AX57" s="48" t="s">
        <v>93</v>
      </c>
      <c r="AY57" s="37" t="s">
        <v>94</v>
      </c>
      <c r="AZ57" s="37" t="s">
        <v>95</v>
      </c>
      <c r="BA57" s="37" t="s">
        <v>96</v>
      </c>
      <c r="BB57" s="45">
        <v>37</v>
      </c>
      <c r="BC57" s="45">
        <v>512</v>
      </c>
      <c r="BD57" s="45">
        <v>-57</v>
      </c>
      <c r="BE57" s="45">
        <v>586</v>
      </c>
      <c r="BF57" s="45">
        <v>15</v>
      </c>
      <c r="BG57" s="45">
        <v>874</v>
      </c>
      <c r="BH57" s="46">
        <v>0.39473684210526316</v>
      </c>
      <c r="BI57" s="46">
        <v>0.58581235697940504</v>
      </c>
    </row>
    <row r="58" spans="1:61">
      <c r="A58" s="36" t="s">
        <v>335</v>
      </c>
      <c r="B58" s="36" t="s">
        <v>336</v>
      </c>
      <c r="C58" s="36" t="s">
        <v>63</v>
      </c>
      <c r="D58" s="37" t="s">
        <v>64</v>
      </c>
      <c r="E58" s="36" t="s">
        <v>65</v>
      </c>
      <c r="F58" s="38" t="s">
        <v>66</v>
      </c>
      <c r="G58" s="39">
        <v>713</v>
      </c>
      <c r="H58" s="39">
        <v>114</v>
      </c>
      <c r="I58" s="39">
        <v>114</v>
      </c>
      <c r="J58" s="39">
        <v>118</v>
      </c>
      <c r="K58" s="39">
        <v>124</v>
      </c>
      <c r="L58" s="39">
        <v>126</v>
      </c>
      <c r="M58" s="39">
        <v>117</v>
      </c>
      <c r="N58" s="40"/>
      <c r="O58" s="40"/>
      <c r="P58" s="40"/>
      <c r="Q58" s="40"/>
      <c r="R58" s="40"/>
      <c r="S58" s="40"/>
      <c r="T58" s="40"/>
      <c r="U58" s="41">
        <v>366</v>
      </c>
      <c r="V58" s="42">
        <v>347</v>
      </c>
      <c r="W58" s="42">
        <v>2</v>
      </c>
      <c r="X58" s="42">
        <v>5</v>
      </c>
      <c r="Y58" s="42">
        <v>261</v>
      </c>
      <c r="Z58" s="42">
        <v>192</v>
      </c>
      <c r="AA58" s="42">
        <v>1</v>
      </c>
      <c r="AB58" s="42">
        <v>25</v>
      </c>
      <c r="AC58" s="42">
        <v>227</v>
      </c>
      <c r="AD58" s="44">
        <f t="shared" si="7"/>
        <v>2.8050490883590462E-3</v>
      </c>
      <c r="AE58" s="44">
        <f t="shared" si="8"/>
        <v>7.0126227208976155E-3</v>
      </c>
      <c r="AF58" s="44">
        <f t="shared" si="9"/>
        <v>0.36605890603085556</v>
      </c>
      <c r="AG58" s="44">
        <f t="shared" si="10"/>
        <v>0.26928471248246844</v>
      </c>
      <c r="AH58" s="44">
        <f t="shared" si="11"/>
        <v>1.4025245441795231E-3</v>
      </c>
      <c r="AI58" s="44">
        <f t="shared" si="12"/>
        <v>3.5063113604488078E-2</v>
      </c>
      <c r="AJ58" s="44">
        <f t="shared" si="13"/>
        <v>0.31837307152875177</v>
      </c>
      <c r="AK58" s="45">
        <v>381</v>
      </c>
      <c r="AL58" s="46">
        <v>0.53436185133239833</v>
      </c>
      <c r="AM58" s="45">
        <v>54</v>
      </c>
      <c r="AN58" s="46">
        <v>7.5736325385694248E-2</v>
      </c>
      <c r="AO58" s="45">
        <v>96</v>
      </c>
      <c r="AP58" s="46">
        <v>0.13464235624123422</v>
      </c>
      <c r="AQ58" s="37" t="s">
        <v>67</v>
      </c>
      <c r="AR58" s="47">
        <v>0.78700000000000003</v>
      </c>
      <c r="AS58" s="37" t="s">
        <v>68</v>
      </c>
      <c r="AT58" s="37" t="s">
        <v>69</v>
      </c>
      <c r="AU58" s="37" t="s">
        <v>70</v>
      </c>
      <c r="AV58" s="37" t="s">
        <v>185</v>
      </c>
      <c r="AW58" s="37" t="s">
        <v>186</v>
      </c>
      <c r="AX58" s="48" t="s">
        <v>160</v>
      </c>
      <c r="AY58" s="37" t="s">
        <v>161</v>
      </c>
      <c r="AZ58" s="37" t="s">
        <v>238</v>
      </c>
      <c r="BA58" s="37" t="s">
        <v>239</v>
      </c>
      <c r="BB58" s="45">
        <v>29</v>
      </c>
      <c r="BC58" s="45">
        <v>713</v>
      </c>
      <c r="BD58" s="45">
        <v>-252</v>
      </c>
      <c r="BE58" s="45">
        <v>705</v>
      </c>
      <c r="BF58" s="45">
        <v>13</v>
      </c>
      <c r="BG58" s="45">
        <v>752</v>
      </c>
      <c r="BH58" s="46">
        <v>0.39760638297872342</v>
      </c>
      <c r="BI58" s="46">
        <v>0.94813829787234039</v>
      </c>
    </row>
    <row r="59" spans="1:61">
      <c r="A59" s="36" t="s">
        <v>339</v>
      </c>
      <c r="B59" s="36" t="s">
        <v>340</v>
      </c>
      <c r="C59" s="36" t="s">
        <v>63</v>
      </c>
      <c r="D59" s="37" t="s">
        <v>64</v>
      </c>
      <c r="E59" s="36" t="s">
        <v>106</v>
      </c>
      <c r="F59" s="38" t="s">
        <v>66</v>
      </c>
      <c r="G59" s="39">
        <v>601</v>
      </c>
      <c r="H59" s="39">
        <v>98</v>
      </c>
      <c r="I59" s="39">
        <v>92</v>
      </c>
      <c r="J59" s="39">
        <v>118</v>
      </c>
      <c r="K59" s="39">
        <v>90</v>
      </c>
      <c r="L59" s="39">
        <v>98</v>
      </c>
      <c r="M59" s="39">
        <v>105</v>
      </c>
      <c r="N59" s="40"/>
      <c r="O59" s="40"/>
      <c r="P59" s="40"/>
      <c r="Q59" s="40"/>
      <c r="R59" s="40"/>
      <c r="S59" s="40"/>
      <c r="T59" s="40"/>
      <c r="U59" s="41">
        <v>308</v>
      </c>
      <c r="V59" s="42">
        <v>293</v>
      </c>
      <c r="W59" s="43"/>
      <c r="X59" s="42">
        <v>6</v>
      </c>
      <c r="Y59" s="42">
        <v>266</v>
      </c>
      <c r="Z59" s="42">
        <v>98</v>
      </c>
      <c r="AA59" s="43"/>
      <c r="AB59" s="42">
        <v>41</v>
      </c>
      <c r="AC59" s="42">
        <v>190</v>
      </c>
      <c r="AD59" s="44">
        <f t="shared" si="7"/>
        <v>0</v>
      </c>
      <c r="AE59" s="44">
        <f t="shared" si="8"/>
        <v>9.9833610648918467E-3</v>
      </c>
      <c r="AF59" s="44">
        <f t="shared" si="9"/>
        <v>0.44259567387687188</v>
      </c>
      <c r="AG59" s="44">
        <f t="shared" si="10"/>
        <v>0.16306156405990016</v>
      </c>
      <c r="AH59" s="44">
        <f t="shared" si="11"/>
        <v>0</v>
      </c>
      <c r="AI59" s="44">
        <f t="shared" si="12"/>
        <v>6.8219633943427616E-2</v>
      </c>
      <c r="AJ59" s="44">
        <f t="shared" si="13"/>
        <v>0.31613976705490848</v>
      </c>
      <c r="AK59" s="45">
        <v>322</v>
      </c>
      <c r="AL59" s="46">
        <v>0.53577371048252909</v>
      </c>
      <c r="AM59" s="45">
        <v>30</v>
      </c>
      <c r="AN59" s="46">
        <v>4.9916805324459232E-2</v>
      </c>
      <c r="AO59" s="45">
        <v>39</v>
      </c>
      <c r="AP59" s="46">
        <v>6.4891846921797003E-2</v>
      </c>
      <c r="AQ59" s="37" t="s">
        <v>67</v>
      </c>
      <c r="AR59" s="47">
        <v>0.61199999999999999</v>
      </c>
      <c r="AS59" s="37" t="s">
        <v>68</v>
      </c>
      <c r="AT59" s="37" t="s">
        <v>69</v>
      </c>
      <c r="AU59" s="37" t="s">
        <v>90</v>
      </c>
      <c r="AV59" s="37" t="s">
        <v>156</v>
      </c>
      <c r="AW59" s="37" t="s">
        <v>157</v>
      </c>
      <c r="AX59" s="48" t="s">
        <v>140</v>
      </c>
      <c r="AY59" s="37" t="s">
        <v>141</v>
      </c>
      <c r="AZ59" s="37" t="s">
        <v>75</v>
      </c>
      <c r="BA59" s="37" t="s">
        <v>76</v>
      </c>
      <c r="BB59" s="45">
        <v>40</v>
      </c>
      <c r="BC59" s="45">
        <v>601</v>
      </c>
      <c r="BD59" s="45">
        <v>-38</v>
      </c>
      <c r="BE59" s="45">
        <v>655</v>
      </c>
      <c r="BF59" s="45">
        <v>0</v>
      </c>
      <c r="BG59" s="45">
        <v>617</v>
      </c>
      <c r="BH59" s="46">
        <v>0</v>
      </c>
      <c r="BI59" s="46">
        <v>0.97406807131280393</v>
      </c>
    </row>
    <row r="60" spans="1:61">
      <c r="A60" s="36" t="s">
        <v>344</v>
      </c>
      <c r="B60" s="36" t="s">
        <v>345</v>
      </c>
      <c r="C60" s="36" t="s">
        <v>63</v>
      </c>
      <c r="D60" s="37" t="s">
        <v>64</v>
      </c>
      <c r="E60" s="36" t="s">
        <v>65</v>
      </c>
      <c r="F60" s="38" t="s">
        <v>66</v>
      </c>
      <c r="G60" s="39">
        <v>951</v>
      </c>
      <c r="H60" s="39">
        <v>151</v>
      </c>
      <c r="I60" s="39">
        <v>168</v>
      </c>
      <c r="J60" s="39">
        <v>173</v>
      </c>
      <c r="K60" s="39">
        <v>147</v>
      </c>
      <c r="L60" s="39">
        <v>157</v>
      </c>
      <c r="M60" s="39">
        <v>155</v>
      </c>
      <c r="N60" s="40"/>
      <c r="O60" s="40"/>
      <c r="P60" s="40"/>
      <c r="Q60" s="40"/>
      <c r="R60" s="40"/>
      <c r="S60" s="40"/>
      <c r="T60" s="40"/>
      <c r="U60" s="41">
        <v>484</v>
      </c>
      <c r="V60" s="42">
        <v>467</v>
      </c>
      <c r="W60" s="42">
        <v>4</v>
      </c>
      <c r="X60" s="42">
        <v>24</v>
      </c>
      <c r="Y60" s="42">
        <v>86</v>
      </c>
      <c r="Z60" s="42">
        <v>136</v>
      </c>
      <c r="AA60" s="43"/>
      <c r="AB60" s="42">
        <v>36</v>
      </c>
      <c r="AC60" s="42">
        <v>665</v>
      </c>
      <c r="AD60" s="44">
        <f t="shared" si="7"/>
        <v>4.206098843322818E-3</v>
      </c>
      <c r="AE60" s="44">
        <f t="shared" si="8"/>
        <v>2.5236593059936908E-2</v>
      </c>
      <c r="AF60" s="44">
        <f t="shared" si="9"/>
        <v>9.0431125131440596E-2</v>
      </c>
      <c r="AG60" s="44">
        <f t="shared" si="10"/>
        <v>0.14300736067297581</v>
      </c>
      <c r="AH60" s="44">
        <f t="shared" si="11"/>
        <v>0</v>
      </c>
      <c r="AI60" s="44">
        <f t="shared" si="12"/>
        <v>3.7854889589905363E-2</v>
      </c>
      <c r="AJ60" s="44">
        <f t="shared" si="13"/>
        <v>0.69926393270241849</v>
      </c>
      <c r="AK60" s="45">
        <v>194</v>
      </c>
      <c r="AL60" s="46">
        <v>0.20399579390115669</v>
      </c>
      <c r="AM60" s="45">
        <v>34</v>
      </c>
      <c r="AN60" s="46">
        <v>3.5751840168243953E-2</v>
      </c>
      <c r="AO60" s="45">
        <v>50</v>
      </c>
      <c r="AP60" s="46">
        <v>5.2576235541535225E-2</v>
      </c>
      <c r="AQ60" s="37" t="s">
        <v>87</v>
      </c>
      <c r="AR60" s="47">
        <v>0.83799999999999997</v>
      </c>
      <c r="AS60" s="37" t="s">
        <v>79</v>
      </c>
      <c r="AT60" s="37" t="s">
        <v>80</v>
      </c>
      <c r="AU60" s="37" t="s">
        <v>90</v>
      </c>
      <c r="AV60" s="37" t="s">
        <v>121</v>
      </c>
      <c r="AW60" s="37" t="s">
        <v>122</v>
      </c>
      <c r="AX60" s="48" t="s">
        <v>102</v>
      </c>
      <c r="AY60" s="37" t="s">
        <v>103</v>
      </c>
      <c r="AZ60" s="37" t="s">
        <v>83</v>
      </c>
      <c r="BA60" s="37" t="s">
        <v>84</v>
      </c>
      <c r="BB60" s="45">
        <v>37</v>
      </c>
      <c r="BC60" s="45">
        <v>951</v>
      </c>
      <c r="BD60" s="45">
        <v>-2</v>
      </c>
      <c r="BE60" s="45">
        <v>756</v>
      </c>
      <c r="BF60" s="45">
        <v>16</v>
      </c>
      <c r="BG60" s="45">
        <v>1122</v>
      </c>
      <c r="BH60" s="46">
        <v>0.32798573975044565</v>
      </c>
      <c r="BI60" s="46">
        <v>0.84759358288770048</v>
      </c>
    </row>
    <row r="61" spans="1:61" ht="30.6">
      <c r="A61" s="36" t="s">
        <v>348</v>
      </c>
      <c r="B61" s="36" t="s">
        <v>349</v>
      </c>
      <c r="C61" s="36" t="s">
        <v>63</v>
      </c>
      <c r="D61" s="37" t="s">
        <v>64</v>
      </c>
      <c r="E61" s="36" t="s">
        <v>106</v>
      </c>
      <c r="F61" s="38" t="s">
        <v>247</v>
      </c>
      <c r="G61" s="39">
        <v>800</v>
      </c>
      <c r="H61" s="39">
        <v>108</v>
      </c>
      <c r="I61" s="39">
        <v>146</v>
      </c>
      <c r="J61" s="39">
        <v>151</v>
      </c>
      <c r="K61" s="39">
        <v>142</v>
      </c>
      <c r="L61" s="39">
        <v>121</v>
      </c>
      <c r="M61" s="39">
        <v>132</v>
      </c>
      <c r="N61" s="40"/>
      <c r="O61" s="40"/>
      <c r="P61" s="40"/>
      <c r="Q61" s="40"/>
      <c r="R61" s="40"/>
      <c r="S61" s="40"/>
      <c r="T61" s="40"/>
      <c r="U61" s="41">
        <v>425</v>
      </c>
      <c r="V61" s="42">
        <v>375</v>
      </c>
      <c r="W61" s="43"/>
      <c r="X61" s="42">
        <v>17</v>
      </c>
      <c r="Y61" s="42">
        <v>377</v>
      </c>
      <c r="Z61" s="42">
        <v>230</v>
      </c>
      <c r="AA61" s="43"/>
      <c r="AB61" s="42">
        <v>45</v>
      </c>
      <c r="AC61" s="42">
        <v>131</v>
      </c>
      <c r="AD61" s="44">
        <f t="shared" si="7"/>
        <v>0</v>
      </c>
      <c r="AE61" s="44">
        <f t="shared" si="8"/>
        <v>2.1250000000000002E-2</v>
      </c>
      <c r="AF61" s="44">
        <f t="shared" si="9"/>
        <v>0.47125</v>
      </c>
      <c r="AG61" s="44">
        <f t="shared" si="10"/>
        <v>0.28749999999999998</v>
      </c>
      <c r="AH61" s="44">
        <f t="shared" si="11"/>
        <v>0</v>
      </c>
      <c r="AI61" s="44">
        <f t="shared" si="12"/>
        <v>5.6250000000000001E-2</v>
      </c>
      <c r="AJ61" s="44">
        <f t="shared" si="13"/>
        <v>0.16375000000000001</v>
      </c>
      <c r="AK61" s="45">
        <v>515</v>
      </c>
      <c r="AL61" s="46">
        <v>0.64375000000000004</v>
      </c>
      <c r="AM61" s="45">
        <v>29</v>
      </c>
      <c r="AN61" s="46">
        <v>3.6249999999999998E-2</v>
      </c>
      <c r="AO61" s="45">
        <v>150</v>
      </c>
      <c r="AP61" s="46">
        <v>0.1875</v>
      </c>
      <c r="AQ61" s="37" t="s">
        <v>67</v>
      </c>
      <c r="AR61" s="47">
        <v>0.67</v>
      </c>
      <c r="AS61" s="37" t="s">
        <v>68</v>
      </c>
      <c r="AT61" s="37" t="s">
        <v>69</v>
      </c>
      <c r="AU61" s="37" t="s">
        <v>90</v>
      </c>
      <c r="AV61" s="37" t="s">
        <v>156</v>
      </c>
      <c r="AW61" s="37" t="s">
        <v>157</v>
      </c>
      <c r="AX61" s="48" t="s">
        <v>140</v>
      </c>
      <c r="AY61" s="37" t="s">
        <v>141</v>
      </c>
      <c r="AZ61" s="37" t="s">
        <v>75</v>
      </c>
      <c r="BA61" s="37" t="s">
        <v>76</v>
      </c>
      <c r="BB61" s="45">
        <v>46</v>
      </c>
      <c r="BC61" s="45">
        <v>800</v>
      </c>
      <c r="BD61" s="45">
        <v>17</v>
      </c>
      <c r="BE61" s="45">
        <v>662</v>
      </c>
      <c r="BF61" s="45">
        <v>0</v>
      </c>
      <c r="BG61" s="45">
        <v>679</v>
      </c>
      <c r="BH61" s="46">
        <v>0</v>
      </c>
      <c r="BI61" s="46">
        <v>1.1782032400589102</v>
      </c>
    </row>
    <row r="62" spans="1:61">
      <c r="A62" s="36" t="s">
        <v>352</v>
      </c>
      <c r="B62" s="36" t="s">
        <v>353</v>
      </c>
      <c r="C62" s="36" t="s">
        <v>63</v>
      </c>
      <c r="D62" s="37" t="s">
        <v>64</v>
      </c>
      <c r="E62" s="36" t="s">
        <v>106</v>
      </c>
      <c r="F62" s="38" t="s">
        <v>66</v>
      </c>
      <c r="G62" s="39">
        <v>947</v>
      </c>
      <c r="H62" s="39">
        <v>122</v>
      </c>
      <c r="I62" s="39">
        <v>139</v>
      </c>
      <c r="J62" s="39">
        <v>167</v>
      </c>
      <c r="K62" s="39">
        <v>183</v>
      </c>
      <c r="L62" s="39">
        <v>161</v>
      </c>
      <c r="M62" s="39">
        <v>175</v>
      </c>
      <c r="N62" s="40"/>
      <c r="O62" s="40"/>
      <c r="P62" s="40"/>
      <c r="Q62" s="40"/>
      <c r="R62" s="40"/>
      <c r="S62" s="40"/>
      <c r="T62" s="40"/>
      <c r="U62" s="41">
        <v>455</v>
      </c>
      <c r="V62" s="42">
        <v>492</v>
      </c>
      <c r="W62" s="42">
        <v>2</v>
      </c>
      <c r="X62" s="42">
        <v>252</v>
      </c>
      <c r="Y62" s="42">
        <v>89</v>
      </c>
      <c r="Z62" s="42">
        <v>83</v>
      </c>
      <c r="AA62" s="43"/>
      <c r="AB62" s="42">
        <v>48</v>
      </c>
      <c r="AC62" s="42">
        <v>473</v>
      </c>
      <c r="AD62" s="44">
        <f t="shared" si="7"/>
        <v>2.1119324181626186E-3</v>
      </c>
      <c r="AE62" s="44">
        <f t="shared" si="8"/>
        <v>0.26610348468848999</v>
      </c>
      <c r="AF62" s="44">
        <f t="shared" si="9"/>
        <v>9.398099260823653E-2</v>
      </c>
      <c r="AG62" s="44">
        <f t="shared" si="10"/>
        <v>8.7645195353748678E-2</v>
      </c>
      <c r="AH62" s="44">
        <f t="shared" si="11"/>
        <v>0</v>
      </c>
      <c r="AI62" s="44">
        <f t="shared" si="12"/>
        <v>5.0686378035902854E-2</v>
      </c>
      <c r="AJ62" s="44">
        <f t="shared" si="13"/>
        <v>0.49947201689545934</v>
      </c>
      <c r="AK62" s="45">
        <v>122</v>
      </c>
      <c r="AL62" s="46">
        <v>0.12882787750791974</v>
      </c>
      <c r="AM62" s="45">
        <v>29</v>
      </c>
      <c r="AN62" s="46">
        <v>3.0623020063357972E-2</v>
      </c>
      <c r="AO62" s="45">
        <v>63</v>
      </c>
      <c r="AP62" s="46">
        <v>6.6525871172122497E-2</v>
      </c>
      <c r="AQ62" s="37" t="s">
        <v>87</v>
      </c>
      <c r="AR62" s="47">
        <v>0.92599999999999993</v>
      </c>
      <c r="AS62" s="37" t="s">
        <v>113</v>
      </c>
      <c r="AT62" s="37" t="s">
        <v>80</v>
      </c>
      <c r="AU62" s="37" t="s">
        <v>70</v>
      </c>
      <c r="AV62" s="37" t="s">
        <v>100</v>
      </c>
      <c r="AW62" s="37" t="s">
        <v>101</v>
      </c>
      <c r="AX62" s="48" t="s">
        <v>102</v>
      </c>
      <c r="AY62" s="37" t="s">
        <v>103</v>
      </c>
      <c r="AZ62" s="37" t="s">
        <v>83</v>
      </c>
      <c r="BA62" s="37" t="s">
        <v>84</v>
      </c>
      <c r="BB62" s="45">
        <v>51</v>
      </c>
      <c r="BC62" s="45">
        <v>947</v>
      </c>
      <c r="BD62" s="45">
        <v>88</v>
      </c>
      <c r="BE62" s="45">
        <v>800</v>
      </c>
      <c r="BF62" s="45">
        <v>0</v>
      </c>
      <c r="BG62" s="45">
        <v>888</v>
      </c>
      <c r="BH62" s="46">
        <v>0</v>
      </c>
      <c r="BI62" s="46">
        <v>1.0664414414414414</v>
      </c>
    </row>
    <row r="63" spans="1:61">
      <c r="A63" s="36" t="s">
        <v>356</v>
      </c>
      <c r="B63" s="36" t="s">
        <v>357</v>
      </c>
      <c r="C63" s="36" t="s">
        <v>63</v>
      </c>
      <c r="D63" s="37" t="s">
        <v>64</v>
      </c>
      <c r="E63" s="36" t="s">
        <v>65</v>
      </c>
      <c r="F63" s="38" t="s">
        <v>66</v>
      </c>
      <c r="G63" s="39">
        <v>761</v>
      </c>
      <c r="H63" s="39">
        <v>135</v>
      </c>
      <c r="I63" s="39">
        <v>129</v>
      </c>
      <c r="J63" s="39">
        <v>132</v>
      </c>
      <c r="K63" s="39">
        <v>119</v>
      </c>
      <c r="L63" s="39">
        <v>126</v>
      </c>
      <c r="M63" s="39">
        <v>120</v>
      </c>
      <c r="N63" s="40"/>
      <c r="O63" s="40"/>
      <c r="P63" s="40"/>
      <c r="Q63" s="40"/>
      <c r="R63" s="40"/>
      <c r="S63" s="40"/>
      <c r="T63" s="40"/>
      <c r="U63" s="41">
        <v>387</v>
      </c>
      <c r="V63" s="42">
        <v>374</v>
      </c>
      <c r="W63" s="42">
        <v>1</v>
      </c>
      <c r="X63" s="42">
        <v>140</v>
      </c>
      <c r="Y63" s="42">
        <v>64</v>
      </c>
      <c r="Z63" s="42">
        <v>37</v>
      </c>
      <c r="AA63" s="43"/>
      <c r="AB63" s="42">
        <v>46</v>
      </c>
      <c r="AC63" s="42">
        <v>473</v>
      </c>
      <c r="AD63" s="44">
        <f t="shared" si="7"/>
        <v>1.3140604467805519E-3</v>
      </c>
      <c r="AE63" s="44">
        <f t="shared" si="8"/>
        <v>0.18396846254927726</v>
      </c>
      <c r="AF63" s="44">
        <f t="shared" si="9"/>
        <v>8.4099868593955324E-2</v>
      </c>
      <c r="AG63" s="44">
        <f t="shared" si="10"/>
        <v>4.862023653088042E-2</v>
      </c>
      <c r="AH63" s="44">
        <f t="shared" si="11"/>
        <v>0</v>
      </c>
      <c r="AI63" s="44">
        <f t="shared" si="12"/>
        <v>6.0446780551905388E-2</v>
      </c>
      <c r="AJ63" s="44">
        <f t="shared" si="13"/>
        <v>0.62155059132720103</v>
      </c>
      <c r="AK63" s="45">
        <v>72</v>
      </c>
      <c r="AL63" s="46">
        <v>9.4612352168199743E-2</v>
      </c>
      <c r="AM63" s="45">
        <v>19</v>
      </c>
      <c r="AN63" s="46">
        <v>2.4967148488830485E-2</v>
      </c>
      <c r="AO63" s="45">
        <v>34</v>
      </c>
      <c r="AP63" s="46">
        <v>4.4678055190538767E-2</v>
      </c>
      <c r="AQ63" s="37" t="s">
        <v>87</v>
      </c>
      <c r="AR63" s="47">
        <v>0.91799999999999993</v>
      </c>
      <c r="AS63" s="37" t="s">
        <v>113</v>
      </c>
      <c r="AT63" s="37" t="s">
        <v>80</v>
      </c>
      <c r="AU63" s="37" t="s">
        <v>70</v>
      </c>
      <c r="AV63" s="37" t="s">
        <v>164</v>
      </c>
      <c r="AW63" s="37" t="s">
        <v>165</v>
      </c>
      <c r="AX63" s="48" t="s">
        <v>140</v>
      </c>
      <c r="AY63" s="37" t="s">
        <v>141</v>
      </c>
      <c r="AZ63" s="37" t="s">
        <v>194</v>
      </c>
      <c r="BA63" s="37" t="s">
        <v>195</v>
      </c>
      <c r="BB63" s="45">
        <v>35</v>
      </c>
      <c r="BC63" s="45">
        <v>761</v>
      </c>
      <c r="BD63" s="45">
        <v>42</v>
      </c>
      <c r="BE63" s="45">
        <v>659</v>
      </c>
      <c r="BF63" s="45">
        <v>5</v>
      </c>
      <c r="BG63" s="45">
        <v>816</v>
      </c>
      <c r="BH63" s="46">
        <v>0.14093137254901961</v>
      </c>
      <c r="BI63" s="46">
        <v>0.93259803921568629</v>
      </c>
    </row>
    <row r="64" spans="1:61" ht="20.399999999999999">
      <c r="A64" s="36" t="s">
        <v>366</v>
      </c>
      <c r="B64" s="36" t="s">
        <v>367</v>
      </c>
      <c r="C64" s="36" t="s">
        <v>63</v>
      </c>
      <c r="D64" s="37" t="s">
        <v>64</v>
      </c>
      <c r="E64" s="36" t="s">
        <v>65</v>
      </c>
      <c r="F64" s="38" t="s">
        <v>66</v>
      </c>
      <c r="G64" s="39">
        <v>860</v>
      </c>
      <c r="H64" s="39">
        <v>161</v>
      </c>
      <c r="I64" s="39">
        <v>138</v>
      </c>
      <c r="J64" s="39">
        <v>133</v>
      </c>
      <c r="K64" s="39">
        <v>147</v>
      </c>
      <c r="L64" s="39">
        <v>131</v>
      </c>
      <c r="M64" s="39">
        <v>150</v>
      </c>
      <c r="N64" s="40"/>
      <c r="O64" s="40"/>
      <c r="P64" s="40"/>
      <c r="Q64" s="40"/>
      <c r="R64" s="40"/>
      <c r="S64" s="40"/>
      <c r="T64" s="40"/>
      <c r="U64" s="41">
        <v>421</v>
      </c>
      <c r="V64" s="42">
        <v>439</v>
      </c>
      <c r="W64" s="42">
        <v>6</v>
      </c>
      <c r="X64" s="42">
        <v>23</v>
      </c>
      <c r="Y64" s="42">
        <v>126</v>
      </c>
      <c r="Z64" s="42">
        <v>119</v>
      </c>
      <c r="AA64" s="42">
        <v>1</v>
      </c>
      <c r="AB64" s="42">
        <v>26</v>
      </c>
      <c r="AC64" s="42">
        <v>559</v>
      </c>
      <c r="AD64" s="44">
        <f t="shared" si="7"/>
        <v>6.9767441860465115E-3</v>
      </c>
      <c r="AE64" s="44">
        <f t="shared" si="8"/>
        <v>2.6744186046511628E-2</v>
      </c>
      <c r="AF64" s="44">
        <f t="shared" si="9"/>
        <v>0.14651162790697675</v>
      </c>
      <c r="AG64" s="44">
        <f t="shared" si="10"/>
        <v>0.13837209302325582</v>
      </c>
      <c r="AH64" s="44">
        <f t="shared" si="11"/>
        <v>1.1627906976744186E-3</v>
      </c>
      <c r="AI64" s="44">
        <f t="shared" si="12"/>
        <v>3.0232558139534883E-2</v>
      </c>
      <c r="AJ64" s="44">
        <f t="shared" si="13"/>
        <v>0.65</v>
      </c>
      <c r="AK64" s="45">
        <v>236</v>
      </c>
      <c r="AL64" s="46">
        <v>0.2744186046511628</v>
      </c>
      <c r="AM64" s="45">
        <v>69</v>
      </c>
      <c r="AN64" s="46">
        <v>8.0232558139534879E-2</v>
      </c>
      <c r="AO64" s="45">
        <v>91</v>
      </c>
      <c r="AP64" s="46">
        <v>0.1058139534883721</v>
      </c>
      <c r="AQ64" s="37" t="s">
        <v>87</v>
      </c>
      <c r="AR64" s="47">
        <v>0.78299999999999992</v>
      </c>
      <c r="AS64" s="37" t="s">
        <v>68</v>
      </c>
      <c r="AT64" s="37" t="s">
        <v>69</v>
      </c>
      <c r="AU64" s="37" t="s">
        <v>90</v>
      </c>
      <c r="AV64" s="37" t="s">
        <v>71</v>
      </c>
      <c r="AW64" s="37" t="s">
        <v>72</v>
      </c>
      <c r="AX64" s="48" t="s">
        <v>73</v>
      </c>
      <c r="AY64" s="37" t="s">
        <v>74</v>
      </c>
      <c r="AZ64" s="37" t="s">
        <v>75</v>
      </c>
      <c r="BA64" s="37" t="s">
        <v>76</v>
      </c>
      <c r="BB64" s="45">
        <v>40</v>
      </c>
      <c r="BC64" s="45">
        <v>860</v>
      </c>
      <c r="BD64" s="45">
        <v>28</v>
      </c>
      <c r="BE64" s="45">
        <v>774</v>
      </c>
      <c r="BF64" s="45">
        <v>0</v>
      </c>
      <c r="BG64" s="45">
        <v>802</v>
      </c>
      <c r="BH64" s="46">
        <v>0</v>
      </c>
      <c r="BI64" s="46">
        <v>1.0723192019950125</v>
      </c>
    </row>
    <row r="65" spans="1:61">
      <c r="A65" s="36" t="s">
        <v>368</v>
      </c>
      <c r="B65" s="36" t="s">
        <v>369</v>
      </c>
      <c r="C65" s="36" t="s">
        <v>63</v>
      </c>
      <c r="D65" s="37" t="s">
        <v>64</v>
      </c>
      <c r="E65" s="36" t="s">
        <v>106</v>
      </c>
      <c r="F65" s="38" t="s">
        <v>66</v>
      </c>
      <c r="G65" s="39">
        <v>753</v>
      </c>
      <c r="H65" s="39">
        <v>122</v>
      </c>
      <c r="I65" s="39">
        <v>127</v>
      </c>
      <c r="J65" s="39">
        <v>126</v>
      </c>
      <c r="K65" s="39">
        <v>128</v>
      </c>
      <c r="L65" s="39">
        <v>133</v>
      </c>
      <c r="M65" s="39">
        <v>117</v>
      </c>
      <c r="N65" s="40"/>
      <c r="O65" s="40"/>
      <c r="P65" s="40"/>
      <c r="Q65" s="40"/>
      <c r="R65" s="40"/>
      <c r="S65" s="40"/>
      <c r="T65" s="40"/>
      <c r="U65" s="41">
        <v>393</v>
      </c>
      <c r="V65" s="42">
        <v>360</v>
      </c>
      <c r="W65" s="42">
        <v>1</v>
      </c>
      <c r="X65" s="42">
        <v>37</v>
      </c>
      <c r="Y65" s="42">
        <v>142</v>
      </c>
      <c r="Z65" s="42">
        <v>167</v>
      </c>
      <c r="AA65" s="43"/>
      <c r="AB65" s="42">
        <v>31</v>
      </c>
      <c r="AC65" s="42">
        <v>375</v>
      </c>
      <c r="AD65" s="44">
        <f t="shared" si="7"/>
        <v>1.3280212483399733E-3</v>
      </c>
      <c r="AE65" s="44">
        <f t="shared" si="8"/>
        <v>4.9136786188579015E-2</v>
      </c>
      <c r="AF65" s="44">
        <f t="shared" si="9"/>
        <v>0.18857901726427623</v>
      </c>
      <c r="AG65" s="44">
        <f t="shared" si="10"/>
        <v>0.22177954847277556</v>
      </c>
      <c r="AH65" s="44">
        <f t="shared" si="11"/>
        <v>0</v>
      </c>
      <c r="AI65" s="44">
        <f t="shared" si="12"/>
        <v>4.1168658698539175E-2</v>
      </c>
      <c r="AJ65" s="44">
        <f t="shared" si="13"/>
        <v>0.49800796812749004</v>
      </c>
      <c r="AK65" s="45">
        <v>313</v>
      </c>
      <c r="AL65" s="46">
        <v>0.41567065073041171</v>
      </c>
      <c r="AM65" s="45">
        <v>48</v>
      </c>
      <c r="AN65" s="46">
        <v>6.3745019920318724E-2</v>
      </c>
      <c r="AO65" s="45">
        <v>139</v>
      </c>
      <c r="AP65" s="46">
        <v>0.18459495351925631</v>
      </c>
      <c r="AQ65" s="37" t="s">
        <v>67</v>
      </c>
      <c r="AR65" s="47">
        <v>0.745</v>
      </c>
      <c r="AS65" s="37" t="s">
        <v>68</v>
      </c>
      <c r="AT65" s="37" t="s">
        <v>69</v>
      </c>
      <c r="AU65" s="37" t="s">
        <v>90</v>
      </c>
      <c r="AV65" s="37" t="s">
        <v>71</v>
      </c>
      <c r="AW65" s="37" t="s">
        <v>72</v>
      </c>
      <c r="AX65" s="48" t="s">
        <v>140</v>
      </c>
      <c r="AY65" s="37" t="s">
        <v>141</v>
      </c>
      <c r="AZ65" s="37" t="s">
        <v>75</v>
      </c>
      <c r="BA65" s="37" t="s">
        <v>76</v>
      </c>
      <c r="BB65" s="45">
        <v>34</v>
      </c>
      <c r="BC65" s="45">
        <v>753</v>
      </c>
      <c r="BD65" s="45">
        <v>-73</v>
      </c>
      <c r="BE65" s="45">
        <v>517</v>
      </c>
      <c r="BF65" s="45">
        <v>13</v>
      </c>
      <c r="BG65" s="45">
        <v>743</v>
      </c>
      <c r="BH65" s="46">
        <v>0.40242261103633914</v>
      </c>
      <c r="BI65" s="46">
        <v>1.0134589502018843</v>
      </c>
    </row>
    <row r="66" spans="1:61">
      <c r="A66" s="36" t="s">
        <v>370</v>
      </c>
      <c r="B66" s="36" t="s">
        <v>371</v>
      </c>
      <c r="C66" s="36" t="s">
        <v>63</v>
      </c>
      <c r="D66" s="37" t="s">
        <v>64</v>
      </c>
      <c r="E66" s="36" t="s">
        <v>106</v>
      </c>
      <c r="F66" s="38" t="s">
        <v>66</v>
      </c>
      <c r="G66" s="39">
        <v>523</v>
      </c>
      <c r="H66" s="39">
        <v>85</v>
      </c>
      <c r="I66" s="39">
        <v>101</v>
      </c>
      <c r="J66" s="39">
        <v>85</v>
      </c>
      <c r="K66" s="39">
        <v>77</v>
      </c>
      <c r="L66" s="39">
        <v>91</v>
      </c>
      <c r="M66" s="39">
        <v>84</v>
      </c>
      <c r="N66" s="40"/>
      <c r="O66" s="40"/>
      <c r="P66" s="40"/>
      <c r="Q66" s="40"/>
      <c r="R66" s="40"/>
      <c r="S66" s="40"/>
      <c r="T66" s="40"/>
      <c r="U66" s="41">
        <v>257</v>
      </c>
      <c r="V66" s="42">
        <v>266</v>
      </c>
      <c r="W66" s="42">
        <v>2</v>
      </c>
      <c r="X66" s="42">
        <v>68</v>
      </c>
      <c r="Y66" s="42">
        <v>115</v>
      </c>
      <c r="Z66" s="42">
        <v>107</v>
      </c>
      <c r="AA66" s="42">
        <v>1</v>
      </c>
      <c r="AB66" s="42">
        <v>29</v>
      </c>
      <c r="AC66" s="42">
        <v>201</v>
      </c>
      <c r="AD66" s="44">
        <f t="shared" ref="AD66:AD97" si="14">W66/$G66</f>
        <v>3.8240917782026767E-3</v>
      </c>
      <c r="AE66" s="44">
        <f t="shared" ref="AE66:AE97" si="15">X66/$G66</f>
        <v>0.13001912045889102</v>
      </c>
      <c r="AF66" s="44">
        <f t="shared" ref="AF66:AF97" si="16">Y66/$G66</f>
        <v>0.21988527724665391</v>
      </c>
      <c r="AG66" s="44">
        <f t="shared" ref="AG66:AG97" si="17">Z66/$G66</f>
        <v>0.2045889101338432</v>
      </c>
      <c r="AH66" s="44">
        <f t="shared" ref="AH66:AH97" si="18">AA66/$G66</f>
        <v>1.9120458891013384E-3</v>
      </c>
      <c r="AI66" s="44">
        <f t="shared" ref="AI66:AI97" si="19">AB66/$G66</f>
        <v>5.5449330783938815E-2</v>
      </c>
      <c r="AJ66" s="44">
        <f t="shared" ref="AJ66:AJ97" si="20">AC66/$G66</f>
        <v>0.384321223709369</v>
      </c>
      <c r="AK66" s="45">
        <v>198</v>
      </c>
      <c r="AL66" s="46">
        <v>0.37858508604206503</v>
      </c>
      <c r="AM66" s="45">
        <v>59</v>
      </c>
      <c r="AN66" s="46">
        <v>0.11281070745697896</v>
      </c>
      <c r="AO66" s="45">
        <v>71</v>
      </c>
      <c r="AP66" s="46">
        <v>0.13575525812619502</v>
      </c>
      <c r="AQ66" s="37" t="s">
        <v>67</v>
      </c>
      <c r="AR66" s="47">
        <v>0.79299999999999993</v>
      </c>
      <c r="AS66" s="37" t="s">
        <v>68</v>
      </c>
      <c r="AT66" s="37" t="s">
        <v>69</v>
      </c>
      <c r="AU66" s="37" t="s">
        <v>90</v>
      </c>
      <c r="AV66" s="37" t="s">
        <v>81</v>
      </c>
      <c r="AW66" s="37" t="s">
        <v>82</v>
      </c>
      <c r="AX66" s="48" t="s">
        <v>73</v>
      </c>
      <c r="AY66" s="37" t="s">
        <v>74</v>
      </c>
      <c r="AZ66" s="37" t="s">
        <v>83</v>
      </c>
      <c r="BA66" s="37" t="s">
        <v>84</v>
      </c>
      <c r="BB66" s="45">
        <v>34</v>
      </c>
      <c r="BC66" s="45">
        <v>523</v>
      </c>
      <c r="BD66" s="45">
        <v>-80</v>
      </c>
      <c r="BE66" s="45">
        <v>517</v>
      </c>
      <c r="BF66" s="45">
        <v>3</v>
      </c>
      <c r="BG66" s="45">
        <v>506</v>
      </c>
      <c r="BH66" s="46">
        <v>0.13636363636363635</v>
      </c>
      <c r="BI66" s="46">
        <v>1.0335968379446641</v>
      </c>
    </row>
    <row r="67" spans="1:61">
      <c r="A67" s="36" t="s">
        <v>372</v>
      </c>
      <c r="B67" s="36" t="s">
        <v>373</v>
      </c>
      <c r="C67" s="36" t="s">
        <v>63</v>
      </c>
      <c r="D67" s="37" t="s">
        <v>64</v>
      </c>
      <c r="E67" s="36" t="s">
        <v>65</v>
      </c>
      <c r="F67" s="38" t="s">
        <v>66</v>
      </c>
      <c r="G67" s="39">
        <v>818</v>
      </c>
      <c r="H67" s="39">
        <v>132</v>
      </c>
      <c r="I67" s="39">
        <v>118</v>
      </c>
      <c r="J67" s="39">
        <v>114</v>
      </c>
      <c r="K67" s="39">
        <v>151</v>
      </c>
      <c r="L67" s="39">
        <v>152</v>
      </c>
      <c r="M67" s="39">
        <v>151</v>
      </c>
      <c r="N67" s="40"/>
      <c r="O67" s="40"/>
      <c r="P67" s="40"/>
      <c r="Q67" s="40"/>
      <c r="R67" s="40"/>
      <c r="S67" s="40"/>
      <c r="T67" s="40"/>
      <c r="U67" s="41">
        <v>411</v>
      </c>
      <c r="V67" s="42">
        <v>407</v>
      </c>
      <c r="W67" s="42">
        <v>4</v>
      </c>
      <c r="X67" s="42">
        <v>42</v>
      </c>
      <c r="Y67" s="42">
        <v>85</v>
      </c>
      <c r="Z67" s="42">
        <v>71</v>
      </c>
      <c r="AA67" s="43"/>
      <c r="AB67" s="42">
        <v>21</v>
      </c>
      <c r="AC67" s="42">
        <v>595</v>
      </c>
      <c r="AD67" s="44">
        <f t="shared" si="14"/>
        <v>4.8899755501222494E-3</v>
      </c>
      <c r="AE67" s="44">
        <f t="shared" si="15"/>
        <v>5.1344743276283619E-2</v>
      </c>
      <c r="AF67" s="44">
        <f t="shared" si="16"/>
        <v>0.10391198044009781</v>
      </c>
      <c r="AG67" s="44">
        <f t="shared" si="17"/>
        <v>8.6797066014669924E-2</v>
      </c>
      <c r="AH67" s="44">
        <f t="shared" si="18"/>
        <v>0</v>
      </c>
      <c r="AI67" s="44">
        <f t="shared" si="19"/>
        <v>2.567237163814181E-2</v>
      </c>
      <c r="AJ67" s="44">
        <f t="shared" si="20"/>
        <v>0.72738386308068459</v>
      </c>
      <c r="AK67" s="45">
        <v>119</v>
      </c>
      <c r="AL67" s="46">
        <v>0.14547677261613692</v>
      </c>
      <c r="AM67" s="45">
        <v>20</v>
      </c>
      <c r="AN67" s="46">
        <v>2.4449877750611249E-2</v>
      </c>
      <c r="AO67" s="45">
        <v>47</v>
      </c>
      <c r="AP67" s="46">
        <v>5.7457212713936431E-2</v>
      </c>
      <c r="AQ67" s="37" t="s">
        <v>87</v>
      </c>
      <c r="AR67" s="47">
        <v>0.87400000000000011</v>
      </c>
      <c r="AS67" s="37" t="s">
        <v>79</v>
      </c>
      <c r="AT67" s="37" t="s">
        <v>69</v>
      </c>
      <c r="AU67" s="37" t="s">
        <v>90</v>
      </c>
      <c r="AV67" s="37" t="s">
        <v>100</v>
      </c>
      <c r="AW67" s="37" t="s">
        <v>101</v>
      </c>
      <c r="AX67" s="48" t="s">
        <v>102</v>
      </c>
      <c r="AY67" s="37" t="s">
        <v>103</v>
      </c>
      <c r="AZ67" s="37" t="s">
        <v>83</v>
      </c>
      <c r="BA67" s="37" t="s">
        <v>84</v>
      </c>
      <c r="BB67" s="45">
        <v>35</v>
      </c>
      <c r="BC67" s="45">
        <v>818</v>
      </c>
      <c r="BD67" s="45">
        <v>22</v>
      </c>
      <c r="BE67" s="45">
        <v>659</v>
      </c>
      <c r="BF67" s="45">
        <v>5</v>
      </c>
      <c r="BG67" s="45">
        <v>796</v>
      </c>
      <c r="BH67" s="46">
        <v>0.14447236180904521</v>
      </c>
      <c r="BI67" s="46">
        <v>1.0276381909547738</v>
      </c>
    </row>
    <row r="68" spans="1:61">
      <c r="A68" s="36" t="s">
        <v>376</v>
      </c>
      <c r="B68" s="36" t="s">
        <v>377</v>
      </c>
      <c r="C68" s="36" t="s">
        <v>63</v>
      </c>
      <c r="D68" s="37" t="s">
        <v>64</v>
      </c>
      <c r="E68" s="36" t="s">
        <v>106</v>
      </c>
      <c r="F68" s="38" t="s">
        <v>66</v>
      </c>
      <c r="G68" s="39">
        <v>288</v>
      </c>
      <c r="H68" s="39">
        <v>38</v>
      </c>
      <c r="I68" s="39">
        <v>37</v>
      </c>
      <c r="J68" s="39">
        <v>62</v>
      </c>
      <c r="K68" s="39">
        <v>46</v>
      </c>
      <c r="L68" s="39">
        <v>46</v>
      </c>
      <c r="M68" s="39">
        <v>59</v>
      </c>
      <c r="N68" s="40"/>
      <c r="O68" s="40"/>
      <c r="P68" s="40"/>
      <c r="Q68" s="40"/>
      <c r="R68" s="40"/>
      <c r="S68" s="40"/>
      <c r="T68" s="40"/>
      <c r="U68" s="41">
        <v>150</v>
      </c>
      <c r="V68" s="42">
        <v>138</v>
      </c>
      <c r="W68" s="42">
        <v>1</v>
      </c>
      <c r="X68" s="42">
        <v>9</v>
      </c>
      <c r="Y68" s="42">
        <v>66</v>
      </c>
      <c r="Z68" s="42">
        <v>16</v>
      </c>
      <c r="AA68" s="43"/>
      <c r="AB68" s="42">
        <v>11</v>
      </c>
      <c r="AC68" s="42">
        <v>185</v>
      </c>
      <c r="AD68" s="44">
        <f t="shared" si="14"/>
        <v>3.472222222222222E-3</v>
      </c>
      <c r="AE68" s="44">
        <f t="shared" si="15"/>
        <v>3.125E-2</v>
      </c>
      <c r="AF68" s="44">
        <f t="shared" si="16"/>
        <v>0.22916666666666666</v>
      </c>
      <c r="AG68" s="44">
        <f t="shared" si="17"/>
        <v>5.5555555555555552E-2</v>
      </c>
      <c r="AH68" s="44">
        <f t="shared" si="18"/>
        <v>0</v>
      </c>
      <c r="AI68" s="44">
        <f t="shared" si="19"/>
        <v>3.8194444444444448E-2</v>
      </c>
      <c r="AJ68" s="44">
        <f t="shared" si="20"/>
        <v>0.64236111111111116</v>
      </c>
      <c r="AK68" s="45">
        <v>69</v>
      </c>
      <c r="AL68" s="46">
        <v>0.23958333333333334</v>
      </c>
      <c r="AM68" s="45">
        <v>6</v>
      </c>
      <c r="AN68" s="46">
        <v>2.0833333333333332E-2</v>
      </c>
      <c r="AO68" s="45">
        <v>6</v>
      </c>
      <c r="AP68" s="46">
        <v>2.0833333333333332E-2</v>
      </c>
      <c r="AQ68" s="37" t="s">
        <v>87</v>
      </c>
      <c r="AR68" s="47">
        <v>0.85</v>
      </c>
      <c r="AS68" s="37" t="s">
        <v>79</v>
      </c>
      <c r="AT68" s="37" t="s">
        <v>80</v>
      </c>
      <c r="AU68" s="37" t="s">
        <v>70</v>
      </c>
      <c r="AV68" s="37" t="s">
        <v>121</v>
      </c>
      <c r="AW68" s="37" t="s">
        <v>122</v>
      </c>
      <c r="AX68" s="48" t="s">
        <v>123</v>
      </c>
      <c r="AY68" s="37" t="s">
        <v>124</v>
      </c>
      <c r="AZ68" s="37" t="s">
        <v>75</v>
      </c>
      <c r="BA68" s="37" t="s">
        <v>76</v>
      </c>
      <c r="BB68" s="45">
        <v>18</v>
      </c>
      <c r="BC68" s="45">
        <v>288</v>
      </c>
      <c r="BD68" s="45">
        <v>111</v>
      </c>
      <c r="BE68" s="45">
        <v>149</v>
      </c>
      <c r="BF68" s="45">
        <v>0</v>
      </c>
      <c r="BG68" s="45">
        <v>260</v>
      </c>
      <c r="BH68" s="46">
        <v>0</v>
      </c>
      <c r="BI68" s="46">
        <v>1.1076923076923078</v>
      </c>
    </row>
    <row r="69" spans="1:61">
      <c r="A69" s="36" t="s">
        <v>374</v>
      </c>
      <c r="B69" s="36" t="s">
        <v>375</v>
      </c>
      <c r="C69" s="36" t="s">
        <v>63</v>
      </c>
      <c r="D69" s="37" t="s">
        <v>64</v>
      </c>
      <c r="E69" s="36" t="s">
        <v>65</v>
      </c>
      <c r="F69" s="38" t="s">
        <v>66</v>
      </c>
      <c r="G69" s="39">
        <v>984</v>
      </c>
      <c r="H69" s="39">
        <v>137</v>
      </c>
      <c r="I69" s="39">
        <v>156</v>
      </c>
      <c r="J69" s="39">
        <v>193</v>
      </c>
      <c r="K69" s="39">
        <v>182</v>
      </c>
      <c r="L69" s="39">
        <v>165</v>
      </c>
      <c r="M69" s="39">
        <v>151</v>
      </c>
      <c r="N69" s="40"/>
      <c r="O69" s="40"/>
      <c r="P69" s="40"/>
      <c r="Q69" s="40"/>
      <c r="R69" s="40"/>
      <c r="S69" s="40"/>
      <c r="T69" s="40"/>
      <c r="U69" s="41">
        <v>513</v>
      </c>
      <c r="V69" s="42">
        <v>471</v>
      </c>
      <c r="W69" s="42">
        <v>2</v>
      </c>
      <c r="X69" s="42">
        <v>43</v>
      </c>
      <c r="Y69" s="42">
        <v>67</v>
      </c>
      <c r="Z69" s="42">
        <v>84</v>
      </c>
      <c r="AA69" s="42">
        <v>2</v>
      </c>
      <c r="AB69" s="42">
        <v>37</v>
      </c>
      <c r="AC69" s="42">
        <v>749</v>
      </c>
      <c r="AD69" s="44">
        <f t="shared" si="14"/>
        <v>2.0325203252032522E-3</v>
      </c>
      <c r="AE69" s="44">
        <f t="shared" si="15"/>
        <v>4.3699186991869921E-2</v>
      </c>
      <c r="AF69" s="44">
        <f t="shared" si="16"/>
        <v>6.8089430894308939E-2</v>
      </c>
      <c r="AG69" s="44">
        <f t="shared" si="17"/>
        <v>8.5365853658536592E-2</v>
      </c>
      <c r="AH69" s="44">
        <f t="shared" si="18"/>
        <v>2.0325203252032522E-3</v>
      </c>
      <c r="AI69" s="44">
        <f t="shared" si="19"/>
        <v>3.7601626016260166E-2</v>
      </c>
      <c r="AJ69" s="44">
        <f t="shared" si="20"/>
        <v>0.76117886178861793</v>
      </c>
      <c r="AK69" s="45">
        <v>123</v>
      </c>
      <c r="AL69" s="46">
        <v>0.125</v>
      </c>
      <c r="AM69" s="45">
        <v>35</v>
      </c>
      <c r="AN69" s="46">
        <v>3.556910569105691E-2</v>
      </c>
      <c r="AO69" s="45">
        <v>46</v>
      </c>
      <c r="AP69" s="46">
        <v>4.6747967479674794E-2</v>
      </c>
      <c r="AQ69" s="37" t="s">
        <v>87</v>
      </c>
      <c r="AR69" s="47">
        <v>0.86299999999999999</v>
      </c>
      <c r="AS69" s="37" t="s">
        <v>79</v>
      </c>
      <c r="AT69" s="37" t="s">
        <v>69</v>
      </c>
      <c r="AU69" s="37" t="s">
        <v>90</v>
      </c>
      <c r="AV69" s="37" t="s">
        <v>100</v>
      </c>
      <c r="AW69" s="37" t="s">
        <v>101</v>
      </c>
      <c r="AX69" s="48" t="s">
        <v>102</v>
      </c>
      <c r="AY69" s="37" t="s">
        <v>103</v>
      </c>
      <c r="AZ69" s="37" t="s">
        <v>107</v>
      </c>
      <c r="BA69" s="37" t="s">
        <v>108</v>
      </c>
      <c r="BB69" s="45">
        <v>36</v>
      </c>
      <c r="BC69" s="45">
        <v>984</v>
      </c>
      <c r="BD69" s="45">
        <v>86</v>
      </c>
      <c r="BE69" s="45">
        <v>733</v>
      </c>
      <c r="BF69" s="45">
        <v>14</v>
      </c>
      <c r="BG69" s="45">
        <v>1141</v>
      </c>
      <c r="BH69" s="46">
        <v>0.2822085889570552</v>
      </c>
      <c r="BI69" s="46">
        <v>0.86240140227870288</v>
      </c>
    </row>
    <row r="70" spans="1:61">
      <c r="A70" s="36" t="s">
        <v>378</v>
      </c>
      <c r="B70" s="36" t="s">
        <v>379</v>
      </c>
      <c r="C70" s="36" t="s">
        <v>63</v>
      </c>
      <c r="D70" s="37" t="s">
        <v>64</v>
      </c>
      <c r="E70" s="36" t="s">
        <v>184</v>
      </c>
      <c r="F70" s="38" t="s">
        <v>66</v>
      </c>
      <c r="G70" s="39">
        <v>337</v>
      </c>
      <c r="H70" s="39">
        <v>53</v>
      </c>
      <c r="I70" s="39">
        <v>46</v>
      </c>
      <c r="J70" s="39">
        <v>60</v>
      </c>
      <c r="K70" s="39">
        <v>59</v>
      </c>
      <c r="L70" s="39">
        <v>61</v>
      </c>
      <c r="M70" s="39">
        <v>58</v>
      </c>
      <c r="N70" s="40"/>
      <c r="O70" s="40"/>
      <c r="P70" s="40"/>
      <c r="Q70" s="40"/>
      <c r="R70" s="40"/>
      <c r="S70" s="40"/>
      <c r="T70" s="40"/>
      <c r="U70" s="41">
        <v>179</v>
      </c>
      <c r="V70" s="42">
        <v>158</v>
      </c>
      <c r="W70" s="42">
        <v>3</v>
      </c>
      <c r="X70" s="42">
        <v>9</v>
      </c>
      <c r="Y70" s="42">
        <v>97</v>
      </c>
      <c r="Z70" s="42">
        <v>35</v>
      </c>
      <c r="AA70" s="43"/>
      <c r="AB70" s="42">
        <v>22</v>
      </c>
      <c r="AC70" s="42">
        <v>171</v>
      </c>
      <c r="AD70" s="44">
        <f t="shared" si="14"/>
        <v>8.9020771513353119E-3</v>
      </c>
      <c r="AE70" s="44">
        <f t="shared" si="15"/>
        <v>2.6706231454005934E-2</v>
      </c>
      <c r="AF70" s="44">
        <f t="shared" si="16"/>
        <v>0.28783382789317508</v>
      </c>
      <c r="AG70" s="44">
        <f t="shared" si="17"/>
        <v>0.10385756676557864</v>
      </c>
      <c r="AH70" s="44">
        <f t="shared" si="18"/>
        <v>0</v>
      </c>
      <c r="AI70" s="44">
        <f t="shared" si="19"/>
        <v>6.5281899109792291E-2</v>
      </c>
      <c r="AJ70" s="44">
        <f t="shared" si="20"/>
        <v>0.50741839762611274</v>
      </c>
      <c r="AK70" s="45">
        <v>91</v>
      </c>
      <c r="AL70" s="46">
        <v>0.27002967359050445</v>
      </c>
      <c r="AM70" s="45">
        <v>19</v>
      </c>
      <c r="AN70" s="46">
        <v>5.637982195845697E-2</v>
      </c>
      <c r="AO70" s="45">
        <v>32</v>
      </c>
      <c r="AP70" s="46">
        <v>9.4955489614243327E-2</v>
      </c>
      <c r="AQ70" s="37" t="s">
        <v>87</v>
      </c>
      <c r="AR70" s="47">
        <v>0.7609999999999999</v>
      </c>
      <c r="AS70" s="37" t="s">
        <v>68</v>
      </c>
      <c r="AT70" s="37" t="s">
        <v>69</v>
      </c>
      <c r="AU70" s="37" t="s">
        <v>90</v>
      </c>
      <c r="AV70" s="37" t="s">
        <v>121</v>
      </c>
      <c r="AW70" s="37" t="s">
        <v>122</v>
      </c>
      <c r="AX70" s="48" t="s">
        <v>123</v>
      </c>
      <c r="AY70" s="37" t="s">
        <v>124</v>
      </c>
      <c r="AZ70" s="37" t="s">
        <v>75</v>
      </c>
      <c r="BA70" s="37" t="s">
        <v>76</v>
      </c>
      <c r="BB70" s="45">
        <v>20</v>
      </c>
      <c r="BC70" s="45">
        <v>337</v>
      </c>
      <c r="BD70" s="45">
        <v>-9</v>
      </c>
      <c r="BE70" s="45">
        <v>324</v>
      </c>
      <c r="BF70" s="45">
        <v>0</v>
      </c>
      <c r="BG70" s="45">
        <v>315</v>
      </c>
      <c r="BH70" s="46">
        <v>0</v>
      </c>
      <c r="BI70" s="46">
        <v>1.0698412698412698</v>
      </c>
    </row>
    <row r="71" spans="1:61">
      <c r="A71" s="36" t="s">
        <v>384</v>
      </c>
      <c r="B71" s="36" t="s">
        <v>385</v>
      </c>
      <c r="C71" s="36" t="s">
        <v>63</v>
      </c>
      <c r="D71" s="37" t="s">
        <v>64</v>
      </c>
      <c r="E71" s="36" t="s">
        <v>106</v>
      </c>
      <c r="F71" s="38" t="s">
        <v>66</v>
      </c>
      <c r="G71" s="39">
        <v>625</v>
      </c>
      <c r="H71" s="39">
        <v>100</v>
      </c>
      <c r="I71" s="39">
        <v>101</v>
      </c>
      <c r="J71" s="39">
        <v>108</v>
      </c>
      <c r="K71" s="39">
        <v>101</v>
      </c>
      <c r="L71" s="39">
        <v>116</v>
      </c>
      <c r="M71" s="39">
        <v>99</v>
      </c>
      <c r="N71" s="40"/>
      <c r="O71" s="40"/>
      <c r="P71" s="40"/>
      <c r="Q71" s="40"/>
      <c r="R71" s="40"/>
      <c r="S71" s="40"/>
      <c r="T71" s="40"/>
      <c r="U71" s="41">
        <v>326</v>
      </c>
      <c r="V71" s="42">
        <v>299</v>
      </c>
      <c r="W71" s="42">
        <v>3</v>
      </c>
      <c r="X71" s="42">
        <v>18</v>
      </c>
      <c r="Y71" s="42">
        <v>102</v>
      </c>
      <c r="Z71" s="42">
        <v>87</v>
      </c>
      <c r="AA71" s="43"/>
      <c r="AB71" s="42">
        <v>31</v>
      </c>
      <c r="AC71" s="42">
        <v>384</v>
      </c>
      <c r="AD71" s="44">
        <f t="shared" si="14"/>
        <v>4.7999999999999996E-3</v>
      </c>
      <c r="AE71" s="44">
        <f t="shared" si="15"/>
        <v>2.8799999999999999E-2</v>
      </c>
      <c r="AF71" s="44">
        <f t="shared" si="16"/>
        <v>0.16320000000000001</v>
      </c>
      <c r="AG71" s="44">
        <f t="shared" si="17"/>
        <v>0.13919999999999999</v>
      </c>
      <c r="AH71" s="44">
        <f t="shared" si="18"/>
        <v>0</v>
      </c>
      <c r="AI71" s="44">
        <f t="shared" si="19"/>
        <v>4.9599999999999998E-2</v>
      </c>
      <c r="AJ71" s="44">
        <f t="shared" si="20"/>
        <v>0.61439999999999995</v>
      </c>
      <c r="AK71" s="45">
        <v>178</v>
      </c>
      <c r="AL71" s="46">
        <v>0.2848</v>
      </c>
      <c r="AM71" s="45">
        <v>33</v>
      </c>
      <c r="AN71" s="46">
        <v>5.28E-2</v>
      </c>
      <c r="AO71" s="45">
        <v>50</v>
      </c>
      <c r="AP71" s="46">
        <v>0.08</v>
      </c>
      <c r="AQ71" s="37" t="s">
        <v>87</v>
      </c>
      <c r="AR71" s="47">
        <v>0.83499999999999996</v>
      </c>
      <c r="AS71" s="37" t="s">
        <v>79</v>
      </c>
      <c r="AT71" s="37" t="s">
        <v>80</v>
      </c>
      <c r="AU71" s="37" t="s">
        <v>70</v>
      </c>
      <c r="AV71" s="37" t="s">
        <v>100</v>
      </c>
      <c r="AW71" s="37" t="s">
        <v>101</v>
      </c>
      <c r="AX71" s="48" t="s">
        <v>102</v>
      </c>
      <c r="AY71" s="37" t="s">
        <v>103</v>
      </c>
      <c r="AZ71" s="37" t="s">
        <v>83</v>
      </c>
      <c r="BA71" s="37" t="s">
        <v>84</v>
      </c>
      <c r="BB71" s="45">
        <v>35</v>
      </c>
      <c r="BC71" s="45">
        <v>625</v>
      </c>
      <c r="BD71" s="45">
        <v>0</v>
      </c>
      <c r="BE71" s="45">
        <v>540</v>
      </c>
      <c r="BF71" s="45">
        <v>9</v>
      </c>
      <c r="BG71" s="45">
        <v>747</v>
      </c>
      <c r="BH71" s="46">
        <v>0.27710843373493976</v>
      </c>
      <c r="BI71" s="46">
        <v>0.83668005354752339</v>
      </c>
    </row>
    <row r="72" spans="1:61">
      <c r="A72" s="36" t="s">
        <v>386</v>
      </c>
      <c r="B72" s="36" t="s">
        <v>387</v>
      </c>
      <c r="C72" s="36" t="s">
        <v>63</v>
      </c>
      <c r="D72" s="37" t="s">
        <v>64</v>
      </c>
      <c r="E72" s="36" t="s">
        <v>65</v>
      </c>
      <c r="F72" s="38" t="s">
        <v>66</v>
      </c>
      <c r="G72" s="39">
        <v>660</v>
      </c>
      <c r="H72" s="39">
        <v>116</v>
      </c>
      <c r="I72" s="39">
        <v>103</v>
      </c>
      <c r="J72" s="39">
        <v>113</v>
      </c>
      <c r="K72" s="39">
        <v>109</v>
      </c>
      <c r="L72" s="39">
        <v>108</v>
      </c>
      <c r="M72" s="39">
        <v>111</v>
      </c>
      <c r="N72" s="40"/>
      <c r="O72" s="40"/>
      <c r="P72" s="40"/>
      <c r="Q72" s="40"/>
      <c r="R72" s="40"/>
      <c r="S72" s="40"/>
      <c r="T72" s="40"/>
      <c r="U72" s="41">
        <v>351</v>
      </c>
      <c r="V72" s="42">
        <v>309</v>
      </c>
      <c r="W72" s="42">
        <v>2</v>
      </c>
      <c r="X72" s="42">
        <v>10</v>
      </c>
      <c r="Y72" s="42">
        <v>72</v>
      </c>
      <c r="Z72" s="42">
        <v>35</v>
      </c>
      <c r="AA72" s="42">
        <v>1</v>
      </c>
      <c r="AB72" s="42">
        <v>29</v>
      </c>
      <c r="AC72" s="42">
        <v>511</v>
      </c>
      <c r="AD72" s="44">
        <f t="shared" si="14"/>
        <v>3.0303030303030303E-3</v>
      </c>
      <c r="AE72" s="44">
        <f t="shared" si="15"/>
        <v>1.5151515151515152E-2</v>
      </c>
      <c r="AF72" s="44">
        <f t="shared" si="16"/>
        <v>0.10909090909090909</v>
      </c>
      <c r="AG72" s="44">
        <f t="shared" si="17"/>
        <v>5.3030303030303032E-2</v>
      </c>
      <c r="AH72" s="44">
        <f t="shared" si="18"/>
        <v>1.5151515151515152E-3</v>
      </c>
      <c r="AI72" s="44">
        <f t="shared" si="19"/>
        <v>4.3939393939393938E-2</v>
      </c>
      <c r="AJ72" s="44">
        <f t="shared" si="20"/>
        <v>0.77424242424242429</v>
      </c>
      <c r="AK72" s="45">
        <v>73</v>
      </c>
      <c r="AL72" s="46">
        <v>0.11060606060606061</v>
      </c>
      <c r="AM72" s="45">
        <v>8</v>
      </c>
      <c r="AN72" s="46">
        <v>1.2121212121212121E-2</v>
      </c>
      <c r="AO72" s="45">
        <v>14</v>
      </c>
      <c r="AP72" s="46">
        <v>2.1212121212121213E-2</v>
      </c>
      <c r="AQ72" s="37" t="s">
        <v>87</v>
      </c>
      <c r="AR72" s="47">
        <v>0.8590000000000001</v>
      </c>
      <c r="AS72" s="37" t="s">
        <v>79</v>
      </c>
      <c r="AT72" s="37" t="s">
        <v>80</v>
      </c>
      <c r="AU72" s="37" t="s">
        <v>70</v>
      </c>
      <c r="AV72" s="37" t="s">
        <v>71</v>
      </c>
      <c r="AW72" s="37" t="s">
        <v>72</v>
      </c>
      <c r="AX72" s="48" t="s">
        <v>140</v>
      </c>
      <c r="AY72" s="37" t="s">
        <v>141</v>
      </c>
      <c r="AZ72" s="37" t="s">
        <v>151</v>
      </c>
      <c r="BA72" s="37" t="s">
        <v>152</v>
      </c>
      <c r="BB72" s="45">
        <v>35</v>
      </c>
      <c r="BC72" s="45">
        <v>660</v>
      </c>
      <c r="BD72" s="45">
        <v>54</v>
      </c>
      <c r="BE72" s="45">
        <v>659</v>
      </c>
      <c r="BF72" s="45">
        <v>0</v>
      </c>
      <c r="BG72" s="45">
        <v>713</v>
      </c>
      <c r="BH72" s="46">
        <v>0</v>
      </c>
      <c r="BI72" s="46">
        <v>0.92566619915848525</v>
      </c>
    </row>
    <row r="73" spans="1:61">
      <c r="A73" s="36" t="s">
        <v>388</v>
      </c>
      <c r="B73" s="36" t="s">
        <v>389</v>
      </c>
      <c r="C73" s="36" t="s">
        <v>63</v>
      </c>
      <c r="D73" s="37" t="s">
        <v>183</v>
      </c>
      <c r="E73" s="36" t="s">
        <v>106</v>
      </c>
      <c r="F73" s="38" t="s">
        <v>390</v>
      </c>
      <c r="G73" s="39">
        <v>361</v>
      </c>
      <c r="H73" s="39">
        <v>77</v>
      </c>
      <c r="I73" s="39">
        <v>64</v>
      </c>
      <c r="J73" s="39">
        <v>69</v>
      </c>
      <c r="K73" s="39">
        <v>56</v>
      </c>
      <c r="L73" s="39">
        <v>49</v>
      </c>
      <c r="M73" s="39">
        <v>46</v>
      </c>
      <c r="N73" s="40"/>
      <c r="O73" s="40"/>
      <c r="P73" s="40"/>
      <c r="Q73" s="40"/>
      <c r="R73" s="40"/>
      <c r="S73" s="40"/>
      <c r="T73" s="40"/>
      <c r="U73" s="41">
        <v>192</v>
      </c>
      <c r="V73" s="42">
        <v>169</v>
      </c>
      <c r="W73" s="42">
        <v>1</v>
      </c>
      <c r="X73" s="42">
        <v>10</v>
      </c>
      <c r="Y73" s="42">
        <v>125</v>
      </c>
      <c r="Z73" s="42">
        <v>80</v>
      </c>
      <c r="AA73" s="43"/>
      <c r="AB73" s="42">
        <v>19</v>
      </c>
      <c r="AC73" s="42">
        <v>126</v>
      </c>
      <c r="AD73" s="44">
        <f t="shared" si="14"/>
        <v>2.7700831024930748E-3</v>
      </c>
      <c r="AE73" s="44">
        <f t="shared" si="15"/>
        <v>2.7700831024930747E-2</v>
      </c>
      <c r="AF73" s="44">
        <f t="shared" si="16"/>
        <v>0.34626038781163437</v>
      </c>
      <c r="AG73" s="44">
        <f t="shared" si="17"/>
        <v>0.22160664819944598</v>
      </c>
      <c r="AH73" s="44">
        <f t="shared" si="18"/>
        <v>0</v>
      </c>
      <c r="AI73" s="44">
        <f t="shared" si="19"/>
        <v>5.2631578947368418E-2</v>
      </c>
      <c r="AJ73" s="44">
        <f t="shared" si="20"/>
        <v>0.34903047091412742</v>
      </c>
      <c r="AK73" s="45">
        <v>166</v>
      </c>
      <c r="AL73" s="46">
        <v>0.45983379501385041</v>
      </c>
      <c r="AM73" s="45">
        <v>46</v>
      </c>
      <c r="AN73" s="46">
        <v>0.12742382271468145</v>
      </c>
      <c r="AO73" s="45">
        <v>60</v>
      </c>
      <c r="AP73" s="46">
        <v>0.16620498614958448</v>
      </c>
      <c r="AQ73" s="37" t="s">
        <v>67</v>
      </c>
      <c r="AR73" s="47">
        <v>0.60499999999999998</v>
      </c>
      <c r="AS73" s="37" t="s">
        <v>68</v>
      </c>
      <c r="AT73" s="37" t="s">
        <v>69</v>
      </c>
      <c r="AU73" s="37" t="s">
        <v>90</v>
      </c>
      <c r="AV73" s="37" t="s">
        <v>134</v>
      </c>
      <c r="AW73" s="37" t="s">
        <v>135</v>
      </c>
      <c r="AX73" s="48" t="s">
        <v>123</v>
      </c>
      <c r="AY73" s="37" t="s">
        <v>124</v>
      </c>
      <c r="AZ73" s="37" t="s">
        <v>75</v>
      </c>
      <c r="BA73" s="37" t="s">
        <v>76</v>
      </c>
      <c r="BB73" s="45">
        <v>29</v>
      </c>
      <c r="BC73" s="45">
        <v>361</v>
      </c>
      <c r="BD73" s="45">
        <v>1</v>
      </c>
      <c r="BE73" s="45">
        <v>369</v>
      </c>
      <c r="BF73" s="45">
        <v>0</v>
      </c>
      <c r="BG73" s="45">
        <v>370</v>
      </c>
      <c r="BH73" s="46">
        <v>0</v>
      </c>
      <c r="BI73" s="46">
        <v>0.9756756756756757</v>
      </c>
    </row>
    <row r="74" spans="1:61" ht="20.399999999999999">
      <c r="A74" s="36" t="s">
        <v>391</v>
      </c>
      <c r="B74" s="36" t="s">
        <v>392</v>
      </c>
      <c r="C74" s="36" t="s">
        <v>63</v>
      </c>
      <c r="D74" s="37" t="s">
        <v>64</v>
      </c>
      <c r="E74" s="36" t="s">
        <v>106</v>
      </c>
      <c r="F74" s="38" t="s">
        <v>343</v>
      </c>
      <c r="G74" s="39">
        <v>420</v>
      </c>
      <c r="H74" s="39">
        <v>65</v>
      </c>
      <c r="I74" s="39">
        <v>65</v>
      </c>
      <c r="J74" s="39">
        <v>55</v>
      </c>
      <c r="K74" s="39">
        <v>70</v>
      </c>
      <c r="L74" s="39">
        <v>85</v>
      </c>
      <c r="M74" s="39">
        <v>80</v>
      </c>
      <c r="N74" s="40"/>
      <c r="O74" s="40"/>
      <c r="P74" s="40"/>
      <c r="Q74" s="40"/>
      <c r="R74" s="40"/>
      <c r="S74" s="40"/>
      <c r="T74" s="40"/>
      <c r="U74" s="41">
        <v>195</v>
      </c>
      <c r="V74" s="42">
        <v>225</v>
      </c>
      <c r="W74" s="42">
        <v>3</v>
      </c>
      <c r="X74" s="42">
        <v>15</v>
      </c>
      <c r="Y74" s="42">
        <v>225</v>
      </c>
      <c r="Z74" s="42">
        <v>28</v>
      </c>
      <c r="AA74" s="43"/>
      <c r="AB74" s="42">
        <v>22</v>
      </c>
      <c r="AC74" s="42">
        <v>127</v>
      </c>
      <c r="AD74" s="44">
        <f t="shared" si="14"/>
        <v>7.1428571428571426E-3</v>
      </c>
      <c r="AE74" s="44">
        <f t="shared" si="15"/>
        <v>3.5714285714285712E-2</v>
      </c>
      <c r="AF74" s="44">
        <f t="shared" si="16"/>
        <v>0.5357142857142857</v>
      </c>
      <c r="AG74" s="44">
        <f t="shared" si="17"/>
        <v>6.6666666666666666E-2</v>
      </c>
      <c r="AH74" s="44">
        <f t="shared" si="18"/>
        <v>0</v>
      </c>
      <c r="AI74" s="44">
        <f t="shared" si="19"/>
        <v>5.2380952380952382E-2</v>
      </c>
      <c r="AJ74" s="44">
        <f t="shared" si="20"/>
        <v>0.30238095238095236</v>
      </c>
      <c r="AK74" s="45">
        <v>221</v>
      </c>
      <c r="AL74" s="46">
        <v>0.52619047619047621</v>
      </c>
      <c r="AM74" s="45">
        <v>3</v>
      </c>
      <c r="AN74" s="46">
        <v>7.1428571428571426E-3</v>
      </c>
      <c r="AO74" s="45">
        <v>10</v>
      </c>
      <c r="AP74" s="46">
        <v>2.3809523809523808E-2</v>
      </c>
      <c r="AQ74" s="37" t="s">
        <v>67</v>
      </c>
      <c r="AR74" s="47">
        <v>0.74299999999999999</v>
      </c>
      <c r="AS74" s="37" t="s">
        <v>68</v>
      </c>
      <c r="AT74" s="37" t="s">
        <v>69</v>
      </c>
      <c r="AU74" s="37" t="s">
        <v>70</v>
      </c>
      <c r="AV74" s="37" t="s">
        <v>134</v>
      </c>
      <c r="AW74" s="37" t="s">
        <v>135</v>
      </c>
      <c r="AX74" s="48" t="s">
        <v>123</v>
      </c>
      <c r="AY74" s="37" t="s">
        <v>124</v>
      </c>
      <c r="AZ74" s="37" t="s">
        <v>75</v>
      </c>
      <c r="BA74" s="37" t="s">
        <v>76</v>
      </c>
      <c r="BB74" s="45">
        <v>34</v>
      </c>
      <c r="BC74" s="45">
        <v>420</v>
      </c>
      <c r="BD74" s="45">
        <v>-55</v>
      </c>
      <c r="BE74" s="45">
        <v>458</v>
      </c>
      <c r="BF74" s="45">
        <v>0</v>
      </c>
      <c r="BG74" s="45">
        <v>403</v>
      </c>
      <c r="BH74" s="46">
        <v>0</v>
      </c>
      <c r="BI74" s="46">
        <v>1.0421836228287842</v>
      </c>
    </row>
    <row r="75" spans="1:61">
      <c r="A75" s="36" t="s">
        <v>393</v>
      </c>
      <c r="B75" s="36" t="s">
        <v>394</v>
      </c>
      <c r="C75" s="36" t="s">
        <v>63</v>
      </c>
      <c r="D75" s="37" t="s">
        <v>64</v>
      </c>
      <c r="E75" s="36" t="s">
        <v>65</v>
      </c>
      <c r="F75" s="38" t="s">
        <v>66</v>
      </c>
      <c r="G75" s="39">
        <v>572</v>
      </c>
      <c r="H75" s="39">
        <v>94</v>
      </c>
      <c r="I75" s="39">
        <v>81</v>
      </c>
      <c r="J75" s="39">
        <v>90</v>
      </c>
      <c r="K75" s="39">
        <v>100</v>
      </c>
      <c r="L75" s="39">
        <v>98</v>
      </c>
      <c r="M75" s="39">
        <v>109</v>
      </c>
      <c r="N75" s="40"/>
      <c r="O75" s="40"/>
      <c r="P75" s="40"/>
      <c r="Q75" s="40"/>
      <c r="R75" s="40"/>
      <c r="S75" s="40"/>
      <c r="T75" s="40"/>
      <c r="U75" s="41">
        <v>306</v>
      </c>
      <c r="V75" s="42">
        <v>266</v>
      </c>
      <c r="W75" s="42">
        <v>4</v>
      </c>
      <c r="X75" s="42">
        <v>5</v>
      </c>
      <c r="Y75" s="42">
        <v>91</v>
      </c>
      <c r="Z75" s="42">
        <v>65</v>
      </c>
      <c r="AA75" s="43"/>
      <c r="AB75" s="42">
        <v>28</v>
      </c>
      <c r="AC75" s="42">
        <v>379</v>
      </c>
      <c r="AD75" s="44">
        <f t="shared" si="14"/>
        <v>6.993006993006993E-3</v>
      </c>
      <c r="AE75" s="44">
        <f t="shared" si="15"/>
        <v>8.7412587412587419E-3</v>
      </c>
      <c r="AF75" s="44">
        <f t="shared" si="16"/>
        <v>0.15909090909090909</v>
      </c>
      <c r="AG75" s="44">
        <f t="shared" si="17"/>
        <v>0.11363636363636363</v>
      </c>
      <c r="AH75" s="44">
        <f t="shared" si="18"/>
        <v>0</v>
      </c>
      <c r="AI75" s="44">
        <f t="shared" si="19"/>
        <v>4.8951048951048952E-2</v>
      </c>
      <c r="AJ75" s="44">
        <f t="shared" si="20"/>
        <v>0.66258741258741261</v>
      </c>
      <c r="AK75" s="45">
        <v>159</v>
      </c>
      <c r="AL75" s="46">
        <v>0.27797202797202797</v>
      </c>
      <c r="AM75" s="45">
        <v>25</v>
      </c>
      <c r="AN75" s="46">
        <v>4.3706293706293704E-2</v>
      </c>
      <c r="AO75" s="45">
        <v>28</v>
      </c>
      <c r="AP75" s="46">
        <v>4.8951048951048952E-2</v>
      </c>
      <c r="AQ75" s="37" t="s">
        <v>87</v>
      </c>
      <c r="AR75" s="47">
        <v>0.80599999999999994</v>
      </c>
      <c r="AS75" s="37" t="s">
        <v>79</v>
      </c>
      <c r="AT75" s="37" t="s">
        <v>80</v>
      </c>
      <c r="AU75" s="37" t="s">
        <v>70</v>
      </c>
      <c r="AV75" s="37" t="s">
        <v>91</v>
      </c>
      <c r="AW75" s="37" t="s">
        <v>92</v>
      </c>
      <c r="AX75" s="48" t="s">
        <v>93</v>
      </c>
      <c r="AY75" s="37" t="s">
        <v>94</v>
      </c>
      <c r="AZ75" s="37" t="s">
        <v>127</v>
      </c>
      <c r="BA75" s="37" t="s">
        <v>128</v>
      </c>
      <c r="BB75" s="45">
        <v>35</v>
      </c>
      <c r="BC75" s="45">
        <v>572</v>
      </c>
      <c r="BD75" s="45">
        <v>0</v>
      </c>
      <c r="BE75" s="45">
        <v>659</v>
      </c>
      <c r="BF75" s="45">
        <v>8</v>
      </c>
      <c r="BG75" s="45">
        <v>843</v>
      </c>
      <c r="BH75" s="46">
        <v>0.21826809015421114</v>
      </c>
      <c r="BI75" s="46">
        <v>0.67852906287069992</v>
      </c>
    </row>
    <row r="76" spans="1:61">
      <c r="A76" s="36" t="s">
        <v>395</v>
      </c>
      <c r="B76" s="36" t="s">
        <v>396</v>
      </c>
      <c r="C76" s="36" t="s">
        <v>63</v>
      </c>
      <c r="D76" s="37" t="s">
        <v>64</v>
      </c>
      <c r="E76" s="36" t="s">
        <v>106</v>
      </c>
      <c r="F76" s="38" t="s">
        <v>66</v>
      </c>
      <c r="G76" s="39">
        <v>556</v>
      </c>
      <c r="H76" s="39">
        <v>79</v>
      </c>
      <c r="I76" s="39">
        <v>84</v>
      </c>
      <c r="J76" s="39">
        <v>100</v>
      </c>
      <c r="K76" s="39">
        <v>91</v>
      </c>
      <c r="L76" s="39">
        <v>104</v>
      </c>
      <c r="M76" s="39">
        <v>98</v>
      </c>
      <c r="N76" s="40"/>
      <c r="O76" s="40"/>
      <c r="P76" s="40"/>
      <c r="Q76" s="40"/>
      <c r="R76" s="40"/>
      <c r="S76" s="40"/>
      <c r="T76" s="40"/>
      <c r="U76" s="41">
        <v>296</v>
      </c>
      <c r="V76" s="42">
        <v>260</v>
      </c>
      <c r="W76" s="42">
        <v>1</v>
      </c>
      <c r="X76" s="42">
        <v>61</v>
      </c>
      <c r="Y76" s="42">
        <v>152</v>
      </c>
      <c r="Z76" s="42">
        <v>74</v>
      </c>
      <c r="AA76" s="43"/>
      <c r="AB76" s="42">
        <v>27</v>
      </c>
      <c r="AC76" s="42">
        <v>241</v>
      </c>
      <c r="AD76" s="44">
        <f t="shared" si="14"/>
        <v>1.7985611510791368E-3</v>
      </c>
      <c r="AE76" s="44">
        <f t="shared" si="15"/>
        <v>0.10971223021582734</v>
      </c>
      <c r="AF76" s="44">
        <f t="shared" si="16"/>
        <v>0.2733812949640288</v>
      </c>
      <c r="AG76" s="44">
        <f t="shared" si="17"/>
        <v>0.13309352517985612</v>
      </c>
      <c r="AH76" s="44">
        <f t="shared" si="18"/>
        <v>0</v>
      </c>
      <c r="AI76" s="44">
        <f t="shared" si="19"/>
        <v>4.8561151079136694E-2</v>
      </c>
      <c r="AJ76" s="44">
        <f t="shared" si="20"/>
        <v>0.43345323741007197</v>
      </c>
      <c r="AK76" s="45">
        <v>230</v>
      </c>
      <c r="AL76" s="46">
        <v>0.41366906474820142</v>
      </c>
      <c r="AM76" s="45">
        <v>30</v>
      </c>
      <c r="AN76" s="46">
        <v>5.3956834532374098E-2</v>
      </c>
      <c r="AO76" s="45">
        <v>70</v>
      </c>
      <c r="AP76" s="46">
        <v>0.12589928057553956</v>
      </c>
      <c r="AQ76" s="37" t="s">
        <v>67</v>
      </c>
      <c r="AR76" s="47">
        <v>0.78500000000000003</v>
      </c>
      <c r="AS76" s="37" t="s">
        <v>68</v>
      </c>
      <c r="AT76" s="37" t="s">
        <v>80</v>
      </c>
      <c r="AU76" s="37" t="s">
        <v>70</v>
      </c>
      <c r="AV76" s="37" t="s">
        <v>156</v>
      </c>
      <c r="AW76" s="37" t="s">
        <v>157</v>
      </c>
      <c r="AX76" s="48" t="s">
        <v>123</v>
      </c>
      <c r="AY76" s="37" t="s">
        <v>225</v>
      </c>
      <c r="AZ76" s="37" t="s">
        <v>83</v>
      </c>
      <c r="BA76" s="37" t="s">
        <v>84</v>
      </c>
      <c r="BB76" s="45">
        <v>38</v>
      </c>
      <c r="BC76" s="45">
        <v>556</v>
      </c>
      <c r="BD76" s="45">
        <v>0</v>
      </c>
      <c r="BE76" s="45">
        <v>609</v>
      </c>
      <c r="BF76" s="45">
        <v>9</v>
      </c>
      <c r="BG76" s="45">
        <v>816</v>
      </c>
      <c r="BH76" s="46">
        <v>0.25367647058823528</v>
      </c>
      <c r="BI76" s="46">
        <v>0.68137254901960786</v>
      </c>
    </row>
    <row r="77" spans="1:61">
      <c r="A77" s="36" t="s">
        <v>61</v>
      </c>
      <c r="B77" s="36" t="s">
        <v>62</v>
      </c>
      <c r="C77" s="36" t="s">
        <v>63</v>
      </c>
      <c r="D77" s="37" t="s">
        <v>64</v>
      </c>
      <c r="E77" s="36" t="s">
        <v>65</v>
      </c>
      <c r="F77" s="38" t="s">
        <v>66</v>
      </c>
      <c r="G77" s="39">
        <v>644</v>
      </c>
      <c r="H77" s="39">
        <v>110</v>
      </c>
      <c r="I77" s="39">
        <v>110</v>
      </c>
      <c r="J77" s="39">
        <v>110</v>
      </c>
      <c r="K77" s="39">
        <v>102</v>
      </c>
      <c r="L77" s="39">
        <v>115</v>
      </c>
      <c r="M77" s="39">
        <v>97</v>
      </c>
      <c r="N77" s="40"/>
      <c r="O77" s="40"/>
      <c r="P77" s="40"/>
      <c r="Q77" s="40"/>
      <c r="R77" s="40"/>
      <c r="S77" s="40"/>
      <c r="T77" s="40"/>
      <c r="U77" s="41">
        <v>325</v>
      </c>
      <c r="V77" s="42">
        <v>319</v>
      </c>
      <c r="W77" s="42">
        <v>13</v>
      </c>
      <c r="X77" s="42">
        <v>34</v>
      </c>
      <c r="Y77" s="42">
        <v>217</v>
      </c>
      <c r="Z77" s="42">
        <v>236</v>
      </c>
      <c r="AA77" s="42">
        <v>2</v>
      </c>
      <c r="AB77" s="42">
        <v>39</v>
      </c>
      <c r="AC77" s="42">
        <v>103</v>
      </c>
      <c r="AD77" s="44">
        <f t="shared" si="14"/>
        <v>2.0186335403726708E-2</v>
      </c>
      <c r="AE77" s="44">
        <f t="shared" si="15"/>
        <v>5.2795031055900624E-2</v>
      </c>
      <c r="AF77" s="44">
        <f t="shared" si="16"/>
        <v>0.33695652173913043</v>
      </c>
      <c r="AG77" s="44">
        <f t="shared" si="17"/>
        <v>0.36645962732919257</v>
      </c>
      <c r="AH77" s="44">
        <f t="shared" si="18"/>
        <v>3.105590062111801E-3</v>
      </c>
      <c r="AI77" s="44">
        <f t="shared" si="19"/>
        <v>6.0559006211180127E-2</v>
      </c>
      <c r="AJ77" s="44">
        <f t="shared" si="20"/>
        <v>0.15993788819875776</v>
      </c>
      <c r="AK77" s="45">
        <v>397</v>
      </c>
      <c r="AL77" s="46">
        <v>0.61645962732919257</v>
      </c>
      <c r="AM77" s="45">
        <v>64</v>
      </c>
      <c r="AN77" s="46">
        <v>9.9378881987577633E-2</v>
      </c>
      <c r="AO77" s="45">
        <v>157</v>
      </c>
      <c r="AP77" s="46">
        <v>0.24378881987577639</v>
      </c>
      <c r="AQ77" s="37" t="s">
        <v>67</v>
      </c>
      <c r="AR77" s="47">
        <v>0.70700000000000007</v>
      </c>
      <c r="AS77" s="37" t="s">
        <v>68</v>
      </c>
      <c r="AT77" s="37" t="s">
        <v>69</v>
      </c>
      <c r="AU77" s="37" t="s">
        <v>70</v>
      </c>
      <c r="AV77" s="37" t="s">
        <v>71</v>
      </c>
      <c r="AW77" s="37" t="s">
        <v>72</v>
      </c>
      <c r="AX77" s="48" t="s">
        <v>73</v>
      </c>
      <c r="AY77" s="37" t="s">
        <v>74</v>
      </c>
      <c r="AZ77" s="37" t="s">
        <v>75</v>
      </c>
      <c r="BA77" s="37" t="s">
        <v>76</v>
      </c>
      <c r="BB77" s="45">
        <v>51</v>
      </c>
      <c r="BC77" s="45">
        <v>644</v>
      </c>
      <c r="BD77" s="45">
        <v>-22</v>
      </c>
      <c r="BE77" s="45">
        <v>1078</v>
      </c>
      <c r="BF77" s="45">
        <v>0</v>
      </c>
      <c r="BG77" s="45">
        <v>1056</v>
      </c>
      <c r="BH77" s="46">
        <v>0</v>
      </c>
      <c r="BI77" s="46">
        <v>0.60984848484848486</v>
      </c>
    </row>
    <row r="78" spans="1:61">
      <c r="A78" s="36" t="s">
        <v>397</v>
      </c>
      <c r="B78" s="36" t="s">
        <v>398</v>
      </c>
      <c r="C78" s="36" t="s">
        <v>63</v>
      </c>
      <c r="D78" s="37" t="s">
        <v>183</v>
      </c>
      <c r="E78" s="36" t="s">
        <v>106</v>
      </c>
      <c r="F78" s="38" t="s">
        <v>66</v>
      </c>
      <c r="G78" s="39">
        <v>643</v>
      </c>
      <c r="H78" s="39">
        <v>96</v>
      </c>
      <c r="I78" s="39">
        <v>108</v>
      </c>
      <c r="J78" s="39">
        <v>116</v>
      </c>
      <c r="K78" s="39">
        <v>122</v>
      </c>
      <c r="L78" s="39">
        <v>105</v>
      </c>
      <c r="M78" s="39">
        <v>96</v>
      </c>
      <c r="N78" s="40"/>
      <c r="O78" s="40"/>
      <c r="P78" s="40"/>
      <c r="Q78" s="40"/>
      <c r="R78" s="40"/>
      <c r="S78" s="40"/>
      <c r="T78" s="40"/>
      <c r="U78" s="41">
        <v>338</v>
      </c>
      <c r="V78" s="42">
        <v>305</v>
      </c>
      <c r="W78" s="42">
        <v>4</v>
      </c>
      <c r="X78" s="42">
        <v>29</v>
      </c>
      <c r="Y78" s="42">
        <v>185</v>
      </c>
      <c r="Z78" s="42">
        <v>105</v>
      </c>
      <c r="AA78" s="42">
        <v>1</v>
      </c>
      <c r="AB78" s="42">
        <v>30</v>
      </c>
      <c r="AC78" s="42">
        <v>289</v>
      </c>
      <c r="AD78" s="44">
        <f t="shared" si="14"/>
        <v>6.2208398133748056E-3</v>
      </c>
      <c r="AE78" s="44">
        <f t="shared" si="15"/>
        <v>4.5101088646967338E-2</v>
      </c>
      <c r="AF78" s="44">
        <f t="shared" si="16"/>
        <v>0.28771384136858474</v>
      </c>
      <c r="AG78" s="44">
        <f t="shared" si="17"/>
        <v>0.16329704510108864</v>
      </c>
      <c r="AH78" s="44">
        <f t="shared" si="18"/>
        <v>1.5552099533437014E-3</v>
      </c>
      <c r="AI78" s="44">
        <f t="shared" si="19"/>
        <v>4.6656298600311043E-2</v>
      </c>
      <c r="AJ78" s="44">
        <f t="shared" si="20"/>
        <v>0.44945567651632973</v>
      </c>
      <c r="AK78" s="45">
        <v>250</v>
      </c>
      <c r="AL78" s="46">
        <v>0.38880248833592534</v>
      </c>
      <c r="AM78" s="45">
        <v>24</v>
      </c>
      <c r="AN78" s="46">
        <v>3.7325038880248837E-2</v>
      </c>
      <c r="AO78" s="45">
        <v>47</v>
      </c>
      <c r="AP78" s="46">
        <v>7.3094867807153963E-2</v>
      </c>
      <c r="AQ78" s="37" t="s">
        <v>67</v>
      </c>
      <c r="AR78" s="47">
        <v>0.81</v>
      </c>
      <c r="AS78" s="37" t="s">
        <v>79</v>
      </c>
      <c r="AT78" s="37" t="s">
        <v>69</v>
      </c>
      <c r="AU78" s="37" t="s">
        <v>70</v>
      </c>
      <c r="AV78" s="37" t="s">
        <v>185</v>
      </c>
      <c r="AW78" s="37" t="s">
        <v>186</v>
      </c>
      <c r="AX78" s="48" t="s">
        <v>73</v>
      </c>
      <c r="AY78" s="37" t="s">
        <v>74</v>
      </c>
      <c r="AZ78" s="37" t="s">
        <v>399</v>
      </c>
      <c r="BA78" s="37" t="s">
        <v>400</v>
      </c>
      <c r="BB78" s="45">
        <v>33</v>
      </c>
      <c r="BC78" s="45">
        <v>643</v>
      </c>
      <c r="BD78" s="45">
        <v>0</v>
      </c>
      <c r="BE78" s="45">
        <v>494</v>
      </c>
      <c r="BF78" s="45">
        <v>9</v>
      </c>
      <c r="BG78" s="45">
        <v>701</v>
      </c>
      <c r="BH78" s="46">
        <v>0.29529243937232524</v>
      </c>
      <c r="BI78" s="46">
        <v>0.91726105563480742</v>
      </c>
    </row>
    <row r="79" spans="1:61">
      <c r="A79" s="36" t="s">
        <v>401</v>
      </c>
      <c r="B79" s="36" t="s">
        <v>402</v>
      </c>
      <c r="C79" s="36" t="s">
        <v>63</v>
      </c>
      <c r="D79" s="37" t="s">
        <v>64</v>
      </c>
      <c r="E79" s="36" t="s">
        <v>106</v>
      </c>
      <c r="F79" s="38" t="s">
        <v>66</v>
      </c>
      <c r="G79" s="39">
        <v>482</v>
      </c>
      <c r="H79" s="39">
        <v>84</v>
      </c>
      <c r="I79" s="39">
        <v>77</v>
      </c>
      <c r="J79" s="39">
        <v>72</v>
      </c>
      <c r="K79" s="39">
        <v>71</v>
      </c>
      <c r="L79" s="39">
        <v>87</v>
      </c>
      <c r="M79" s="39">
        <v>91</v>
      </c>
      <c r="N79" s="40"/>
      <c r="O79" s="40"/>
      <c r="P79" s="40"/>
      <c r="Q79" s="40"/>
      <c r="R79" s="40"/>
      <c r="S79" s="40"/>
      <c r="T79" s="40"/>
      <c r="U79" s="41">
        <v>239</v>
      </c>
      <c r="V79" s="42">
        <v>243</v>
      </c>
      <c r="W79" s="42">
        <v>2</v>
      </c>
      <c r="X79" s="42">
        <v>3</v>
      </c>
      <c r="Y79" s="42">
        <v>151</v>
      </c>
      <c r="Z79" s="42">
        <v>45</v>
      </c>
      <c r="AA79" s="43"/>
      <c r="AB79" s="42">
        <v>22</v>
      </c>
      <c r="AC79" s="42">
        <v>259</v>
      </c>
      <c r="AD79" s="44">
        <f t="shared" si="14"/>
        <v>4.1493775933609959E-3</v>
      </c>
      <c r="AE79" s="44">
        <f t="shared" si="15"/>
        <v>6.2240663900414933E-3</v>
      </c>
      <c r="AF79" s="44">
        <f t="shared" si="16"/>
        <v>0.31327800829875518</v>
      </c>
      <c r="AG79" s="44">
        <f t="shared" si="17"/>
        <v>9.3360995850622408E-2</v>
      </c>
      <c r="AH79" s="44">
        <f t="shared" si="18"/>
        <v>0</v>
      </c>
      <c r="AI79" s="44">
        <f t="shared" si="19"/>
        <v>4.5643153526970952E-2</v>
      </c>
      <c r="AJ79" s="44">
        <f t="shared" si="20"/>
        <v>0.53734439834024894</v>
      </c>
      <c r="AK79" s="45">
        <v>193</v>
      </c>
      <c r="AL79" s="46">
        <v>0.40041493775933612</v>
      </c>
      <c r="AM79" s="45">
        <v>31</v>
      </c>
      <c r="AN79" s="46">
        <v>6.4315352697095429E-2</v>
      </c>
      <c r="AO79" s="45">
        <v>36</v>
      </c>
      <c r="AP79" s="46">
        <v>7.4688796680497924E-2</v>
      </c>
      <c r="AQ79" s="37" t="s">
        <v>67</v>
      </c>
      <c r="AR79" s="47">
        <v>0.7340000000000001</v>
      </c>
      <c r="AS79" s="37" t="s">
        <v>68</v>
      </c>
      <c r="AT79" s="37" t="s">
        <v>69</v>
      </c>
      <c r="AU79" s="37" t="s">
        <v>90</v>
      </c>
      <c r="AV79" s="37" t="s">
        <v>156</v>
      </c>
      <c r="AW79" s="37" t="s">
        <v>157</v>
      </c>
      <c r="AX79" s="48" t="s">
        <v>123</v>
      </c>
      <c r="AY79" s="37" t="s">
        <v>124</v>
      </c>
      <c r="AZ79" s="37" t="s">
        <v>75</v>
      </c>
      <c r="BA79" s="37" t="s">
        <v>76</v>
      </c>
      <c r="BB79" s="45">
        <v>33</v>
      </c>
      <c r="BC79" s="45">
        <v>482</v>
      </c>
      <c r="BD79" s="45">
        <v>3</v>
      </c>
      <c r="BE79" s="45">
        <v>494</v>
      </c>
      <c r="BF79" s="45">
        <v>0</v>
      </c>
      <c r="BG79" s="45">
        <v>497</v>
      </c>
      <c r="BH79" s="46">
        <v>0</v>
      </c>
      <c r="BI79" s="46">
        <v>0.96981891348088534</v>
      </c>
    </row>
    <row r="80" spans="1:61">
      <c r="A80" s="36" t="s">
        <v>403</v>
      </c>
      <c r="B80" s="36" t="s">
        <v>404</v>
      </c>
      <c r="C80" s="36" t="s">
        <v>63</v>
      </c>
      <c r="D80" s="37" t="s">
        <v>64</v>
      </c>
      <c r="E80" s="36" t="s">
        <v>65</v>
      </c>
      <c r="F80" s="38" t="s">
        <v>66</v>
      </c>
      <c r="G80" s="39">
        <v>933</v>
      </c>
      <c r="H80" s="39">
        <v>165</v>
      </c>
      <c r="I80" s="39">
        <v>145</v>
      </c>
      <c r="J80" s="39">
        <v>161</v>
      </c>
      <c r="K80" s="39">
        <v>153</v>
      </c>
      <c r="L80" s="39">
        <v>137</v>
      </c>
      <c r="M80" s="39">
        <v>172</v>
      </c>
      <c r="N80" s="40"/>
      <c r="O80" s="40"/>
      <c r="P80" s="40"/>
      <c r="Q80" s="40"/>
      <c r="R80" s="40"/>
      <c r="S80" s="40"/>
      <c r="T80" s="40"/>
      <c r="U80" s="41">
        <v>474</v>
      </c>
      <c r="V80" s="42">
        <v>459</v>
      </c>
      <c r="W80" s="42">
        <v>1</v>
      </c>
      <c r="X80" s="42">
        <v>114</v>
      </c>
      <c r="Y80" s="42">
        <v>44</v>
      </c>
      <c r="Z80" s="42">
        <v>151</v>
      </c>
      <c r="AA80" s="43"/>
      <c r="AB80" s="42">
        <v>40</v>
      </c>
      <c r="AC80" s="42">
        <v>583</v>
      </c>
      <c r="AD80" s="44">
        <f t="shared" si="14"/>
        <v>1.0718113612004287E-3</v>
      </c>
      <c r="AE80" s="44">
        <f t="shared" si="15"/>
        <v>0.12218649517684887</v>
      </c>
      <c r="AF80" s="44">
        <f t="shared" si="16"/>
        <v>4.7159699892818867E-2</v>
      </c>
      <c r="AG80" s="44">
        <f t="shared" si="17"/>
        <v>0.16184351554126475</v>
      </c>
      <c r="AH80" s="44">
        <f t="shared" si="18"/>
        <v>0</v>
      </c>
      <c r="AI80" s="44">
        <f t="shared" si="19"/>
        <v>4.2872454448017148E-2</v>
      </c>
      <c r="AJ80" s="44">
        <f t="shared" si="20"/>
        <v>0.62486602357984999</v>
      </c>
      <c r="AK80" s="45">
        <v>178</v>
      </c>
      <c r="AL80" s="46">
        <v>0.19078242229367631</v>
      </c>
      <c r="AM80" s="45">
        <v>121</v>
      </c>
      <c r="AN80" s="46">
        <v>0.12968917470525188</v>
      </c>
      <c r="AO80" s="45">
        <v>130</v>
      </c>
      <c r="AP80" s="46">
        <v>0.13933547695605572</v>
      </c>
      <c r="AQ80" s="37" t="s">
        <v>87</v>
      </c>
      <c r="AR80" s="47">
        <v>0.88900000000000001</v>
      </c>
      <c r="AS80" s="37" t="s">
        <v>79</v>
      </c>
      <c r="AT80" s="37" t="s">
        <v>80</v>
      </c>
      <c r="AU80" s="37" t="s">
        <v>90</v>
      </c>
      <c r="AV80" s="37" t="s">
        <v>100</v>
      </c>
      <c r="AW80" s="37" t="s">
        <v>101</v>
      </c>
      <c r="AX80" s="48" t="s">
        <v>102</v>
      </c>
      <c r="AY80" s="37" t="s">
        <v>103</v>
      </c>
      <c r="AZ80" s="37" t="s">
        <v>107</v>
      </c>
      <c r="BA80" s="37" t="s">
        <v>108</v>
      </c>
      <c r="BB80" s="45">
        <v>37</v>
      </c>
      <c r="BC80" s="45">
        <v>933</v>
      </c>
      <c r="BD80" s="45">
        <v>37</v>
      </c>
      <c r="BE80" s="45">
        <v>756</v>
      </c>
      <c r="BF80" s="45">
        <v>14</v>
      </c>
      <c r="BG80" s="45">
        <v>1115</v>
      </c>
      <c r="BH80" s="46">
        <v>0.28878923766816145</v>
      </c>
      <c r="BI80" s="46">
        <v>0.83677130044843051</v>
      </c>
    </row>
    <row r="81" spans="1:61">
      <c r="A81" s="36" t="s">
        <v>409</v>
      </c>
      <c r="B81" s="36" t="s">
        <v>410</v>
      </c>
      <c r="C81" s="36" t="s">
        <v>63</v>
      </c>
      <c r="D81" s="37" t="s">
        <v>64</v>
      </c>
      <c r="E81" s="36" t="s">
        <v>65</v>
      </c>
      <c r="F81" s="38" t="s">
        <v>66</v>
      </c>
      <c r="G81" s="39">
        <v>640</v>
      </c>
      <c r="H81" s="39">
        <v>99</v>
      </c>
      <c r="I81" s="39">
        <v>103</v>
      </c>
      <c r="J81" s="39">
        <v>102</v>
      </c>
      <c r="K81" s="39">
        <v>115</v>
      </c>
      <c r="L81" s="39">
        <v>130</v>
      </c>
      <c r="M81" s="39">
        <v>91</v>
      </c>
      <c r="N81" s="40"/>
      <c r="O81" s="40"/>
      <c r="P81" s="40"/>
      <c r="Q81" s="40"/>
      <c r="R81" s="40"/>
      <c r="S81" s="40"/>
      <c r="T81" s="40"/>
      <c r="U81" s="41">
        <v>310</v>
      </c>
      <c r="V81" s="42">
        <v>330</v>
      </c>
      <c r="W81" s="43"/>
      <c r="X81" s="42">
        <v>22</v>
      </c>
      <c r="Y81" s="42">
        <v>111</v>
      </c>
      <c r="Z81" s="42">
        <v>57</v>
      </c>
      <c r="AA81" s="42">
        <v>1</v>
      </c>
      <c r="AB81" s="42">
        <v>41</v>
      </c>
      <c r="AC81" s="42">
        <v>408</v>
      </c>
      <c r="AD81" s="44">
        <f t="shared" si="14"/>
        <v>0</v>
      </c>
      <c r="AE81" s="44">
        <f t="shared" si="15"/>
        <v>3.4375000000000003E-2</v>
      </c>
      <c r="AF81" s="44">
        <f t="shared" si="16"/>
        <v>0.17343749999999999</v>
      </c>
      <c r="AG81" s="44">
        <f t="shared" si="17"/>
        <v>8.9062500000000003E-2</v>
      </c>
      <c r="AH81" s="44">
        <f t="shared" si="18"/>
        <v>1.5625000000000001E-3</v>
      </c>
      <c r="AI81" s="44">
        <f t="shared" si="19"/>
        <v>6.4062499999999994E-2</v>
      </c>
      <c r="AJ81" s="44">
        <f t="shared" si="20"/>
        <v>0.63749999999999996</v>
      </c>
      <c r="AK81" s="45">
        <v>132</v>
      </c>
      <c r="AL81" s="46">
        <v>0.20624999999999999</v>
      </c>
      <c r="AM81" s="45">
        <v>31</v>
      </c>
      <c r="AN81" s="46">
        <v>4.8437500000000001E-2</v>
      </c>
      <c r="AO81" s="45">
        <v>43</v>
      </c>
      <c r="AP81" s="46">
        <v>6.7187499999999997E-2</v>
      </c>
      <c r="AQ81" s="37" t="s">
        <v>87</v>
      </c>
      <c r="AR81" s="47">
        <v>0.79200000000000004</v>
      </c>
      <c r="AS81" s="37" t="s">
        <v>68</v>
      </c>
      <c r="AT81" s="37" t="s">
        <v>80</v>
      </c>
      <c r="AU81" s="37" t="s">
        <v>90</v>
      </c>
      <c r="AV81" s="37" t="s">
        <v>185</v>
      </c>
      <c r="AW81" s="37" t="s">
        <v>186</v>
      </c>
      <c r="AX81" s="48" t="s">
        <v>73</v>
      </c>
      <c r="AY81" s="37" t="s">
        <v>74</v>
      </c>
      <c r="AZ81" s="37" t="s">
        <v>399</v>
      </c>
      <c r="BA81" s="37" t="s">
        <v>400</v>
      </c>
      <c r="BB81" s="45">
        <v>40</v>
      </c>
      <c r="BC81" s="45">
        <v>640</v>
      </c>
      <c r="BD81" s="45">
        <v>-9</v>
      </c>
      <c r="BE81" s="45">
        <v>774</v>
      </c>
      <c r="BF81" s="45">
        <v>0</v>
      </c>
      <c r="BG81" s="45">
        <v>765</v>
      </c>
      <c r="BH81" s="46">
        <v>0</v>
      </c>
      <c r="BI81" s="46">
        <v>0.83660130718954251</v>
      </c>
    </row>
    <row r="82" spans="1:61" ht="30.6">
      <c r="A82" s="36" t="s">
        <v>411</v>
      </c>
      <c r="B82" s="36" t="s">
        <v>412</v>
      </c>
      <c r="C82" s="36" t="s">
        <v>63</v>
      </c>
      <c r="D82" s="37" t="s">
        <v>183</v>
      </c>
      <c r="E82" s="36" t="s">
        <v>106</v>
      </c>
      <c r="F82" s="38" t="s">
        <v>247</v>
      </c>
      <c r="G82" s="39">
        <v>560</v>
      </c>
      <c r="H82" s="39">
        <v>97</v>
      </c>
      <c r="I82" s="39">
        <v>88</v>
      </c>
      <c r="J82" s="39">
        <v>94</v>
      </c>
      <c r="K82" s="39">
        <v>92</v>
      </c>
      <c r="L82" s="39">
        <v>101</v>
      </c>
      <c r="M82" s="39">
        <v>88</v>
      </c>
      <c r="N82" s="40"/>
      <c r="O82" s="40"/>
      <c r="P82" s="40"/>
      <c r="Q82" s="40"/>
      <c r="R82" s="40"/>
      <c r="S82" s="40"/>
      <c r="T82" s="40"/>
      <c r="U82" s="41">
        <v>276</v>
      </c>
      <c r="V82" s="42">
        <v>284</v>
      </c>
      <c r="W82" s="43"/>
      <c r="X82" s="42">
        <v>3</v>
      </c>
      <c r="Y82" s="42">
        <v>275</v>
      </c>
      <c r="Z82" s="42">
        <v>175</v>
      </c>
      <c r="AA82" s="43"/>
      <c r="AB82" s="42">
        <v>22</v>
      </c>
      <c r="AC82" s="42">
        <v>85</v>
      </c>
      <c r="AD82" s="44">
        <f t="shared" si="14"/>
        <v>0</v>
      </c>
      <c r="AE82" s="44">
        <f t="shared" si="15"/>
        <v>5.3571428571428572E-3</v>
      </c>
      <c r="AF82" s="44">
        <f t="shared" si="16"/>
        <v>0.49107142857142855</v>
      </c>
      <c r="AG82" s="44">
        <f t="shared" si="17"/>
        <v>0.3125</v>
      </c>
      <c r="AH82" s="44">
        <f t="shared" si="18"/>
        <v>0</v>
      </c>
      <c r="AI82" s="44">
        <f t="shared" si="19"/>
        <v>3.9285714285714285E-2</v>
      </c>
      <c r="AJ82" s="44">
        <f t="shared" si="20"/>
        <v>0.15178571428571427</v>
      </c>
      <c r="AK82" s="45">
        <v>382</v>
      </c>
      <c r="AL82" s="46">
        <v>0.68214285714285716</v>
      </c>
      <c r="AM82" s="45">
        <v>51</v>
      </c>
      <c r="AN82" s="46">
        <v>9.1071428571428567E-2</v>
      </c>
      <c r="AO82" s="45">
        <v>103</v>
      </c>
      <c r="AP82" s="46">
        <v>0.18392857142857144</v>
      </c>
      <c r="AQ82" s="37" t="s">
        <v>67</v>
      </c>
      <c r="AR82" s="47">
        <v>0.61799999999999999</v>
      </c>
      <c r="AS82" s="37" t="s">
        <v>68</v>
      </c>
      <c r="AT82" s="37" t="s">
        <v>69</v>
      </c>
      <c r="AU82" s="37" t="s">
        <v>70</v>
      </c>
      <c r="AV82" s="37" t="s">
        <v>91</v>
      </c>
      <c r="AW82" s="37" t="s">
        <v>92</v>
      </c>
      <c r="AX82" s="48" t="s">
        <v>93</v>
      </c>
      <c r="AY82" s="37" t="s">
        <v>94</v>
      </c>
      <c r="AZ82" s="37" t="s">
        <v>127</v>
      </c>
      <c r="BA82" s="37" t="s">
        <v>152</v>
      </c>
      <c r="BB82" s="45">
        <v>51</v>
      </c>
      <c r="BC82" s="45">
        <v>560</v>
      </c>
      <c r="BD82" s="45">
        <v>-167</v>
      </c>
      <c r="BE82" s="45">
        <v>868</v>
      </c>
      <c r="BF82" s="45">
        <v>0</v>
      </c>
      <c r="BG82" s="45">
        <v>701</v>
      </c>
      <c r="BH82" s="46">
        <v>0</v>
      </c>
      <c r="BI82" s="46">
        <v>0.79885877318116971</v>
      </c>
    </row>
    <row r="83" spans="1:61">
      <c r="A83" s="36" t="s">
        <v>416</v>
      </c>
      <c r="B83" s="36" t="s">
        <v>417</v>
      </c>
      <c r="C83" s="36" t="s">
        <v>63</v>
      </c>
      <c r="D83" s="37" t="s">
        <v>64</v>
      </c>
      <c r="E83" s="36" t="s">
        <v>106</v>
      </c>
      <c r="F83" s="38" t="s">
        <v>66</v>
      </c>
      <c r="G83" s="39">
        <v>576</v>
      </c>
      <c r="H83" s="39">
        <v>125</v>
      </c>
      <c r="I83" s="39">
        <v>82</v>
      </c>
      <c r="J83" s="39">
        <v>117</v>
      </c>
      <c r="K83" s="39">
        <v>72</v>
      </c>
      <c r="L83" s="39">
        <v>102</v>
      </c>
      <c r="M83" s="39">
        <v>78</v>
      </c>
      <c r="N83" s="40"/>
      <c r="O83" s="40"/>
      <c r="P83" s="40"/>
      <c r="Q83" s="40"/>
      <c r="R83" s="40"/>
      <c r="S83" s="40"/>
      <c r="T83" s="40"/>
      <c r="U83" s="41">
        <v>293</v>
      </c>
      <c r="V83" s="42">
        <v>283</v>
      </c>
      <c r="W83" s="42">
        <v>4</v>
      </c>
      <c r="X83" s="42">
        <v>30</v>
      </c>
      <c r="Y83" s="42">
        <v>177</v>
      </c>
      <c r="Z83" s="42">
        <v>121</v>
      </c>
      <c r="AA83" s="43"/>
      <c r="AB83" s="42">
        <v>36</v>
      </c>
      <c r="AC83" s="42">
        <v>208</v>
      </c>
      <c r="AD83" s="44">
        <f t="shared" si="14"/>
        <v>6.9444444444444441E-3</v>
      </c>
      <c r="AE83" s="44">
        <f t="shared" si="15"/>
        <v>5.2083333333333336E-2</v>
      </c>
      <c r="AF83" s="44">
        <f t="shared" si="16"/>
        <v>0.30729166666666669</v>
      </c>
      <c r="AG83" s="44">
        <f t="shared" si="17"/>
        <v>0.21006944444444445</v>
      </c>
      <c r="AH83" s="44">
        <f t="shared" si="18"/>
        <v>0</v>
      </c>
      <c r="AI83" s="44">
        <f t="shared" si="19"/>
        <v>6.25E-2</v>
      </c>
      <c r="AJ83" s="44">
        <f t="shared" si="20"/>
        <v>0.3611111111111111</v>
      </c>
      <c r="AK83" s="45">
        <v>241</v>
      </c>
      <c r="AL83" s="46">
        <v>0.41840277777777779</v>
      </c>
      <c r="AM83" s="45">
        <v>57</v>
      </c>
      <c r="AN83" s="46">
        <v>9.8958333333333329E-2</v>
      </c>
      <c r="AO83" s="45">
        <v>78</v>
      </c>
      <c r="AP83" s="46">
        <v>0.13541666666666666</v>
      </c>
      <c r="AQ83" s="37" t="s">
        <v>67</v>
      </c>
      <c r="AR83" s="47">
        <v>0.70900000000000007</v>
      </c>
      <c r="AS83" s="37" t="s">
        <v>68</v>
      </c>
      <c r="AT83" s="37" t="s">
        <v>69</v>
      </c>
      <c r="AU83" s="37" t="s">
        <v>70</v>
      </c>
      <c r="AV83" s="37" t="s">
        <v>164</v>
      </c>
      <c r="AW83" s="37" t="s">
        <v>165</v>
      </c>
      <c r="AX83" s="48" t="s">
        <v>140</v>
      </c>
      <c r="AY83" s="37" t="s">
        <v>141</v>
      </c>
      <c r="AZ83" s="37" t="s">
        <v>75</v>
      </c>
      <c r="BA83" s="37" t="s">
        <v>76</v>
      </c>
      <c r="BB83" s="45">
        <v>29</v>
      </c>
      <c r="BC83" s="45">
        <v>576</v>
      </c>
      <c r="BD83" s="45">
        <v>-78</v>
      </c>
      <c r="BE83" s="45">
        <v>402</v>
      </c>
      <c r="BF83" s="45">
        <v>10</v>
      </c>
      <c r="BG83" s="45">
        <v>554</v>
      </c>
      <c r="BH83" s="46">
        <v>0.41516245487364623</v>
      </c>
      <c r="BI83" s="46">
        <v>1.03971119133574</v>
      </c>
    </row>
    <row r="84" spans="1:61">
      <c r="A84" s="36" t="s">
        <v>418</v>
      </c>
      <c r="B84" s="36" t="s">
        <v>419</v>
      </c>
      <c r="C84" s="36" t="s">
        <v>63</v>
      </c>
      <c r="D84" s="37" t="s">
        <v>64</v>
      </c>
      <c r="E84" s="36" t="s">
        <v>106</v>
      </c>
      <c r="F84" s="38" t="s">
        <v>66</v>
      </c>
      <c r="G84" s="39">
        <v>514</v>
      </c>
      <c r="H84" s="39">
        <v>85</v>
      </c>
      <c r="I84" s="39">
        <v>76</v>
      </c>
      <c r="J84" s="39">
        <v>105</v>
      </c>
      <c r="K84" s="39">
        <v>65</v>
      </c>
      <c r="L84" s="39">
        <v>90</v>
      </c>
      <c r="M84" s="39">
        <v>93</v>
      </c>
      <c r="N84" s="40"/>
      <c r="O84" s="40"/>
      <c r="P84" s="40"/>
      <c r="Q84" s="40"/>
      <c r="R84" s="40"/>
      <c r="S84" s="40"/>
      <c r="T84" s="40"/>
      <c r="U84" s="41">
        <v>261</v>
      </c>
      <c r="V84" s="42">
        <v>253</v>
      </c>
      <c r="W84" s="42">
        <v>2</v>
      </c>
      <c r="X84" s="42">
        <v>23</v>
      </c>
      <c r="Y84" s="42">
        <v>98</v>
      </c>
      <c r="Z84" s="42">
        <v>80</v>
      </c>
      <c r="AA84" s="43"/>
      <c r="AB84" s="42">
        <v>22</v>
      </c>
      <c r="AC84" s="42">
        <v>289</v>
      </c>
      <c r="AD84" s="44">
        <f t="shared" si="14"/>
        <v>3.8910505836575876E-3</v>
      </c>
      <c r="AE84" s="44">
        <f t="shared" si="15"/>
        <v>4.4747081712062257E-2</v>
      </c>
      <c r="AF84" s="44">
        <f t="shared" si="16"/>
        <v>0.19066147859922178</v>
      </c>
      <c r="AG84" s="44">
        <f t="shared" si="17"/>
        <v>0.1556420233463035</v>
      </c>
      <c r="AH84" s="44">
        <f t="shared" si="18"/>
        <v>0</v>
      </c>
      <c r="AI84" s="44">
        <f t="shared" si="19"/>
        <v>4.2801556420233464E-2</v>
      </c>
      <c r="AJ84" s="44">
        <f t="shared" si="20"/>
        <v>0.5622568093385214</v>
      </c>
      <c r="AK84" s="45">
        <v>163</v>
      </c>
      <c r="AL84" s="46">
        <v>0.31712062256809337</v>
      </c>
      <c r="AM84" s="45">
        <v>32</v>
      </c>
      <c r="AN84" s="46">
        <v>6.2256809338521402E-2</v>
      </c>
      <c r="AO84" s="45">
        <v>52</v>
      </c>
      <c r="AP84" s="46">
        <v>0.10116731517509728</v>
      </c>
      <c r="AQ84" s="37" t="s">
        <v>87</v>
      </c>
      <c r="AR84" s="47">
        <v>0.84699999999999998</v>
      </c>
      <c r="AS84" s="37" t="s">
        <v>79</v>
      </c>
      <c r="AT84" s="37" t="s">
        <v>80</v>
      </c>
      <c r="AU84" s="37" t="s">
        <v>70</v>
      </c>
      <c r="AV84" s="37" t="s">
        <v>121</v>
      </c>
      <c r="AW84" s="37" t="s">
        <v>122</v>
      </c>
      <c r="AX84" s="48" t="s">
        <v>102</v>
      </c>
      <c r="AY84" s="37" t="s">
        <v>103</v>
      </c>
      <c r="AZ84" s="37" t="s">
        <v>151</v>
      </c>
      <c r="BA84" s="37" t="s">
        <v>152</v>
      </c>
      <c r="BB84" s="45">
        <v>31</v>
      </c>
      <c r="BC84" s="45">
        <v>514</v>
      </c>
      <c r="BD84" s="45">
        <v>28</v>
      </c>
      <c r="BE84" s="45">
        <v>448</v>
      </c>
      <c r="BF84" s="45">
        <v>2</v>
      </c>
      <c r="BG84" s="45">
        <v>522</v>
      </c>
      <c r="BH84" s="46">
        <v>8.8122605363984668E-2</v>
      </c>
      <c r="BI84" s="46">
        <v>0.98467432950191569</v>
      </c>
    </row>
    <row r="85" spans="1:61">
      <c r="A85" s="36" t="s">
        <v>420</v>
      </c>
      <c r="B85" s="36" t="s">
        <v>421</v>
      </c>
      <c r="C85" s="36" t="s">
        <v>63</v>
      </c>
      <c r="D85" s="37" t="s">
        <v>64</v>
      </c>
      <c r="E85" s="36" t="s">
        <v>65</v>
      </c>
      <c r="F85" s="38" t="s">
        <v>66</v>
      </c>
      <c r="G85" s="39">
        <v>995</v>
      </c>
      <c r="H85" s="39">
        <v>229</v>
      </c>
      <c r="I85" s="39">
        <v>172</v>
      </c>
      <c r="J85" s="39">
        <v>157</v>
      </c>
      <c r="K85" s="39">
        <v>156</v>
      </c>
      <c r="L85" s="39">
        <v>168</v>
      </c>
      <c r="M85" s="39">
        <v>113</v>
      </c>
      <c r="N85" s="40"/>
      <c r="O85" s="40"/>
      <c r="P85" s="40"/>
      <c r="Q85" s="40"/>
      <c r="R85" s="40"/>
      <c r="S85" s="40"/>
      <c r="T85" s="40"/>
      <c r="U85" s="41">
        <v>504</v>
      </c>
      <c r="V85" s="42">
        <v>491</v>
      </c>
      <c r="W85" s="42">
        <v>3</v>
      </c>
      <c r="X85" s="42">
        <v>46</v>
      </c>
      <c r="Y85" s="42">
        <v>84</v>
      </c>
      <c r="Z85" s="42">
        <v>87</v>
      </c>
      <c r="AA85" s="43"/>
      <c r="AB85" s="42">
        <v>39</v>
      </c>
      <c r="AC85" s="42">
        <v>736</v>
      </c>
      <c r="AD85" s="44">
        <f t="shared" si="14"/>
        <v>3.015075376884422E-3</v>
      </c>
      <c r="AE85" s="44">
        <f t="shared" si="15"/>
        <v>4.6231155778894473E-2</v>
      </c>
      <c r="AF85" s="44">
        <f t="shared" si="16"/>
        <v>8.4422110552763815E-2</v>
      </c>
      <c r="AG85" s="44">
        <f t="shared" si="17"/>
        <v>8.7437185929648248E-2</v>
      </c>
      <c r="AH85" s="44">
        <f t="shared" si="18"/>
        <v>0</v>
      </c>
      <c r="AI85" s="44">
        <f t="shared" si="19"/>
        <v>3.9195979899497489E-2</v>
      </c>
      <c r="AJ85" s="44">
        <f t="shared" si="20"/>
        <v>0.73969849246231156</v>
      </c>
      <c r="AK85" s="45">
        <v>128</v>
      </c>
      <c r="AL85" s="46">
        <v>0.12864321608040202</v>
      </c>
      <c r="AM85" s="45">
        <v>45</v>
      </c>
      <c r="AN85" s="46">
        <v>4.5226130653266333E-2</v>
      </c>
      <c r="AO85" s="45">
        <v>63</v>
      </c>
      <c r="AP85" s="46">
        <v>6.3316582914572858E-2</v>
      </c>
      <c r="AQ85" s="37" t="s">
        <v>87</v>
      </c>
      <c r="AR85" s="47">
        <v>0.86599999999999999</v>
      </c>
      <c r="AS85" s="37" t="s">
        <v>79</v>
      </c>
      <c r="AT85" s="37" t="s">
        <v>69</v>
      </c>
      <c r="AU85" s="37" t="s">
        <v>70</v>
      </c>
      <c r="AV85" s="37" t="s">
        <v>164</v>
      </c>
      <c r="AW85" s="37" t="s">
        <v>165</v>
      </c>
      <c r="AX85" s="48" t="s">
        <v>140</v>
      </c>
      <c r="AY85" s="37" t="s">
        <v>141</v>
      </c>
      <c r="AZ85" s="37" t="s">
        <v>75</v>
      </c>
      <c r="BA85" s="37" t="s">
        <v>76</v>
      </c>
      <c r="BB85" s="45">
        <v>51</v>
      </c>
      <c r="BC85" s="45">
        <v>995</v>
      </c>
      <c r="BD85" s="45">
        <v>0</v>
      </c>
      <c r="BE85" s="45">
        <v>1078</v>
      </c>
      <c r="BF85" s="45">
        <v>0</v>
      </c>
      <c r="BG85" s="45">
        <v>1078</v>
      </c>
      <c r="BH85" s="46">
        <v>0</v>
      </c>
      <c r="BI85" s="46">
        <v>0.92300556586270877</v>
      </c>
    </row>
    <row r="86" spans="1:61">
      <c r="A86" s="36" t="s">
        <v>422</v>
      </c>
      <c r="B86" s="36" t="s">
        <v>423</v>
      </c>
      <c r="C86" s="36" t="s">
        <v>63</v>
      </c>
      <c r="D86" s="37" t="s">
        <v>64</v>
      </c>
      <c r="E86" s="36" t="s">
        <v>65</v>
      </c>
      <c r="F86" s="38" t="s">
        <v>66</v>
      </c>
      <c r="G86" s="39">
        <v>766</v>
      </c>
      <c r="H86" s="39">
        <v>120</v>
      </c>
      <c r="I86" s="39">
        <v>113</v>
      </c>
      <c r="J86" s="39">
        <v>131</v>
      </c>
      <c r="K86" s="39">
        <v>136</v>
      </c>
      <c r="L86" s="39">
        <v>126</v>
      </c>
      <c r="M86" s="39">
        <v>140</v>
      </c>
      <c r="N86" s="40"/>
      <c r="O86" s="40"/>
      <c r="P86" s="40"/>
      <c r="Q86" s="40"/>
      <c r="R86" s="40"/>
      <c r="S86" s="40"/>
      <c r="T86" s="40"/>
      <c r="U86" s="41">
        <v>389</v>
      </c>
      <c r="V86" s="42">
        <v>377</v>
      </c>
      <c r="W86" s="42">
        <v>3</v>
      </c>
      <c r="X86" s="42">
        <v>10</v>
      </c>
      <c r="Y86" s="42">
        <v>246</v>
      </c>
      <c r="Z86" s="42">
        <v>134</v>
      </c>
      <c r="AA86" s="42">
        <v>1</v>
      </c>
      <c r="AB86" s="42">
        <v>48</v>
      </c>
      <c r="AC86" s="42">
        <v>324</v>
      </c>
      <c r="AD86" s="44">
        <f t="shared" si="14"/>
        <v>3.9164490861618795E-3</v>
      </c>
      <c r="AE86" s="44">
        <f t="shared" si="15"/>
        <v>1.3054830287206266E-2</v>
      </c>
      <c r="AF86" s="44">
        <f t="shared" si="16"/>
        <v>0.32114882506527415</v>
      </c>
      <c r="AG86" s="44">
        <f t="shared" si="17"/>
        <v>0.17493472584856398</v>
      </c>
      <c r="AH86" s="44">
        <f t="shared" si="18"/>
        <v>1.3054830287206266E-3</v>
      </c>
      <c r="AI86" s="44">
        <f t="shared" si="19"/>
        <v>6.2663185378590072E-2</v>
      </c>
      <c r="AJ86" s="44">
        <f t="shared" si="20"/>
        <v>0.42297650130548303</v>
      </c>
      <c r="AK86" s="45">
        <v>367</v>
      </c>
      <c r="AL86" s="46">
        <v>0.47911227154046998</v>
      </c>
      <c r="AM86" s="45">
        <v>47</v>
      </c>
      <c r="AN86" s="46">
        <v>6.1357702349869453E-2</v>
      </c>
      <c r="AO86" s="45">
        <v>101</v>
      </c>
      <c r="AP86" s="46">
        <v>0.13185378590078328</v>
      </c>
      <c r="AQ86" s="37" t="s">
        <v>67</v>
      </c>
      <c r="AR86" s="47">
        <v>0.69099999999999995</v>
      </c>
      <c r="AS86" s="37" t="s">
        <v>68</v>
      </c>
      <c r="AT86" s="37" t="s">
        <v>80</v>
      </c>
      <c r="AU86" s="37" t="s">
        <v>70</v>
      </c>
      <c r="AV86" s="37" t="s">
        <v>91</v>
      </c>
      <c r="AW86" s="37" t="s">
        <v>92</v>
      </c>
      <c r="AX86" s="48" t="s">
        <v>93</v>
      </c>
      <c r="AY86" s="37" t="s">
        <v>94</v>
      </c>
      <c r="AZ86" s="37" t="s">
        <v>127</v>
      </c>
      <c r="BA86" s="37" t="s">
        <v>128</v>
      </c>
      <c r="BB86" s="45">
        <v>36</v>
      </c>
      <c r="BC86" s="45">
        <v>766</v>
      </c>
      <c r="BD86" s="45">
        <v>-29</v>
      </c>
      <c r="BE86" s="45">
        <v>682</v>
      </c>
      <c r="BF86" s="45">
        <v>9</v>
      </c>
      <c r="BG86" s="45">
        <v>860</v>
      </c>
      <c r="BH86" s="46">
        <v>0.24069767441860465</v>
      </c>
      <c r="BI86" s="46">
        <v>0.8906976744186047</v>
      </c>
    </row>
    <row r="87" spans="1:61">
      <c r="A87" s="36" t="s">
        <v>424</v>
      </c>
      <c r="B87" s="36" t="s">
        <v>425</v>
      </c>
      <c r="C87" s="36" t="s">
        <v>63</v>
      </c>
      <c r="D87" s="37" t="s">
        <v>64</v>
      </c>
      <c r="E87" s="36" t="s">
        <v>65</v>
      </c>
      <c r="F87" s="38" t="s">
        <v>66</v>
      </c>
      <c r="G87" s="39">
        <v>951</v>
      </c>
      <c r="H87" s="39">
        <v>144</v>
      </c>
      <c r="I87" s="39">
        <v>152</v>
      </c>
      <c r="J87" s="39">
        <v>179</v>
      </c>
      <c r="K87" s="39">
        <v>155</v>
      </c>
      <c r="L87" s="39">
        <v>155</v>
      </c>
      <c r="M87" s="39">
        <v>166</v>
      </c>
      <c r="N87" s="40"/>
      <c r="O87" s="40"/>
      <c r="P87" s="40"/>
      <c r="Q87" s="40"/>
      <c r="R87" s="40"/>
      <c r="S87" s="40"/>
      <c r="T87" s="40"/>
      <c r="U87" s="41">
        <v>471</v>
      </c>
      <c r="V87" s="42">
        <v>480</v>
      </c>
      <c r="W87" s="42">
        <v>4</v>
      </c>
      <c r="X87" s="42">
        <v>121</v>
      </c>
      <c r="Y87" s="42">
        <v>100</v>
      </c>
      <c r="Z87" s="42">
        <v>71</v>
      </c>
      <c r="AA87" s="42">
        <v>1</v>
      </c>
      <c r="AB87" s="42">
        <v>34</v>
      </c>
      <c r="AC87" s="42">
        <v>620</v>
      </c>
      <c r="AD87" s="44">
        <f t="shared" si="14"/>
        <v>4.206098843322818E-3</v>
      </c>
      <c r="AE87" s="44">
        <f t="shared" si="15"/>
        <v>0.12723449001051526</v>
      </c>
      <c r="AF87" s="44">
        <f t="shared" si="16"/>
        <v>0.10515247108307045</v>
      </c>
      <c r="AG87" s="44">
        <f t="shared" si="17"/>
        <v>7.4658254468980015E-2</v>
      </c>
      <c r="AH87" s="44">
        <f t="shared" si="18"/>
        <v>1.0515247108307045E-3</v>
      </c>
      <c r="AI87" s="44">
        <f t="shared" si="19"/>
        <v>3.5751840168243953E-2</v>
      </c>
      <c r="AJ87" s="44">
        <f t="shared" si="20"/>
        <v>0.65194532071503686</v>
      </c>
      <c r="AK87" s="45">
        <v>158</v>
      </c>
      <c r="AL87" s="46">
        <v>0.16614090431125131</v>
      </c>
      <c r="AM87" s="45">
        <v>28</v>
      </c>
      <c r="AN87" s="46">
        <v>2.9442691903259727E-2</v>
      </c>
      <c r="AO87" s="45">
        <v>60</v>
      </c>
      <c r="AP87" s="46">
        <v>6.3091482649842268E-2</v>
      </c>
      <c r="AQ87" s="37" t="s">
        <v>87</v>
      </c>
      <c r="AR87" s="47">
        <v>0.88800000000000001</v>
      </c>
      <c r="AS87" s="37" t="s">
        <v>79</v>
      </c>
      <c r="AT87" s="37" t="s">
        <v>80</v>
      </c>
      <c r="AU87" s="37" t="s">
        <v>70</v>
      </c>
      <c r="AV87" s="37" t="s">
        <v>100</v>
      </c>
      <c r="AW87" s="37" t="s">
        <v>101</v>
      </c>
      <c r="AX87" s="48" t="s">
        <v>93</v>
      </c>
      <c r="AY87" s="37" t="s">
        <v>94</v>
      </c>
      <c r="AZ87" s="37" t="s">
        <v>83</v>
      </c>
      <c r="BA87" s="37" t="s">
        <v>84</v>
      </c>
      <c r="BB87" s="45">
        <v>38</v>
      </c>
      <c r="BC87" s="45">
        <v>951</v>
      </c>
      <c r="BD87" s="45">
        <v>88</v>
      </c>
      <c r="BE87" s="45">
        <v>779</v>
      </c>
      <c r="BF87" s="45">
        <v>8</v>
      </c>
      <c r="BG87" s="45">
        <v>1051</v>
      </c>
      <c r="BH87" s="46">
        <v>0.17507136060894388</v>
      </c>
      <c r="BI87" s="46">
        <v>0.90485252140818273</v>
      </c>
    </row>
    <row r="88" spans="1:61" ht="20.399999999999999">
      <c r="A88" s="36" t="s">
        <v>426</v>
      </c>
      <c r="B88" s="36" t="s">
        <v>427</v>
      </c>
      <c r="C88" s="36" t="s">
        <v>63</v>
      </c>
      <c r="D88" s="37" t="s">
        <v>64</v>
      </c>
      <c r="E88" s="36" t="s">
        <v>106</v>
      </c>
      <c r="F88" s="38" t="s">
        <v>343</v>
      </c>
      <c r="G88" s="39">
        <v>469</v>
      </c>
      <c r="H88" s="39">
        <v>56</v>
      </c>
      <c r="I88" s="39">
        <v>83</v>
      </c>
      <c r="J88" s="39">
        <v>79</v>
      </c>
      <c r="K88" s="39">
        <v>96</v>
      </c>
      <c r="L88" s="39">
        <v>69</v>
      </c>
      <c r="M88" s="39">
        <v>86</v>
      </c>
      <c r="N88" s="40"/>
      <c r="O88" s="40"/>
      <c r="P88" s="40"/>
      <c r="Q88" s="40"/>
      <c r="R88" s="40"/>
      <c r="S88" s="40"/>
      <c r="T88" s="40"/>
      <c r="U88" s="41">
        <v>215</v>
      </c>
      <c r="V88" s="42">
        <v>254</v>
      </c>
      <c r="W88" s="42">
        <v>1</v>
      </c>
      <c r="X88" s="42">
        <v>18</v>
      </c>
      <c r="Y88" s="42">
        <v>82</v>
      </c>
      <c r="Z88" s="42">
        <v>61</v>
      </c>
      <c r="AA88" s="43"/>
      <c r="AB88" s="42">
        <v>25</v>
      </c>
      <c r="AC88" s="42">
        <v>282</v>
      </c>
      <c r="AD88" s="44">
        <f t="shared" si="14"/>
        <v>2.1321961620469083E-3</v>
      </c>
      <c r="AE88" s="44">
        <f t="shared" si="15"/>
        <v>3.8379530916844352E-2</v>
      </c>
      <c r="AF88" s="44">
        <f t="shared" si="16"/>
        <v>0.17484008528784648</v>
      </c>
      <c r="AG88" s="44">
        <f t="shared" si="17"/>
        <v>0.13006396588486141</v>
      </c>
      <c r="AH88" s="44">
        <f t="shared" si="18"/>
        <v>0</v>
      </c>
      <c r="AI88" s="44">
        <f t="shared" si="19"/>
        <v>5.3304904051172705E-2</v>
      </c>
      <c r="AJ88" s="44">
        <f t="shared" si="20"/>
        <v>0.6012793176972282</v>
      </c>
      <c r="AK88" s="45">
        <v>124</v>
      </c>
      <c r="AL88" s="46">
        <v>0.26439232409381663</v>
      </c>
      <c r="AM88" s="45">
        <v>30</v>
      </c>
      <c r="AN88" s="46">
        <v>6.3965884861407252E-2</v>
      </c>
      <c r="AO88" s="45">
        <v>44</v>
      </c>
      <c r="AP88" s="46">
        <v>9.3816631130063971E-2</v>
      </c>
      <c r="AQ88" s="37" t="s">
        <v>87</v>
      </c>
      <c r="AR88" s="47">
        <v>0.78500000000000003</v>
      </c>
      <c r="AS88" s="37" t="s">
        <v>68</v>
      </c>
      <c r="AT88" s="37" t="s">
        <v>69</v>
      </c>
      <c r="AU88" s="37" t="s">
        <v>70</v>
      </c>
      <c r="AV88" s="37" t="s">
        <v>121</v>
      </c>
      <c r="AW88" s="37" t="s">
        <v>122</v>
      </c>
      <c r="AX88" s="48" t="s">
        <v>123</v>
      </c>
      <c r="AY88" s="37" t="s">
        <v>124</v>
      </c>
      <c r="AZ88" s="37" t="s">
        <v>75</v>
      </c>
      <c r="BA88" s="37" t="s">
        <v>76</v>
      </c>
      <c r="BB88" s="45">
        <v>33</v>
      </c>
      <c r="BC88" s="45">
        <v>469</v>
      </c>
      <c r="BD88" s="45">
        <v>51</v>
      </c>
      <c r="BE88" s="45">
        <v>435</v>
      </c>
      <c r="BF88" s="45">
        <v>0</v>
      </c>
      <c r="BG88" s="45">
        <v>486</v>
      </c>
      <c r="BH88" s="46">
        <v>0</v>
      </c>
      <c r="BI88" s="46">
        <v>0.96502057613168724</v>
      </c>
    </row>
    <row r="89" spans="1:61">
      <c r="A89" s="36" t="s">
        <v>428</v>
      </c>
      <c r="B89" s="36" t="s">
        <v>429</v>
      </c>
      <c r="C89" s="36" t="s">
        <v>63</v>
      </c>
      <c r="D89" s="37" t="s">
        <v>64</v>
      </c>
      <c r="E89" s="36" t="s">
        <v>65</v>
      </c>
      <c r="F89" s="38" t="s">
        <v>66</v>
      </c>
      <c r="G89" s="39">
        <v>602</v>
      </c>
      <c r="H89" s="39">
        <v>107</v>
      </c>
      <c r="I89" s="39">
        <v>89</v>
      </c>
      <c r="J89" s="39">
        <v>108</v>
      </c>
      <c r="K89" s="39">
        <v>109</v>
      </c>
      <c r="L89" s="39">
        <v>83</v>
      </c>
      <c r="M89" s="39">
        <v>106</v>
      </c>
      <c r="N89" s="40"/>
      <c r="O89" s="40"/>
      <c r="P89" s="40"/>
      <c r="Q89" s="40"/>
      <c r="R89" s="40"/>
      <c r="S89" s="40"/>
      <c r="T89" s="40"/>
      <c r="U89" s="41">
        <v>319</v>
      </c>
      <c r="V89" s="42">
        <v>283</v>
      </c>
      <c r="W89" s="42">
        <v>5</v>
      </c>
      <c r="X89" s="42">
        <v>12</v>
      </c>
      <c r="Y89" s="42">
        <v>86</v>
      </c>
      <c r="Z89" s="42">
        <v>113</v>
      </c>
      <c r="AA89" s="43"/>
      <c r="AB89" s="42">
        <v>20</v>
      </c>
      <c r="AC89" s="42">
        <v>366</v>
      </c>
      <c r="AD89" s="44">
        <f t="shared" si="14"/>
        <v>8.3056478405315621E-3</v>
      </c>
      <c r="AE89" s="44">
        <f t="shared" si="15"/>
        <v>1.9933554817275746E-2</v>
      </c>
      <c r="AF89" s="44">
        <f t="shared" si="16"/>
        <v>0.14285714285714285</v>
      </c>
      <c r="AG89" s="44">
        <f t="shared" si="17"/>
        <v>0.1877076411960133</v>
      </c>
      <c r="AH89" s="44">
        <f t="shared" si="18"/>
        <v>0</v>
      </c>
      <c r="AI89" s="44">
        <f t="shared" si="19"/>
        <v>3.3222591362126248E-2</v>
      </c>
      <c r="AJ89" s="44">
        <f t="shared" si="20"/>
        <v>0.60797342192691028</v>
      </c>
      <c r="AK89" s="45">
        <v>193</v>
      </c>
      <c r="AL89" s="46">
        <v>0.32059800664451826</v>
      </c>
      <c r="AM89" s="45">
        <v>29</v>
      </c>
      <c r="AN89" s="46">
        <v>4.817275747508306E-2</v>
      </c>
      <c r="AO89" s="45">
        <v>65</v>
      </c>
      <c r="AP89" s="46">
        <v>0.1079734219269103</v>
      </c>
      <c r="AQ89" s="37" t="s">
        <v>87</v>
      </c>
      <c r="AR89" s="47">
        <v>0.80400000000000005</v>
      </c>
      <c r="AS89" s="37" t="s">
        <v>79</v>
      </c>
      <c r="AT89" s="37" t="s">
        <v>80</v>
      </c>
      <c r="AU89" s="37" t="s">
        <v>70</v>
      </c>
      <c r="AV89" s="37" t="s">
        <v>91</v>
      </c>
      <c r="AW89" s="37" t="s">
        <v>92</v>
      </c>
      <c r="AX89" s="48" t="s">
        <v>93</v>
      </c>
      <c r="AY89" s="37" t="s">
        <v>94</v>
      </c>
      <c r="AZ89" s="37" t="s">
        <v>151</v>
      </c>
      <c r="BA89" s="37" t="s">
        <v>152</v>
      </c>
      <c r="BB89" s="45">
        <v>28</v>
      </c>
      <c r="BC89" s="45">
        <v>602</v>
      </c>
      <c r="BD89" s="45">
        <v>19</v>
      </c>
      <c r="BE89" s="45">
        <v>498</v>
      </c>
      <c r="BF89" s="45">
        <v>6</v>
      </c>
      <c r="BG89" s="45">
        <v>655</v>
      </c>
      <c r="BH89" s="46">
        <v>0.21068702290076335</v>
      </c>
      <c r="BI89" s="46">
        <v>0.91908396946564885</v>
      </c>
    </row>
    <row r="90" spans="1:61">
      <c r="A90" s="36" t="s">
        <v>430</v>
      </c>
      <c r="B90" s="36" t="s">
        <v>431</v>
      </c>
      <c r="C90" s="36" t="s">
        <v>63</v>
      </c>
      <c r="D90" s="37" t="s">
        <v>64</v>
      </c>
      <c r="E90" s="36" t="s">
        <v>106</v>
      </c>
      <c r="F90" s="38" t="s">
        <v>66</v>
      </c>
      <c r="G90" s="39">
        <v>553</v>
      </c>
      <c r="H90" s="39">
        <v>96</v>
      </c>
      <c r="I90" s="39">
        <v>80</v>
      </c>
      <c r="J90" s="39">
        <v>85</v>
      </c>
      <c r="K90" s="39">
        <v>96</v>
      </c>
      <c r="L90" s="39">
        <v>112</v>
      </c>
      <c r="M90" s="39">
        <v>84</v>
      </c>
      <c r="N90" s="40"/>
      <c r="O90" s="40"/>
      <c r="P90" s="40"/>
      <c r="Q90" s="40"/>
      <c r="R90" s="40"/>
      <c r="S90" s="40"/>
      <c r="T90" s="40"/>
      <c r="U90" s="41">
        <v>273</v>
      </c>
      <c r="V90" s="42">
        <v>280</v>
      </c>
      <c r="W90" s="42">
        <v>1</v>
      </c>
      <c r="X90" s="42">
        <v>5</v>
      </c>
      <c r="Y90" s="42">
        <v>218</v>
      </c>
      <c r="Z90" s="42">
        <v>95</v>
      </c>
      <c r="AA90" s="43"/>
      <c r="AB90" s="42">
        <v>31</v>
      </c>
      <c r="AC90" s="42">
        <v>203</v>
      </c>
      <c r="AD90" s="44">
        <f t="shared" si="14"/>
        <v>1.8083182640144665E-3</v>
      </c>
      <c r="AE90" s="44">
        <f t="shared" si="15"/>
        <v>9.0415913200723331E-3</v>
      </c>
      <c r="AF90" s="44">
        <f t="shared" si="16"/>
        <v>0.39421338155515373</v>
      </c>
      <c r="AG90" s="44">
        <f t="shared" si="17"/>
        <v>0.17179023508137431</v>
      </c>
      <c r="AH90" s="44">
        <f t="shared" si="18"/>
        <v>0</v>
      </c>
      <c r="AI90" s="44">
        <f t="shared" si="19"/>
        <v>5.6057866184448461E-2</v>
      </c>
      <c r="AJ90" s="44">
        <f t="shared" si="20"/>
        <v>0.36708860759493672</v>
      </c>
      <c r="AK90" s="45">
        <v>255</v>
      </c>
      <c r="AL90" s="46">
        <v>0.46112115732368897</v>
      </c>
      <c r="AM90" s="45">
        <v>28</v>
      </c>
      <c r="AN90" s="46">
        <v>5.0632911392405063E-2</v>
      </c>
      <c r="AO90" s="45">
        <v>54</v>
      </c>
      <c r="AP90" s="46">
        <v>9.7649186256781192E-2</v>
      </c>
      <c r="AQ90" s="37" t="s">
        <v>67</v>
      </c>
      <c r="AR90" s="47">
        <v>0.76800000000000002</v>
      </c>
      <c r="AS90" s="37" t="s">
        <v>68</v>
      </c>
      <c r="AT90" s="37" t="s">
        <v>80</v>
      </c>
      <c r="AU90" s="37" t="s">
        <v>70</v>
      </c>
      <c r="AV90" s="37" t="s">
        <v>91</v>
      </c>
      <c r="AW90" s="37" t="s">
        <v>92</v>
      </c>
      <c r="AX90" s="48" t="s">
        <v>93</v>
      </c>
      <c r="AY90" s="37" t="s">
        <v>94</v>
      </c>
      <c r="AZ90" s="37" t="s">
        <v>127</v>
      </c>
      <c r="BA90" s="37" t="s">
        <v>128</v>
      </c>
      <c r="BB90" s="45">
        <v>34</v>
      </c>
      <c r="BC90" s="45">
        <v>553</v>
      </c>
      <c r="BD90" s="45">
        <v>-18</v>
      </c>
      <c r="BE90" s="45">
        <v>517</v>
      </c>
      <c r="BF90" s="45">
        <v>5</v>
      </c>
      <c r="BG90" s="45">
        <v>614</v>
      </c>
      <c r="BH90" s="46">
        <v>0.18729641693811075</v>
      </c>
      <c r="BI90" s="46">
        <v>0.90065146579804556</v>
      </c>
    </row>
    <row r="91" spans="1:61">
      <c r="A91" s="36" t="s">
        <v>436</v>
      </c>
      <c r="B91" s="36" t="s">
        <v>437</v>
      </c>
      <c r="C91" s="36" t="s">
        <v>63</v>
      </c>
      <c r="D91" s="37" t="s">
        <v>64</v>
      </c>
      <c r="E91" s="36" t="s">
        <v>106</v>
      </c>
      <c r="F91" s="38" t="s">
        <v>66</v>
      </c>
      <c r="G91" s="39">
        <v>647</v>
      </c>
      <c r="H91" s="39">
        <v>98</v>
      </c>
      <c r="I91" s="39">
        <v>102</v>
      </c>
      <c r="J91" s="39">
        <v>101</v>
      </c>
      <c r="K91" s="39">
        <v>110</v>
      </c>
      <c r="L91" s="39">
        <v>110</v>
      </c>
      <c r="M91" s="39">
        <v>126</v>
      </c>
      <c r="N91" s="40"/>
      <c r="O91" s="40"/>
      <c r="P91" s="40"/>
      <c r="Q91" s="40"/>
      <c r="R91" s="40"/>
      <c r="S91" s="40"/>
      <c r="T91" s="40"/>
      <c r="U91" s="41">
        <v>324</v>
      </c>
      <c r="V91" s="42">
        <v>323</v>
      </c>
      <c r="W91" s="42">
        <v>3</v>
      </c>
      <c r="X91" s="42">
        <v>15</v>
      </c>
      <c r="Y91" s="42">
        <v>125</v>
      </c>
      <c r="Z91" s="42">
        <v>57</v>
      </c>
      <c r="AA91" s="42">
        <v>1</v>
      </c>
      <c r="AB91" s="42">
        <v>35</v>
      </c>
      <c r="AC91" s="42">
        <v>411</v>
      </c>
      <c r="AD91" s="44">
        <f t="shared" si="14"/>
        <v>4.6367851622874804E-3</v>
      </c>
      <c r="AE91" s="44">
        <f t="shared" si="15"/>
        <v>2.3183925811437404E-2</v>
      </c>
      <c r="AF91" s="44">
        <f t="shared" si="16"/>
        <v>0.19319938176197837</v>
      </c>
      <c r="AG91" s="44">
        <f t="shared" si="17"/>
        <v>8.8098918083462138E-2</v>
      </c>
      <c r="AH91" s="44">
        <f t="shared" si="18"/>
        <v>1.5455950540958269E-3</v>
      </c>
      <c r="AI91" s="44">
        <f t="shared" si="19"/>
        <v>5.4095826893353939E-2</v>
      </c>
      <c r="AJ91" s="44">
        <f t="shared" si="20"/>
        <v>0.63523956723338482</v>
      </c>
      <c r="AK91" s="45">
        <v>233</v>
      </c>
      <c r="AL91" s="46">
        <v>0.36012364760432769</v>
      </c>
      <c r="AM91" s="45">
        <v>13</v>
      </c>
      <c r="AN91" s="46">
        <v>2.009273570324575E-2</v>
      </c>
      <c r="AO91" s="45">
        <v>26</v>
      </c>
      <c r="AP91" s="46">
        <v>4.0185471406491501E-2</v>
      </c>
      <c r="AQ91" s="37" t="s">
        <v>67</v>
      </c>
      <c r="AR91" s="47">
        <v>0.82099999999999995</v>
      </c>
      <c r="AS91" s="37" t="s">
        <v>79</v>
      </c>
      <c r="AT91" s="37" t="s">
        <v>80</v>
      </c>
      <c r="AU91" s="37" t="s">
        <v>70</v>
      </c>
      <c r="AV91" s="37" t="s">
        <v>185</v>
      </c>
      <c r="AW91" s="37" t="s">
        <v>186</v>
      </c>
      <c r="AX91" s="48" t="s">
        <v>73</v>
      </c>
      <c r="AY91" s="37" t="s">
        <v>74</v>
      </c>
      <c r="AZ91" s="37" t="s">
        <v>277</v>
      </c>
      <c r="BA91" s="37" t="s">
        <v>278</v>
      </c>
      <c r="BB91" s="45">
        <v>40</v>
      </c>
      <c r="BC91" s="45">
        <v>647</v>
      </c>
      <c r="BD91" s="45">
        <v>-9</v>
      </c>
      <c r="BE91" s="45">
        <v>655</v>
      </c>
      <c r="BF91" s="45">
        <v>0</v>
      </c>
      <c r="BG91" s="45">
        <v>646</v>
      </c>
      <c r="BH91" s="46">
        <v>0</v>
      </c>
      <c r="BI91" s="46">
        <v>1.0015479876160991</v>
      </c>
    </row>
    <row r="92" spans="1:61">
      <c r="A92" s="36" t="s">
        <v>442</v>
      </c>
      <c r="B92" s="36" t="s">
        <v>443</v>
      </c>
      <c r="C92" s="36" t="s">
        <v>63</v>
      </c>
      <c r="D92" s="37" t="s">
        <v>64</v>
      </c>
      <c r="E92" s="36" t="s">
        <v>65</v>
      </c>
      <c r="F92" s="38" t="s">
        <v>66</v>
      </c>
      <c r="G92" s="39">
        <v>762</v>
      </c>
      <c r="H92" s="39">
        <v>128</v>
      </c>
      <c r="I92" s="39">
        <v>105</v>
      </c>
      <c r="J92" s="39">
        <v>138</v>
      </c>
      <c r="K92" s="39">
        <v>126</v>
      </c>
      <c r="L92" s="39">
        <v>146</v>
      </c>
      <c r="M92" s="39">
        <v>119</v>
      </c>
      <c r="N92" s="40"/>
      <c r="O92" s="40"/>
      <c r="P92" s="40"/>
      <c r="Q92" s="40"/>
      <c r="R92" s="40"/>
      <c r="S92" s="40"/>
      <c r="T92" s="40"/>
      <c r="U92" s="41">
        <v>389</v>
      </c>
      <c r="V92" s="42">
        <v>373</v>
      </c>
      <c r="W92" s="42">
        <v>4</v>
      </c>
      <c r="X92" s="42">
        <v>50</v>
      </c>
      <c r="Y92" s="42">
        <v>155</v>
      </c>
      <c r="Z92" s="42">
        <v>150</v>
      </c>
      <c r="AA92" s="42">
        <v>1</v>
      </c>
      <c r="AB92" s="42">
        <v>27</v>
      </c>
      <c r="AC92" s="42">
        <v>375</v>
      </c>
      <c r="AD92" s="44">
        <f t="shared" si="14"/>
        <v>5.2493438320209973E-3</v>
      </c>
      <c r="AE92" s="44">
        <f t="shared" si="15"/>
        <v>6.5616797900262466E-2</v>
      </c>
      <c r="AF92" s="44">
        <f t="shared" si="16"/>
        <v>0.20341207349081364</v>
      </c>
      <c r="AG92" s="44">
        <f t="shared" si="17"/>
        <v>0.19685039370078741</v>
      </c>
      <c r="AH92" s="44">
        <f t="shared" si="18"/>
        <v>1.3123359580052493E-3</v>
      </c>
      <c r="AI92" s="44">
        <f t="shared" si="19"/>
        <v>3.5433070866141732E-2</v>
      </c>
      <c r="AJ92" s="44">
        <f t="shared" si="20"/>
        <v>0.49212598425196852</v>
      </c>
      <c r="AK92" s="45">
        <v>247</v>
      </c>
      <c r="AL92" s="46">
        <v>0.3241469816272966</v>
      </c>
      <c r="AM92" s="45">
        <v>84</v>
      </c>
      <c r="AN92" s="46">
        <v>0.11023622047244094</v>
      </c>
      <c r="AO92" s="45">
        <v>113</v>
      </c>
      <c r="AP92" s="46">
        <v>0.14829396325459318</v>
      </c>
      <c r="AQ92" s="37" t="s">
        <v>67</v>
      </c>
      <c r="AR92" s="47">
        <v>0.747</v>
      </c>
      <c r="AS92" s="37" t="s">
        <v>68</v>
      </c>
      <c r="AT92" s="37" t="s">
        <v>69</v>
      </c>
      <c r="AU92" s="37" t="s">
        <v>90</v>
      </c>
      <c r="AV92" s="37" t="s">
        <v>71</v>
      </c>
      <c r="AW92" s="37" t="s">
        <v>72</v>
      </c>
      <c r="AX92" s="48" t="s">
        <v>73</v>
      </c>
      <c r="AY92" s="37" t="s">
        <v>74</v>
      </c>
      <c r="AZ92" s="37" t="s">
        <v>75</v>
      </c>
      <c r="BA92" s="37" t="s">
        <v>76</v>
      </c>
      <c r="BB92" s="45">
        <v>36</v>
      </c>
      <c r="BC92" s="45">
        <v>762</v>
      </c>
      <c r="BD92" s="45">
        <v>5</v>
      </c>
      <c r="BE92" s="45">
        <v>733</v>
      </c>
      <c r="BF92" s="45">
        <v>11</v>
      </c>
      <c r="BG92" s="45">
        <v>991</v>
      </c>
      <c r="BH92" s="46">
        <v>0.25529767911200807</v>
      </c>
      <c r="BI92" s="46">
        <v>0.76892028254288602</v>
      </c>
    </row>
    <row r="93" spans="1:61">
      <c r="A93" s="36" t="s">
        <v>450</v>
      </c>
      <c r="B93" s="36" t="s">
        <v>451</v>
      </c>
      <c r="C93" s="36" t="s">
        <v>63</v>
      </c>
      <c r="D93" s="37" t="s">
        <v>64</v>
      </c>
      <c r="E93" s="36" t="s">
        <v>106</v>
      </c>
      <c r="F93" s="38" t="s">
        <v>66</v>
      </c>
      <c r="G93" s="39">
        <v>524</v>
      </c>
      <c r="H93" s="39">
        <v>85</v>
      </c>
      <c r="I93" s="39">
        <v>74</v>
      </c>
      <c r="J93" s="39">
        <v>106</v>
      </c>
      <c r="K93" s="39">
        <v>86</v>
      </c>
      <c r="L93" s="39">
        <v>95</v>
      </c>
      <c r="M93" s="39">
        <v>78</v>
      </c>
      <c r="N93" s="40"/>
      <c r="O93" s="40"/>
      <c r="P93" s="40"/>
      <c r="Q93" s="40"/>
      <c r="R93" s="40"/>
      <c r="S93" s="40"/>
      <c r="T93" s="40"/>
      <c r="U93" s="41">
        <v>272</v>
      </c>
      <c r="V93" s="42">
        <v>252</v>
      </c>
      <c r="W93" s="42">
        <v>3</v>
      </c>
      <c r="X93" s="42">
        <v>4</v>
      </c>
      <c r="Y93" s="42">
        <v>221</v>
      </c>
      <c r="Z93" s="42">
        <v>128</v>
      </c>
      <c r="AA93" s="43"/>
      <c r="AB93" s="42">
        <v>20</v>
      </c>
      <c r="AC93" s="42">
        <v>148</v>
      </c>
      <c r="AD93" s="44">
        <f t="shared" si="14"/>
        <v>5.7251908396946565E-3</v>
      </c>
      <c r="AE93" s="44">
        <f t="shared" si="15"/>
        <v>7.6335877862595417E-3</v>
      </c>
      <c r="AF93" s="44">
        <f t="shared" si="16"/>
        <v>0.4217557251908397</v>
      </c>
      <c r="AG93" s="44">
        <f t="shared" si="17"/>
        <v>0.24427480916030533</v>
      </c>
      <c r="AH93" s="44">
        <f t="shared" si="18"/>
        <v>0</v>
      </c>
      <c r="AI93" s="44">
        <f t="shared" si="19"/>
        <v>3.8167938931297711E-2</v>
      </c>
      <c r="AJ93" s="44">
        <f t="shared" si="20"/>
        <v>0.28244274809160308</v>
      </c>
      <c r="AK93" s="45">
        <v>370</v>
      </c>
      <c r="AL93" s="46">
        <v>0.70610687022900764</v>
      </c>
      <c r="AM93" s="45">
        <v>46</v>
      </c>
      <c r="AN93" s="46">
        <v>8.7786259541984726E-2</v>
      </c>
      <c r="AO93" s="45">
        <v>78</v>
      </c>
      <c r="AP93" s="46">
        <v>0.14885496183206107</v>
      </c>
      <c r="AQ93" s="37" t="s">
        <v>67</v>
      </c>
      <c r="AR93" s="47">
        <v>0.60899999999999999</v>
      </c>
      <c r="AS93" s="37" t="s">
        <v>68</v>
      </c>
      <c r="AT93" s="37" t="s">
        <v>69</v>
      </c>
      <c r="AU93" s="37" t="s">
        <v>70</v>
      </c>
      <c r="AV93" s="37" t="s">
        <v>185</v>
      </c>
      <c r="AW93" s="37" t="s">
        <v>186</v>
      </c>
      <c r="AX93" s="48" t="s">
        <v>160</v>
      </c>
      <c r="AY93" s="37" t="s">
        <v>161</v>
      </c>
      <c r="AZ93" s="37" t="s">
        <v>452</v>
      </c>
      <c r="BA93" s="37" t="s">
        <v>453</v>
      </c>
      <c r="BB93" s="45">
        <v>46</v>
      </c>
      <c r="BC93" s="45">
        <v>524</v>
      </c>
      <c r="BD93" s="45">
        <v>-27</v>
      </c>
      <c r="BE93" s="45">
        <v>685</v>
      </c>
      <c r="BF93" s="45">
        <v>0</v>
      </c>
      <c r="BG93" s="45">
        <v>658</v>
      </c>
      <c r="BH93" s="46">
        <v>0</v>
      </c>
      <c r="BI93" s="46">
        <v>0.79635258358662619</v>
      </c>
    </row>
    <row r="94" spans="1:61" ht="20.399999999999999">
      <c r="A94" s="36" t="s">
        <v>448</v>
      </c>
      <c r="B94" s="36" t="s">
        <v>449</v>
      </c>
      <c r="C94" s="36" t="s">
        <v>63</v>
      </c>
      <c r="D94" s="37" t="s">
        <v>64</v>
      </c>
      <c r="E94" s="36" t="s">
        <v>106</v>
      </c>
      <c r="F94" s="38" t="s">
        <v>343</v>
      </c>
      <c r="G94" s="39">
        <v>549</v>
      </c>
      <c r="H94" s="39">
        <v>84</v>
      </c>
      <c r="I94" s="39">
        <v>89</v>
      </c>
      <c r="J94" s="39">
        <v>90</v>
      </c>
      <c r="K94" s="39">
        <v>87</v>
      </c>
      <c r="L94" s="39">
        <v>95</v>
      </c>
      <c r="M94" s="39">
        <v>104</v>
      </c>
      <c r="N94" s="40"/>
      <c r="O94" s="40"/>
      <c r="P94" s="40"/>
      <c r="Q94" s="40"/>
      <c r="R94" s="40"/>
      <c r="S94" s="40"/>
      <c r="T94" s="40"/>
      <c r="U94" s="41">
        <v>291</v>
      </c>
      <c r="V94" s="42">
        <v>258</v>
      </c>
      <c r="W94" s="42">
        <v>3</v>
      </c>
      <c r="X94" s="42">
        <v>146</v>
      </c>
      <c r="Y94" s="42">
        <v>137</v>
      </c>
      <c r="Z94" s="42">
        <v>65</v>
      </c>
      <c r="AA94" s="42">
        <v>2</v>
      </c>
      <c r="AB94" s="42">
        <v>13</v>
      </c>
      <c r="AC94" s="42">
        <v>183</v>
      </c>
      <c r="AD94" s="44">
        <f t="shared" si="14"/>
        <v>5.4644808743169399E-3</v>
      </c>
      <c r="AE94" s="44">
        <f t="shared" si="15"/>
        <v>0.26593806921675772</v>
      </c>
      <c r="AF94" s="44">
        <f t="shared" si="16"/>
        <v>0.24954462659380691</v>
      </c>
      <c r="AG94" s="44">
        <f t="shared" si="17"/>
        <v>0.11839708561020036</v>
      </c>
      <c r="AH94" s="44">
        <f t="shared" si="18"/>
        <v>3.6429872495446266E-3</v>
      </c>
      <c r="AI94" s="44">
        <f t="shared" si="19"/>
        <v>2.3679417122040074E-2</v>
      </c>
      <c r="AJ94" s="44">
        <f t="shared" si="20"/>
        <v>0.33333333333333331</v>
      </c>
      <c r="AK94" s="45">
        <v>162</v>
      </c>
      <c r="AL94" s="46">
        <v>0.29508196721311475</v>
      </c>
      <c r="AM94" s="45">
        <v>28</v>
      </c>
      <c r="AN94" s="46">
        <v>5.1001821493624776E-2</v>
      </c>
      <c r="AO94" s="45">
        <v>45</v>
      </c>
      <c r="AP94" s="46">
        <v>8.1967213114754092E-2</v>
      </c>
      <c r="AQ94" s="37" t="s">
        <v>67</v>
      </c>
      <c r="AR94" s="47">
        <v>0.80400000000000005</v>
      </c>
      <c r="AS94" s="37" t="s">
        <v>79</v>
      </c>
      <c r="AT94" s="37" t="s">
        <v>80</v>
      </c>
      <c r="AU94" s="37" t="s">
        <v>90</v>
      </c>
      <c r="AV94" s="37" t="s">
        <v>134</v>
      </c>
      <c r="AW94" s="37" t="s">
        <v>135</v>
      </c>
      <c r="AX94" s="48" t="s">
        <v>123</v>
      </c>
      <c r="AY94" s="37" t="s">
        <v>124</v>
      </c>
      <c r="AZ94" s="37" t="s">
        <v>75</v>
      </c>
      <c r="BA94" s="37" t="s">
        <v>76</v>
      </c>
      <c r="BB94" s="45">
        <v>39</v>
      </c>
      <c r="BC94" s="45">
        <v>549</v>
      </c>
      <c r="BD94" s="45">
        <v>-34</v>
      </c>
      <c r="BE94" s="45">
        <v>546</v>
      </c>
      <c r="BF94" s="45">
        <v>0</v>
      </c>
      <c r="BG94" s="45">
        <v>512</v>
      </c>
      <c r="BH94" s="46">
        <v>0</v>
      </c>
      <c r="BI94" s="46">
        <v>1.072265625</v>
      </c>
    </row>
    <row r="95" spans="1:61">
      <c r="A95" s="36" t="s">
        <v>454</v>
      </c>
      <c r="B95" s="36" t="s">
        <v>455</v>
      </c>
      <c r="C95" s="36" t="s">
        <v>63</v>
      </c>
      <c r="D95" s="37" t="s">
        <v>64</v>
      </c>
      <c r="E95" s="36" t="s">
        <v>106</v>
      </c>
      <c r="F95" s="38" t="s">
        <v>66</v>
      </c>
      <c r="G95" s="39">
        <v>641</v>
      </c>
      <c r="H95" s="39">
        <v>84</v>
      </c>
      <c r="I95" s="39">
        <v>89</v>
      </c>
      <c r="J95" s="39">
        <v>109</v>
      </c>
      <c r="K95" s="39">
        <v>102</v>
      </c>
      <c r="L95" s="39">
        <v>122</v>
      </c>
      <c r="M95" s="39">
        <v>135</v>
      </c>
      <c r="N95" s="40"/>
      <c r="O95" s="40"/>
      <c r="P95" s="40"/>
      <c r="Q95" s="40"/>
      <c r="R95" s="40"/>
      <c r="S95" s="40"/>
      <c r="T95" s="40"/>
      <c r="U95" s="41">
        <v>305</v>
      </c>
      <c r="V95" s="42">
        <v>336</v>
      </c>
      <c r="W95" s="42">
        <v>1</v>
      </c>
      <c r="X95" s="42">
        <v>68</v>
      </c>
      <c r="Y95" s="42">
        <v>130</v>
      </c>
      <c r="Z95" s="42">
        <v>103</v>
      </c>
      <c r="AA95" s="43"/>
      <c r="AB95" s="42">
        <v>25</v>
      </c>
      <c r="AC95" s="42">
        <v>314</v>
      </c>
      <c r="AD95" s="44">
        <f t="shared" si="14"/>
        <v>1.5600624024960999E-3</v>
      </c>
      <c r="AE95" s="44">
        <f t="shared" si="15"/>
        <v>0.10608424336973479</v>
      </c>
      <c r="AF95" s="44">
        <f t="shared" si="16"/>
        <v>0.20280811232449297</v>
      </c>
      <c r="AG95" s="44">
        <f t="shared" si="17"/>
        <v>0.1606864274570983</v>
      </c>
      <c r="AH95" s="44">
        <f t="shared" si="18"/>
        <v>0</v>
      </c>
      <c r="AI95" s="44">
        <f t="shared" si="19"/>
        <v>3.9001560062402497E-2</v>
      </c>
      <c r="AJ95" s="44">
        <f t="shared" si="20"/>
        <v>0.48985959438377535</v>
      </c>
      <c r="AK95" s="45">
        <v>211</v>
      </c>
      <c r="AL95" s="46">
        <v>0.32917316692667709</v>
      </c>
      <c r="AM95" s="45">
        <v>84</v>
      </c>
      <c r="AN95" s="46">
        <v>0.13104524180967239</v>
      </c>
      <c r="AO95" s="45">
        <v>97</v>
      </c>
      <c r="AP95" s="46">
        <v>0.15132605304212168</v>
      </c>
      <c r="AQ95" s="37" t="s">
        <v>87</v>
      </c>
      <c r="AR95" s="47">
        <v>0.85099999999999998</v>
      </c>
      <c r="AS95" s="37" t="s">
        <v>79</v>
      </c>
      <c r="AT95" s="37" t="s">
        <v>80</v>
      </c>
      <c r="AU95" s="37" t="s">
        <v>70</v>
      </c>
      <c r="AV95" s="37" t="s">
        <v>81</v>
      </c>
      <c r="AW95" s="37" t="s">
        <v>82</v>
      </c>
      <c r="AX95" s="48" t="s">
        <v>123</v>
      </c>
      <c r="AY95" s="37" t="s">
        <v>225</v>
      </c>
      <c r="AZ95" s="37" t="s">
        <v>83</v>
      </c>
      <c r="BA95" s="37" t="s">
        <v>84</v>
      </c>
      <c r="BB95" s="45">
        <v>36</v>
      </c>
      <c r="BC95" s="45">
        <v>641</v>
      </c>
      <c r="BD95" s="45">
        <v>28</v>
      </c>
      <c r="BE95" s="45">
        <v>563</v>
      </c>
      <c r="BF95" s="45">
        <v>13</v>
      </c>
      <c r="BG95" s="45">
        <v>890</v>
      </c>
      <c r="BH95" s="46">
        <v>0.33595505617977528</v>
      </c>
      <c r="BI95" s="46">
        <v>0.72022471910112362</v>
      </c>
    </row>
    <row r="96" spans="1:61" ht="20.399999999999999">
      <c r="A96" s="36" t="s">
        <v>456</v>
      </c>
      <c r="B96" s="36" t="s">
        <v>457</v>
      </c>
      <c r="C96" s="36" t="s">
        <v>63</v>
      </c>
      <c r="D96" s="37" t="s">
        <v>64</v>
      </c>
      <c r="E96" s="36" t="s">
        <v>106</v>
      </c>
      <c r="F96" s="38" t="s">
        <v>173</v>
      </c>
      <c r="G96" s="39">
        <v>436</v>
      </c>
      <c r="H96" s="39">
        <v>67</v>
      </c>
      <c r="I96" s="39">
        <v>59</v>
      </c>
      <c r="J96" s="39">
        <v>65</v>
      </c>
      <c r="K96" s="39">
        <v>85</v>
      </c>
      <c r="L96" s="39">
        <v>70</v>
      </c>
      <c r="M96" s="39">
        <v>90</v>
      </c>
      <c r="N96" s="40"/>
      <c r="O96" s="40"/>
      <c r="P96" s="40"/>
      <c r="Q96" s="40"/>
      <c r="R96" s="40"/>
      <c r="S96" s="40"/>
      <c r="T96" s="40"/>
      <c r="U96" s="41">
        <v>226</v>
      </c>
      <c r="V96" s="42">
        <v>210</v>
      </c>
      <c r="W96" s="42">
        <v>7</v>
      </c>
      <c r="X96" s="42">
        <v>8</v>
      </c>
      <c r="Y96" s="42">
        <v>122</v>
      </c>
      <c r="Z96" s="42">
        <v>99</v>
      </c>
      <c r="AA96" s="43"/>
      <c r="AB96" s="42">
        <v>28</v>
      </c>
      <c r="AC96" s="42">
        <v>172</v>
      </c>
      <c r="AD96" s="44">
        <f t="shared" si="14"/>
        <v>1.6055045871559634E-2</v>
      </c>
      <c r="AE96" s="44">
        <f t="shared" si="15"/>
        <v>1.834862385321101E-2</v>
      </c>
      <c r="AF96" s="44">
        <f t="shared" si="16"/>
        <v>0.27981651376146788</v>
      </c>
      <c r="AG96" s="44">
        <f t="shared" si="17"/>
        <v>0.22706422018348624</v>
      </c>
      <c r="AH96" s="44">
        <f t="shared" si="18"/>
        <v>0</v>
      </c>
      <c r="AI96" s="44">
        <f t="shared" si="19"/>
        <v>6.4220183486238536E-2</v>
      </c>
      <c r="AJ96" s="44">
        <f t="shared" si="20"/>
        <v>0.39449541284403672</v>
      </c>
      <c r="AK96" s="45">
        <v>231</v>
      </c>
      <c r="AL96" s="46">
        <v>0.52981651376146788</v>
      </c>
      <c r="AM96" s="45">
        <v>50</v>
      </c>
      <c r="AN96" s="46">
        <v>0.11467889908256881</v>
      </c>
      <c r="AO96" s="45">
        <v>62</v>
      </c>
      <c r="AP96" s="46">
        <v>0.14220183486238533</v>
      </c>
      <c r="AQ96" s="37" t="s">
        <v>67</v>
      </c>
      <c r="AR96" s="47">
        <v>0.66299999999999992</v>
      </c>
      <c r="AS96" s="37" t="s">
        <v>68</v>
      </c>
      <c r="AT96" s="37" t="s">
        <v>80</v>
      </c>
      <c r="AU96" s="37" t="s">
        <v>70</v>
      </c>
      <c r="AV96" s="37" t="s">
        <v>185</v>
      </c>
      <c r="AW96" s="37" t="s">
        <v>186</v>
      </c>
      <c r="AX96" s="48" t="s">
        <v>160</v>
      </c>
      <c r="AY96" s="37" t="s">
        <v>161</v>
      </c>
      <c r="AZ96" s="37" t="s">
        <v>187</v>
      </c>
      <c r="BA96" s="37" t="s">
        <v>332</v>
      </c>
      <c r="BB96" s="45">
        <v>35</v>
      </c>
      <c r="BC96" s="45">
        <v>436</v>
      </c>
      <c r="BD96" s="45">
        <v>37</v>
      </c>
      <c r="BE96" s="45">
        <v>469</v>
      </c>
      <c r="BF96" s="45">
        <v>2</v>
      </c>
      <c r="BG96" s="45">
        <v>552</v>
      </c>
      <c r="BH96" s="46">
        <v>8.3333333333333329E-2</v>
      </c>
      <c r="BI96" s="46">
        <v>0.78985507246376807</v>
      </c>
    </row>
    <row r="97" spans="1:61">
      <c r="A97" s="36" t="s">
        <v>462</v>
      </c>
      <c r="B97" s="36" t="s">
        <v>463</v>
      </c>
      <c r="C97" s="36" t="s">
        <v>63</v>
      </c>
      <c r="D97" s="37" t="s">
        <v>64</v>
      </c>
      <c r="E97" s="36" t="s">
        <v>65</v>
      </c>
      <c r="F97" s="38" t="s">
        <v>66</v>
      </c>
      <c r="G97" s="39">
        <v>827</v>
      </c>
      <c r="H97" s="39">
        <v>138</v>
      </c>
      <c r="I97" s="39">
        <v>122</v>
      </c>
      <c r="J97" s="39">
        <v>139</v>
      </c>
      <c r="K97" s="39">
        <v>142</v>
      </c>
      <c r="L97" s="39">
        <v>152</v>
      </c>
      <c r="M97" s="39">
        <v>134</v>
      </c>
      <c r="N97" s="40"/>
      <c r="O97" s="40"/>
      <c r="P97" s="40"/>
      <c r="Q97" s="40"/>
      <c r="R97" s="40"/>
      <c r="S97" s="40"/>
      <c r="T97" s="40"/>
      <c r="U97" s="41">
        <v>425</v>
      </c>
      <c r="V97" s="42">
        <v>402</v>
      </c>
      <c r="W97" s="42">
        <v>2</v>
      </c>
      <c r="X97" s="42">
        <v>22</v>
      </c>
      <c r="Y97" s="42">
        <v>59</v>
      </c>
      <c r="Z97" s="42">
        <v>163</v>
      </c>
      <c r="AA97" s="43"/>
      <c r="AB97" s="42">
        <v>37</v>
      </c>
      <c r="AC97" s="42">
        <v>544</v>
      </c>
      <c r="AD97" s="44">
        <f t="shared" si="14"/>
        <v>2.4183796856106408E-3</v>
      </c>
      <c r="AE97" s="44">
        <f t="shared" si="15"/>
        <v>2.6602176541717048E-2</v>
      </c>
      <c r="AF97" s="44">
        <f t="shared" si="16"/>
        <v>7.1342200725513907E-2</v>
      </c>
      <c r="AG97" s="44">
        <f t="shared" si="17"/>
        <v>0.19709794437726724</v>
      </c>
      <c r="AH97" s="44">
        <f t="shared" si="18"/>
        <v>0</v>
      </c>
      <c r="AI97" s="44">
        <f t="shared" si="19"/>
        <v>4.4740024183796856E-2</v>
      </c>
      <c r="AJ97" s="44">
        <f t="shared" si="20"/>
        <v>0.65779927448609432</v>
      </c>
      <c r="AK97" s="45">
        <v>193</v>
      </c>
      <c r="AL97" s="46">
        <v>0.23337363966142685</v>
      </c>
      <c r="AM97" s="45">
        <v>71</v>
      </c>
      <c r="AN97" s="46">
        <v>8.5852478839177751E-2</v>
      </c>
      <c r="AO97" s="45">
        <v>105</v>
      </c>
      <c r="AP97" s="46">
        <v>0.12696493349455865</v>
      </c>
      <c r="AQ97" s="37" t="s">
        <v>87</v>
      </c>
      <c r="AR97" s="47">
        <v>0.82099999999999995</v>
      </c>
      <c r="AS97" s="37" t="s">
        <v>79</v>
      </c>
      <c r="AT97" s="37" t="s">
        <v>80</v>
      </c>
      <c r="AU97" s="37" t="s">
        <v>90</v>
      </c>
      <c r="AV97" s="37" t="s">
        <v>91</v>
      </c>
      <c r="AW97" s="37" t="s">
        <v>92</v>
      </c>
      <c r="AX97" s="48" t="s">
        <v>102</v>
      </c>
      <c r="AY97" s="37" t="s">
        <v>103</v>
      </c>
      <c r="AZ97" s="37" t="s">
        <v>83</v>
      </c>
      <c r="BA97" s="37" t="s">
        <v>84</v>
      </c>
      <c r="BB97" s="45">
        <v>35</v>
      </c>
      <c r="BC97" s="45">
        <v>827</v>
      </c>
      <c r="BD97" s="45">
        <v>0</v>
      </c>
      <c r="BE97" s="45">
        <v>659</v>
      </c>
      <c r="BF97" s="45">
        <v>13</v>
      </c>
      <c r="BG97" s="45">
        <v>958</v>
      </c>
      <c r="BH97" s="46">
        <v>0.31210855949895616</v>
      </c>
      <c r="BI97" s="46">
        <v>0.86325678496868474</v>
      </c>
    </row>
    <row r="98" spans="1:61">
      <c r="A98" s="36" t="s">
        <v>468</v>
      </c>
      <c r="B98" s="36" t="s">
        <v>469</v>
      </c>
      <c r="C98" s="36" t="s">
        <v>63</v>
      </c>
      <c r="D98" s="37" t="s">
        <v>64</v>
      </c>
      <c r="E98" s="36" t="s">
        <v>65</v>
      </c>
      <c r="F98" s="38" t="s">
        <v>66</v>
      </c>
      <c r="G98" s="39">
        <v>629</v>
      </c>
      <c r="H98" s="39">
        <v>98</v>
      </c>
      <c r="I98" s="39">
        <v>96</v>
      </c>
      <c r="J98" s="39">
        <v>106</v>
      </c>
      <c r="K98" s="39">
        <v>106</v>
      </c>
      <c r="L98" s="39">
        <v>104</v>
      </c>
      <c r="M98" s="39">
        <v>119</v>
      </c>
      <c r="N98" s="40"/>
      <c r="O98" s="40"/>
      <c r="P98" s="40"/>
      <c r="Q98" s="40"/>
      <c r="R98" s="40"/>
      <c r="S98" s="40"/>
      <c r="T98" s="40"/>
      <c r="U98" s="41">
        <v>301</v>
      </c>
      <c r="V98" s="42">
        <v>328</v>
      </c>
      <c r="W98" s="42">
        <v>2</v>
      </c>
      <c r="X98" s="42">
        <v>32</v>
      </c>
      <c r="Y98" s="42">
        <v>298</v>
      </c>
      <c r="Z98" s="42">
        <v>145</v>
      </c>
      <c r="AA98" s="42">
        <v>1</v>
      </c>
      <c r="AB98" s="42">
        <v>35</v>
      </c>
      <c r="AC98" s="42">
        <v>116</v>
      </c>
      <c r="AD98" s="44">
        <f t="shared" ref="AD98:AD129" si="21">W98/$G98</f>
        <v>3.1796502384737681E-3</v>
      </c>
      <c r="AE98" s="44">
        <f t="shared" ref="AE98:AE129" si="22">X98/$G98</f>
        <v>5.0874403815580289E-2</v>
      </c>
      <c r="AF98" s="44">
        <f t="shared" ref="AF98:AF129" si="23">Y98/$G98</f>
        <v>0.47376788553259142</v>
      </c>
      <c r="AG98" s="44">
        <f t="shared" ref="AG98:AG129" si="24">Z98/$G98</f>
        <v>0.23052464228934816</v>
      </c>
      <c r="AH98" s="44">
        <f t="shared" ref="AH98:AH129" si="25">AA98/$G98</f>
        <v>1.589825119236884E-3</v>
      </c>
      <c r="AI98" s="44">
        <f t="shared" ref="AI98:AI129" si="26">AB98/$G98</f>
        <v>5.5643879173290937E-2</v>
      </c>
      <c r="AJ98" s="44">
        <f t="shared" ref="AJ98:AJ129" si="27">AC98/$G98</f>
        <v>0.18441971383147854</v>
      </c>
      <c r="AK98" s="45">
        <v>383</v>
      </c>
      <c r="AL98" s="46">
        <v>0.6089030206677265</v>
      </c>
      <c r="AM98" s="45">
        <v>44</v>
      </c>
      <c r="AN98" s="46">
        <v>6.9952305246422888E-2</v>
      </c>
      <c r="AO98" s="45">
        <v>90</v>
      </c>
      <c r="AP98" s="46">
        <v>0.14308426073131955</v>
      </c>
      <c r="AQ98" s="37" t="s">
        <v>67</v>
      </c>
      <c r="AR98" s="47">
        <v>0.53900000000000003</v>
      </c>
      <c r="AS98" s="37" t="s">
        <v>148</v>
      </c>
      <c r="AT98" s="37" t="s">
        <v>89</v>
      </c>
      <c r="AU98" s="37" t="s">
        <v>90</v>
      </c>
      <c r="AV98" s="37" t="s">
        <v>134</v>
      </c>
      <c r="AW98" s="37" t="s">
        <v>135</v>
      </c>
      <c r="AX98" s="48" t="s">
        <v>73</v>
      </c>
      <c r="AY98" s="37" t="s">
        <v>74</v>
      </c>
      <c r="AZ98" s="37" t="s">
        <v>75</v>
      </c>
      <c r="BA98" s="37" t="s">
        <v>76</v>
      </c>
      <c r="BB98" s="45">
        <v>51</v>
      </c>
      <c r="BC98" s="45">
        <v>629</v>
      </c>
      <c r="BD98" s="45">
        <v>-410</v>
      </c>
      <c r="BE98" s="45">
        <v>1078</v>
      </c>
      <c r="BF98" s="45">
        <v>40</v>
      </c>
      <c r="BG98" s="45">
        <v>737</v>
      </c>
      <c r="BH98" s="46">
        <v>1</v>
      </c>
      <c r="BI98" s="46">
        <v>0.85345997286295794</v>
      </c>
    </row>
    <row r="99" spans="1:61">
      <c r="A99" s="36" t="s">
        <v>470</v>
      </c>
      <c r="B99" s="36" t="s">
        <v>471</v>
      </c>
      <c r="C99" s="36" t="s">
        <v>63</v>
      </c>
      <c r="D99" s="37" t="s">
        <v>64</v>
      </c>
      <c r="E99" s="36" t="s">
        <v>106</v>
      </c>
      <c r="F99" s="38" t="s">
        <v>66</v>
      </c>
      <c r="G99" s="39">
        <v>736</v>
      </c>
      <c r="H99" s="39">
        <v>123</v>
      </c>
      <c r="I99" s="39">
        <v>117</v>
      </c>
      <c r="J99" s="39">
        <v>124</v>
      </c>
      <c r="K99" s="39">
        <v>133</v>
      </c>
      <c r="L99" s="39">
        <v>121</v>
      </c>
      <c r="M99" s="39">
        <v>118</v>
      </c>
      <c r="N99" s="40"/>
      <c r="O99" s="40"/>
      <c r="P99" s="40"/>
      <c r="Q99" s="40"/>
      <c r="R99" s="40"/>
      <c r="S99" s="40"/>
      <c r="T99" s="40"/>
      <c r="U99" s="41">
        <v>388</v>
      </c>
      <c r="V99" s="42">
        <v>348</v>
      </c>
      <c r="W99" s="42">
        <v>4</v>
      </c>
      <c r="X99" s="42">
        <v>50</v>
      </c>
      <c r="Y99" s="42">
        <v>309</v>
      </c>
      <c r="Z99" s="42">
        <v>92</v>
      </c>
      <c r="AA99" s="43"/>
      <c r="AB99" s="42">
        <v>32</v>
      </c>
      <c r="AC99" s="42">
        <v>249</v>
      </c>
      <c r="AD99" s="44">
        <f t="shared" si="21"/>
        <v>5.434782608695652E-3</v>
      </c>
      <c r="AE99" s="44">
        <f t="shared" si="22"/>
        <v>6.7934782608695649E-2</v>
      </c>
      <c r="AF99" s="44">
        <f t="shared" si="23"/>
        <v>0.41983695652173914</v>
      </c>
      <c r="AG99" s="44">
        <f t="shared" si="24"/>
        <v>0.125</v>
      </c>
      <c r="AH99" s="44">
        <f t="shared" si="25"/>
        <v>0</v>
      </c>
      <c r="AI99" s="44">
        <f t="shared" si="26"/>
        <v>4.3478260869565216E-2</v>
      </c>
      <c r="AJ99" s="44">
        <f t="shared" si="27"/>
        <v>0.33831521739130432</v>
      </c>
      <c r="AK99" s="45">
        <v>285</v>
      </c>
      <c r="AL99" s="46">
        <v>0.38722826086956524</v>
      </c>
      <c r="AM99" s="45">
        <v>25</v>
      </c>
      <c r="AN99" s="46">
        <v>3.3967391304347824E-2</v>
      </c>
      <c r="AO99" s="45">
        <v>55</v>
      </c>
      <c r="AP99" s="46">
        <v>7.4728260869565216E-2</v>
      </c>
      <c r="AQ99" s="37" t="s">
        <v>67</v>
      </c>
      <c r="AR99" s="47">
        <v>0.80299999999999994</v>
      </c>
      <c r="AS99" s="37" t="s">
        <v>79</v>
      </c>
      <c r="AT99" s="37" t="s">
        <v>80</v>
      </c>
      <c r="AU99" s="37" t="s">
        <v>70</v>
      </c>
      <c r="AV99" s="37" t="s">
        <v>71</v>
      </c>
      <c r="AW99" s="37" t="s">
        <v>72</v>
      </c>
      <c r="AX99" s="48" t="s">
        <v>73</v>
      </c>
      <c r="AY99" s="37" t="s">
        <v>74</v>
      </c>
      <c r="AZ99" s="37" t="s">
        <v>75</v>
      </c>
      <c r="BA99" s="37" t="s">
        <v>76</v>
      </c>
      <c r="BB99" s="45">
        <v>38</v>
      </c>
      <c r="BC99" s="45">
        <v>736</v>
      </c>
      <c r="BD99" s="45">
        <v>-55</v>
      </c>
      <c r="BE99" s="45">
        <v>609</v>
      </c>
      <c r="BF99" s="45">
        <v>10</v>
      </c>
      <c r="BG99" s="45">
        <v>784</v>
      </c>
      <c r="BH99" s="46">
        <v>0.29336734693877553</v>
      </c>
      <c r="BI99" s="46">
        <v>0.93877551020408168</v>
      </c>
    </row>
    <row r="100" spans="1:61" ht="20.399999999999999">
      <c r="A100" s="36" t="s">
        <v>472</v>
      </c>
      <c r="B100" s="36" t="s">
        <v>473</v>
      </c>
      <c r="C100" s="36" t="s">
        <v>63</v>
      </c>
      <c r="D100" s="37" t="s">
        <v>64</v>
      </c>
      <c r="E100" s="36" t="s">
        <v>106</v>
      </c>
      <c r="F100" s="38" t="s">
        <v>474</v>
      </c>
      <c r="G100" s="39">
        <v>465</v>
      </c>
      <c r="H100" s="39">
        <v>76</v>
      </c>
      <c r="I100" s="39">
        <v>74</v>
      </c>
      <c r="J100" s="39">
        <v>99</v>
      </c>
      <c r="K100" s="39">
        <v>71</v>
      </c>
      <c r="L100" s="39">
        <v>76</v>
      </c>
      <c r="M100" s="39">
        <v>69</v>
      </c>
      <c r="N100" s="40"/>
      <c r="O100" s="40"/>
      <c r="P100" s="40"/>
      <c r="Q100" s="40"/>
      <c r="R100" s="40"/>
      <c r="S100" s="40"/>
      <c r="T100" s="40"/>
      <c r="U100" s="41">
        <v>221</v>
      </c>
      <c r="V100" s="42">
        <v>244</v>
      </c>
      <c r="W100" s="43"/>
      <c r="X100" s="42">
        <v>32</v>
      </c>
      <c r="Y100" s="42">
        <v>105</v>
      </c>
      <c r="Z100" s="42">
        <v>53</v>
      </c>
      <c r="AA100" s="43"/>
      <c r="AB100" s="42">
        <v>31</v>
      </c>
      <c r="AC100" s="42">
        <v>244</v>
      </c>
      <c r="AD100" s="44">
        <f t="shared" si="21"/>
        <v>0</v>
      </c>
      <c r="AE100" s="44">
        <f t="shared" si="22"/>
        <v>6.8817204301075269E-2</v>
      </c>
      <c r="AF100" s="44">
        <f t="shared" si="23"/>
        <v>0.22580645161290322</v>
      </c>
      <c r="AG100" s="44">
        <f t="shared" si="24"/>
        <v>0.11397849462365592</v>
      </c>
      <c r="AH100" s="44">
        <f t="shared" si="25"/>
        <v>0</v>
      </c>
      <c r="AI100" s="44">
        <f t="shared" si="26"/>
        <v>6.6666666666666666E-2</v>
      </c>
      <c r="AJ100" s="44">
        <f t="shared" si="27"/>
        <v>0.52473118279569897</v>
      </c>
      <c r="AK100" s="45">
        <v>127</v>
      </c>
      <c r="AL100" s="46">
        <v>0.27311827956989249</v>
      </c>
      <c r="AM100" s="45">
        <v>18</v>
      </c>
      <c r="AN100" s="46">
        <v>3.870967741935484E-2</v>
      </c>
      <c r="AO100" s="45">
        <v>37</v>
      </c>
      <c r="AP100" s="46">
        <v>7.9569892473118284E-2</v>
      </c>
      <c r="AQ100" s="37" t="s">
        <v>87</v>
      </c>
      <c r="AR100" s="47">
        <v>0.82599999999999996</v>
      </c>
      <c r="AS100" s="37" t="s">
        <v>79</v>
      </c>
      <c r="AT100" s="37" t="s">
        <v>80</v>
      </c>
      <c r="AU100" s="37" t="s">
        <v>90</v>
      </c>
      <c r="AV100" s="37" t="s">
        <v>121</v>
      </c>
      <c r="AW100" s="37" t="s">
        <v>122</v>
      </c>
      <c r="AX100" s="48" t="s">
        <v>123</v>
      </c>
      <c r="AY100" s="37" t="s">
        <v>124</v>
      </c>
      <c r="AZ100" s="37" t="s">
        <v>75</v>
      </c>
      <c r="BA100" s="37" t="s">
        <v>76</v>
      </c>
      <c r="BB100" s="45">
        <v>30</v>
      </c>
      <c r="BC100" s="45">
        <v>465</v>
      </c>
      <c r="BD100" s="45">
        <v>-11</v>
      </c>
      <c r="BE100" s="45">
        <v>417</v>
      </c>
      <c r="BF100" s="45">
        <v>0</v>
      </c>
      <c r="BG100" s="45">
        <v>406</v>
      </c>
      <c r="BH100" s="46">
        <v>0</v>
      </c>
      <c r="BI100" s="46">
        <v>1.145320197044335</v>
      </c>
    </row>
    <row r="101" spans="1:61">
      <c r="A101" s="36" t="s">
        <v>475</v>
      </c>
      <c r="B101" s="36" t="s">
        <v>476</v>
      </c>
      <c r="C101" s="36" t="s">
        <v>63</v>
      </c>
      <c r="D101" s="37" t="s">
        <v>64</v>
      </c>
      <c r="E101" s="36" t="s">
        <v>65</v>
      </c>
      <c r="F101" s="38" t="s">
        <v>66</v>
      </c>
      <c r="G101" s="39">
        <v>911</v>
      </c>
      <c r="H101" s="39">
        <v>169</v>
      </c>
      <c r="I101" s="39">
        <v>140</v>
      </c>
      <c r="J101" s="39">
        <v>155</v>
      </c>
      <c r="K101" s="39">
        <v>144</v>
      </c>
      <c r="L101" s="39">
        <v>153</v>
      </c>
      <c r="M101" s="39">
        <v>150</v>
      </c>
      <c r="N101" s="40"/>
      <c r="O101" s="40"/>
      <c r="P101" s="40"/>
      <c r="Q101" s="40"/>
      <c r="R101" s="40"/>
      <c r="S101" s="40"/>
      <c r="T101" s="40"/>
      <c r="U101" s="41">
        <v>469</v>
      </c>
      <c r="V101" s="42">
        <v>442</v>
      </c>
      <c r="W101" s="42">
        <v>4</v>
      </c>
      <c r="X101" s="42">
        <v>8</v>
      </c>
      <c r="Y101" s="42">
        <v>69</v>
      </c>
      <c r="Z101" s="42">
        <v>145</v>
      </c>
      <c r="AA101" s="42">
        <v>2</v>
      </c>
      <c r="AB101" s="42">
        <v>54</v>
      </c>
      <c r="AC101" s="42">
        <v>629</v>
      </c>
      <c r="AD101" s="44">
        <f t="shared" si="21"/>
        <v>4.3907793633369925E-3</v>
      </c>
      <c r="AE101" s="44">
        <f t="shared" si="22"/>
        <v>8.7815587266739849E-3</v>
      </c>
      <c r="AF101" s="44">
        <f t="shared" si="23"/>
        <v>7.5740944017563122E-2</v>
      </c>
      <c r="AG101" s="44">
        <f t="shared" si="24"/>
        <v>0.15916575192096596</v>
      </c>
      <c r="AH101" s="44">
        <f t="shared" si="25"/>
        <v>2.1953896816684962E-3</v>
      </c>
      <c r="AI101" s="44">
        <f t="shared" si="26"/>
        <v>5.9275521405049394E-2</v>
      </c>
      <c r="AJ101" s="44">
        <f t="shared" si="27"/>
        <v>0.69045005488474209</v>
      </c>
      <c r="AK101" s="45">
        <v>293</v>
      </c>
      <c r="AL101" s="46">
        <v>0.32162458836443469</v>
      </c>
      <c r="AM101" s="45">
        <v>32</v>
      </c>
      <c r="AN101" s="46">
        <v>3.512623490669594E-2</v>
      </c>
      <c r="AO101" s="45">
        <v>61</v>
      </c>
      <c r="AP101" s="46">
        <v>6.6959385290889128E-2</v>
      </c>
      <c r="AQ101" s="37" t="s">
        <v>87</v>
      </c>
      <c r="AR101" s="47">
        <v>0.878</v>
      </c>
      <c r="AS101" s="37" t="s">
        <v>79</v>
      </c>
      <c r="AT101" s="37" t="s">
        <v>80</v>
      </c>
      <c r="AU101" s="37" t="s">
        <v>70</v>
      </c>
      <c r="AV101" s="37" t="s">
        <v>91</v>
      </c>
      <c r="AW101" s="37" t="s">
        <v>92</v>
      </c>
      <c r="AX101" s="48" t="s">
        <v>93</v>
      </c>
      <c r="AY101" s="37" t="s">
        <v>94</v>
      </c>
      <c r="AZ101" s="37" t="s">
        <v>151</v>
      </c>
      <c r="BA101" s="37" t="s">
        <v>152</v>
      </c>
      <c r="BB101" s="45">
        <v>32</v>
      </c>
      <c r="BC101" s="45">
        <v>911</v>
      </c>
      <c r="BD101" s="45">
        <v>104</v>
      </c>
      <c r="BE101" s="45">
        <v>641</v>
      </c>
      <c r="BF101" s="45">
        <v>16</v>
      </c>
      <c r="BG101" s="45">
        <v>1113</v>
      </c>
      <c r="BH101" s="46">
        <v>0.33063791554357591</v>
      </c>
      <c r="BI101" s="46">
        <v>0.81850853548966751</v>
      </c>
    </row>
    <row r="102" spans="1:61">
      <c r="A102" s="36" t="s">
        <v>477</v>
      </c>
      <c r="B102" s="36" t="s">
        <v>478</v>
      </c>
      <c r="C102" s="36" t="s">
        <v>63</v>
      </c>
      <c r="D102" s="37" t="s">
        <v>64</v>
      </c>
      <c r="E102" s="36" t="s">
        <v>106</v>
      </c>
      <c r="F102" s="38" t="s">
        <v>66</v>
      </c>
      <c r="G102" s="39">
        <v>555</v>
      </c>
      <c r="H102" s="39">
        <v>106</v>
      </c>
      <c r="I102" s="39">
        <v>84</v>
      </c>
      <c r="J102" s="39">
        <v>82</v>
      </c>
      <c r="K102" s="39">
        <v>87</v>
      </c>
      <c r="L102" s="39">
        <v>86</v>
      </c>
      <c r="M102" s="39">
        <v>110</v>
      </c>
      <c r="N102" s="40"/>
      <c r="O102" s="40"/>
      <c r="P102" s="40"/>
      <c r="Q102" s="40"/>
      <c r="R102" s="40"/>
      <c r="S102" s="40"/>
      <c r="T102" s="40"/>
      <c r="U102" s="41">
        <v>276</v>
      </c>
      <c r="V102" s="42">
        <v>279</v>
      </c>
      <c r="W102" s="42">
        <v>2</v>
      </c>
      <c r="X102" s="42">
        <v>10</v>
      </c>
      <c r="Y102" s="42">
        <v>58</v>
      </c>
      <c r="Z102" s="42">
        <v>151</v>
      </c>
      <c r="AA102" s="42">
        <v>1</v>
      </c>
      <c r="AB102" s="42">
        <v>19</v>
      </c>
      <c r="AC102" s="42">
        <v>314</v>
      </c>
      <c r="AD102" s="44">
        <f t="shared" si="21"/>
        <v>3.6036036036036037E-3</v>
      </c>
      <c r="AE102" s="44">
        <f t="shared" si="22"/>
        <v>1.8018018018018018E-2</v>
      </c>
      <c r="AF102" s="44">
        <f t="shared" si="23"/>
        <v>0.10450450450450451</v>
      </c>
      <c r="AG102" s="44">
        <f t="shared" si="24"/>
        <v>0.27207207207207207</v>
      </c>
      <c r="AH102" s="44">
        <f t="shared" si="25"/>
        <v>1.8018018018018018E-3</v>
      </c>
      <c r="AI102" s="44">
        <f t="shared" si="26"/>
        <v>3.4234234234234232E-2</v>
      </c>
      <c r="AJ102" s="44">
        <f t="shared" si="27"/>
        <v>0.56576576576576576</v>
      </c>
      <c r="AK102" s="45">
        <v>221</v>
      </c>
      <c r="AL102" s="46">
        <v>0.39819819819819818</v>
      </c>
      <c r="AM102" s="45">
        <v>56</v>
      </c>
      <c r="AN102" s="46">
        <v>0.1009009009009009</v>
      </c>
      <c r="AO102" s="45">
        <v>113</v>
      </c>
      <c r="AP102" s="46">
        <v>0.20360360360360361</v>
      </c>
      <c r="AQ102" s="37" t="s">
        <v>67</v>
      </c>
      <c r="AR102" s="47">
        <v>0.73199999999999998</v>
      </c>
      <c r="AS102" s="37" t="s">
        <v>68</v>
      </c>
      <c r="AT102" s="37" t="s">
        <v>69</v>
      </c>
      <c r="AU102" s="37" t="s">
        <v>90</v>
      </c>
      <c r="AV102" s="37" t="s">
        <v>121</v>
      </c>
      <c r="AW102" s="37" t="s">
        <v>122</v>
      </c>
      <c r="AX102" s="48" t="s">
        <v>102</v>
      </c>
      <c r="AY102" s="37" t="s">
        <v>103</v>
      </c>
      <c r="AZ102" s="37" t="s">
        <v>151</v>
      </c>
      <c r="BA102" s="37" t="s">
        <v>152</v>
      </c>
      <c r="BB102" s="45">
        <v>37</v>
      </c>
      <c r="BC102" s="45">
        <v>555</v>
      </c>
      <c r="BD102" s="45">
        <v>-64</v>
      </c>
      <c r="BE102" s="45">
        <v>586</v>
      </c>
      <c r="BF102" s="45">
        <v>0</v>
      </c>
      <c r="BG102" s="45">
        <v>522</v>
      </c>
      <c r="BH102" s="46">
        <v>0</v>
      </c>
      <c r="BI102" s="46">
        <v>1.0632183908045978</v>
      </c>
    </row>
    <row r="103" spans="1:61">
      <c r="A103" s="36" t="s">
        <v>479</v>
      </c>
      <c r="B103" s="36" t="s">
        <v>480</v>
      </c>
      <c r="C103" s="36" t="s">
        <v>63</v>
      </c>
      <c r="D103" s="37" t="s">
        <v>64</v>
      </c>
      <c r="E103" s="36" t="s">
        <v>106</v>
      </c>
      <c r="F103" s="38" t="s">
        <v>66</v>
      </c>
      <c r="G103" s="39">
        <v>432</v>
      </c>
      <c r="H103" s="39">
        <v>88</v>
      </c>
      <c r="I103" s="39">
        <v>81</v>
      </c>
      <c r="J103" s="39">
        <v>70</v>
      </c>
      <c r="K103" s="39">
        <v>76</v>
      </c>
      <c r="L103" s="39">
        <v>57</v>
      </c>
      <c r="M103" s="39">
        <v>60</v>
      </c>
      <c r="N103" s="40"/>
      <c r="O103" s="40"/>
      <c r="P103" s="40"/>
      <c r="Q103" s="40"/>
      <c r="R103" s="40"/>
      <c r="S103" s="40"/>
      <c r="T103" s="40"/>
      <c r="U103" s="41">
        <v>203</v>
      </c>
      <c r="V103" s="42">
        <v>229</v>
      </c>
      <c r="W103" s="42">
        <v>1</v>
      </c>
      <c r="X103" s="42">
        <v>5</v>
      </c>
      <c r="Y103" s="42">
        <v>127</v>
      </c>
      <c r="Z103" s="42">
        <v>95</v>
      </c>
      <c r="AA103" s="42">
        <v>2</v>
      </c>
      <c r="AB103" s="42">
        <v>17</v>
      </c>
      <c r="AC103" s="42">
        <v>185</v>
      </c>
      <c r="AD103" s="44">
        <f t="shared" si="21"/>
        <v>2.3148148148148147E-3</v>
      </c>
      <c r="AE103" s="44">
        <f t="shared" si="22"/>
        <v>1.1574074074074073E-2</v>
      </c>
      <c r="AF103" s="44">
        <f t="shared" si="23"/>
        <v>0.29398148148148145</v>
      </c>
      <c r="AG103" s="44">
        <f t="shared" si="24"/>
        <v>0.21990740740740741</v>
      </c>
      <c r="AH103" s="44">
        <f t="shared" si="25"/>
        <v>4.6296296296296294E-3</v>
      </c>
      <c r="AI103" s="44">
        <f t="shared" si="26"/>
        <v>3.9351851851851853E-2</v>
      </c>
      <c r="AJ103" s="44">
        <f t="shared" si="27"/>
        <v>0.42824074074074076</v>
      </c>
      <c r="AK103" s="45">
        <v>220</v>
      </c>
      <c r="AL103" s="46">
        <v>0.5092592592592593</v>
      </c>
      <c r="AM103" s="45">
        <v>17</v>
      </c>
      <c r="AN103" s="46">
        <v>3.9351851851851853E-2</v>
      </c>
      <c r="AO103" s="45">
        <v>58</v>
      </c>
      <c r="AP103" s="46">
        <v>0.13425925925925927</v>
      </c>
      <c r="AQ103" s="37" t="s">
        <v>67</v>
      </c>
      <c r="AR103" s="47">
        <v>0.78900000000000003</v>
      </c>
      <c r="AS103" s="37" t="s">
        <v>68</v>
      </c>
      <c r="AT103" s="37" t="s">
        <v>80</v>
      </c>
      <c r="AU103" s="37" t="s">
        <v>70</v>
      </c>
      <c r="AV103" s="37" t="s">
        <v>164</v>
      </c>
      <c r="AW103" s="37" t="s">
        <v>165</v>
      </c>
      <c r="AX103" s="48" t="s">
        <v>140</v>
      </c>
      <c r="AY103" s="37" t="s">
        <v>141</v>
      </c>
      <c r="AZ103" s="37" t="s">
        <v>75</v>
      </c>
      <c r="BA103" s="37" t="s">
        <v>76</v>
      </c>
      <c r="BB103" s="45">
        <v>33</v>
      </c>
      <c r="BC103" s="45">
        <v>432</v>
      </c>
      <c r="BD103" s="45">
        <v>14</v>
      </c>
      <c r="BE103" s="45">
        <v>494</v>
      </c>
      <c r="BF103" s="45">
        <v>4</v>
      </c>
      <c r="BG103" s="45">
        <v>600</v>
      </c>
      <c r="BH103" s="46">
        <v>0.15333333333333332</v>
      </c>
      <c r="BI103" s="46">
        <v>0.72</v>
      </c>
    </row>
    <row r="104" spans="1:61" ht="20.399999999999999">
      <c r="A104" s="36" t="s">
        <v>481</v>
      </c>
      <c r="B104" s="36" t="s">
        <v>482</v>
      </c>
      <c r="C104" s="36" t="s">
        <v>63</v>
      </c>
      <c r="D104" s="37" t="s">
        <v>64</v>
      </c>
      <c r="E104" s="36" t="s">
        <v>106</v>
      </c>
      <c r="F104" s="38" t="s">
        <v>343</v>
      </c>
      <c r="G104" s="39">
        <v>488</v>
      </c>
      <c r="H104" s="39">
        <v>79</v>
      </c>
      <c r="I104" s="39">
        <v>70</v>
      </c>
      <c r="J104" s="39">
        <v>92</v>
      </c>
      <c r="K104" s="39">
        <v>87</v>
      </c>
      <c r="L104" s="39">
        <v>80</v>
      </c>
      <c r="M104" s="39">
        <v>80</v>
      </c>
      <c r="N104" s="40"/>
      <c r="O104" s="40"/>
      <c r="P104" s="40"/>
      <c r="Q104" s="40"/>
      <c r="R104" s="40"/>
      <c r="S104" s="40"/>
      <c r="T104" s="40"/>
      <c r="U104" s="41">
        <v>228</v>
      </c>
      <c r="V104" s="42">
        <v>260</v>
      </c>
      <c r="W104" s="42">
        <v>3</v>
      </c>
      <c r="X104" s="42">
        <v>3</v>
      </c>
      <c r="Y104" s="42">
        <v>131</v>
      </c>
      <c r="Z104" s="42">
        <v>124</v>
      </c>
      <c r="AA104" s="43"/>
      <c r="AB104" s="42">
        <v>26</v>
      </c>
      <c r="AC104" s="42">
        <v>201</v>
      </c>
      <c r="AD104" s="44">
        <f t="shared" si="21"/>
        <v>6.1475409836065573E-3</v>
      </c>
      <c r="AE104" s="44">
        <f t="shared" si="22"/>
        <v>6.1475409836065573E-3</v>
      </c>
      <c r="AF104" s="44">
        <f t="shared" si="23"/>
        <v>0.26844262295081966</v>
      </c>
      <c r="AG104" s="44">
        <f t="shared" si="24"/>
        <v>0.25409836065573771</v>
      </c>
      <c r="AH104" s="44">
        <f t="shared" si="25"/>
        <v>0</v>
      </c>
      <c r="AI104" s="44">
        <f t="shared" si="26"/>
        <v>5.3278688524590161E-2</v>
      </c>
      <c r="AJ104" s="44">
        <f t="shared" si="27"/>
        <v>0.41188524590163933</v>
      </c>
      <c r="AK104" s="45">
        <v>287</v>
      </c>
      <c r="AL104" s="46">
        <v>0.58811475409836067</v>
      </c>
      <c r="AM104" s="45">
        <v>54</v>
      </c>
      <c r="AN104" s="46">
        <v>0.11065573770491803</v>
      </c>
      <c r="AO104" s="45">
        <v>82</v>
      </c>
      <c r="AP104" s="46">
        <v>0.16803278688524589</v>
      </c>
      <c r="AQ104" s="37" t="s">
        <v>67</v>
      </c>
      <c r="AR104" s="47">
        <v>0.68299999999999994</v>
      </c>
      <c r="AS104" s="37" t="s">
        <v>68</v>
      </c>
      <c r="AT104" s="37" t="s">
        <v>69</v>
      </c>
      <c r="AU104" s="37" t="s">
        <v>90</v>
      </c>
      <c r="AV104" s="37" t="s">
        <v>185</v>
      </c>
      <c r="AW104" s="37" t="s">
        <v>186</v>
      </c>
      <c r="AX104" s="48" t="s">
        <v>160</v>
      </c>
      <c r="AY104" s="37" t="s">
        <v>161</v>
      </c>
      <c r="AZ104" s="37" t="s">
        <v>452</v>
      </c>
      <c r="BA104" s="37" t="s">
        <v>453</v>
      </c>
      <c r="BB104" s="45">
        <v>40</v>
      </c>
      <c r="BC104" s="45">
        <v>488</v>
      </c>
      <c r="BD104" s="45">
        <v>-50</v>
      </c>
      <c r="BE104" s="45">
        <v>569</v>
      </c>
      <c r="BF104" s="45">
        <v>4</v>
      </c>
      <c r="BG104" s="45">
        <v>611</v>
      </c>
      <c r="BH104" s="46">
        <v>0.15057283142389524</v>
      </c>
      <c r="BI104" s="46">
        <v>0.79869067103109659</v>
      </c>
    </row>
    <row r="105" spans="1:61">
      <c r="A105" s="36" t="s">
        <v>109</v>
      </c>
      <c r="B105" s="36" t="s">
        <v>110</v>
      </c>
      <c r="C105" s="36" t="s">
        <v>111</v>
      </c>
      <c r="D105" s="37" t="s">
        <v>112</v>
      </c>
      <c r="E105" s="36" t="s">
        <v>106</v>
      </c>
      <c r="F105" s="38" t="s">
        <v>66</v>
      </c>
      <c r="G105" s="39">
        <v>1054</v>
      </c>
      <c r="H105" s="40"/>
      <c r="I105" s="40"/>
      <c r="J105" s="40"/>
      <c r="K105" s="40"/>
      <c r="L105" s="40"/>
      <c r="M105" s="40"/>
      <c r="N105" s="39">
        <v>312</v>
      </c>
      <c r="O105" s="39">
        <v>397</v>
      </c>
      <c r="P105" s="39">
        <v>345</v>
      </c>
      <c r="Q105" s="40"/>
      <c r="R105" s="40"/>
      <c r="S105" s="40"/>
      <c r="T105" s="40"/>
      <c r="U105" s="41">
        <v>529</v>
      </c>
      <c r="V105" s="42">
        <v>525</v>
      </c>
      <c r="W105" s="42">
        <v>5</v>
      </c>
      <c r="X105" s="42">
        <v>39</v>
      </c>
      <c r="Y105" s="42">
        <v>129</v>
      </c>
      <c r="Z105" s="42">
        <v>129</v>
      </c>
      <c r="AA105" s="43"/>
      <c r="AB105" s="42">
        <v>56</v>
      </c>
      <c r="AC105" s="42">
        <v>696</v>
      </c>
      <c r="AD105" s="44">
        <f t="shared" si="21"/>
        <v>4.7438330170777986E-3</v>
      </c>
      <c r="AE105" s="44">
        <f t="shared" si="22"/>
        <v>3.7001897533206832E-2</v>
      </c>
      <c r="AF105" s="44">
        <f t="shared" si="23"/>
        <v>0.12239089184060721</v>
      </c>
      <c r="AG105" s="44">
        <f t="shared" si="24"/>
        <v>0.12239089184060721</v>
      </c>
      <c r="AH105" s="44">
        <f t="shared" si="25"/>
        <v>0</v>
      </c>
      <c r="AI105" s="44">
        <f t="shared" si="26"/>
        <v>5.3130929791271347E-2</v>
      </c>
      <c r="AJ105" s="44">
        <f t="shared" si="27"/>
        <v>0.66034155597722966</v>
      </c>
      <c r="AK105" s="45">
        <v>241</v>
      </c>
      <c r="AL105" s="46">
        <v>0.22865275142314989</v>
      </c>
      <c r="AM105" s="45">
        <v>26</v>
      </c>
      <c r="AN105" s="46">
        <v>2.4667931688804556E-2</v>
      </c>
      <c r="AO105" s="45">
        <v>37</v>
      </c>
      <c r="AP105" s="46">
        <v>3.510436432637571E-2</v>
      </c>
      <c r="AQ105" s="37" t="s">
        <v>87</v>
      </c>
      <c r="AR105" s="47">
        <v>0.91099999999999992</v>
      </c>
      <c r="AS105" s="37" t="s">
        <v>113</v>
      </c>
      <c r="AT105" s="37" t="s">
        <v>80</v>
      </c>
      <c r="AU105" s="37" t="s">
        <v>70</v>
      </c>
      <c r="AV105" s="37" t="s">
        <v>100</v>
      </c>
      <c r="AW105" s="37" t="s">
        <v>101</v>
      </c>
      <c r="AX105" s="48" t="s">
        <v>102</v>
      </c>
      <c r="AY105" s="37" t="s">
        <v>103</v>
      </c>
      <c r="AZ105" s="37" t="s">
        <v>107</v>
      </c>
      <c r="BA105" s="37" t="s">
        <v>108</v>
      </c>
      <c r="BB105" s="45">
        <v>63</v>
      </c>
      <c r="BC105" s="45">
        <v>1054</v>
      </c>
      <c r="BD105" s="45">
        <v>85</v>
      </c>
      <c r="BE105" s="45">
        <v>1059</v>
      </c>
      <c r="BF105" s="45">
        <v>0</v>
      </c>
      <c r="BG105" s="45">
        <v>1144</v>
      </c>
      <c r="BH105" s="46">
        <v>0</v>
      </c>
      <c r="BI105" s="46">
        <v>0.92132867132867136</v>
      </c>
    </row>
    <row r="106" spans="1:61" ht="30.6">
      <c r="A106" s="36" t="s">
        <v>174</v>
      </c>
      <c r="B106" s="36" t="s">
        <v>175</v>
      </c>
      <c r="C106" s="36" t="s">
        <v>111</v>
      </c>
      <c r="D106" s="37" t="s">
        <v>112</v>
      </c>
      <c r="E106" s="36" t="s">
        <v>106</v>
      </c>
      <c r="F106" s="38" t="s">
        <v>176</v>
      </c>
      <c r="G106" s="39">
        <v>1131</v>
      </c>
      <c r="H106" s="40"/>
      <c r="I106" s="40"/>
      <c r="J106" s="40"/>
      <c r="K106" s="40"/>
      <c r="L106" s="40"/>
      <c r="M106" s="40"/>
      <c r="N106" s="39">
        <v>392</v>
      </c>
      <c r="O106" s="39">
        <v>407</v>
      </c>
      <c r="P106" s="39">
        <v>332</v>
      </c>
      <c r="Q106" s="40"/>
      <c r="R106" s="40"/>
      <c r="S106" s="40"/>
      <c r="T106" s="40"/>
      <c r="U106" s="41">
        <v>603</v>
      </c>
      <c r="V106" s="42">
        <v>528</v>
      </c>
      <c r="W106" s="42">
        <v>5</v>
      </c>
      <c r="X106" s="42">
        <v>233</v>
      </c>
      <c r="Y106" s="42">
        <v>469</v>
      </c>
      <c r="Z106" s="42">
        <v>136</v>
      </c>
      <c r="AA106" s="42">
        <v>1</v>
      </c>
      <c r="AB106" s="42">
        <v>52</v>
      </c>
      <c r="AC106" s="42">
        <v>235</v>
      </c>
      <c r="AD106" s="44">
        <f t="shared" si="21"/>
        <v>4.4208664898320073E-3</v>
      </c>
      <c r="AE106" s="44">
        <f t="shared" si="22"/>
        <v>0.20601237842617154</v>
      </c>
      <c r="AF106" s="44">
        <f t="shared" si="23"/>
        <v>0.41467727674624227</v>
      </c>
      <c r="AG106" s="44">
        <f t="shared" si="24"/>
        <v>0.12024756852343059</v>
      </c>
      <c r="AH106" s="44">
        <f t="shared" si="25"/>
        <v>8.8417329796640137E-4</v>
      </c>
      <c r="AI106" s="44">
        <f t="shared" si="26"/>
        <v>4.5977011494252873E-2</v>
      </c>
      <c r="AJ106" s="44">
        <f t="shared" si="27"/>
        <v>0.20778072502210435</v>
      </c>
      <c r="AK106" s="45">
        <v>455</v>
      </c>
      <c r="AL106" s="46">
        <v>0.40229885057471265</v>
      </c>
      <c r="AM106" s="45">
        <v>29</v>
      </c>
      <c r="AN106" s="46">
        <v>2.564102564102564E-2</v>
      </c>
      <c r="AO106" s="45">
        <v>68</v>
      </c>
      <c r="AP106" s="46">
        <v>6.0123784261715295E-2</v>
      </c>
      <c r="AQ106" s="37" t="s">
        <v>87</v>
      </c>
      <c r="AR106" s="47">
        <v>0.79400000000000004</v>
      </c>
      <c r="AS106" s="37" t="s">
        <v>68</v>
      </c>
      <c r="AT106" s="37" t="s">
        <v>69</v>
      </c>
      <c r="AU106" s="37" t="s">
        <v>90</v>
      </c>
      <c r="AV106" s="37" t="s">
        <v>134</v>
      </c>
      <c r="AW106" s="37" t="s">
        <v>135</v>
      </c>
      <c r="AX106" s="48" t="s">
        <v>123</v>
      </c>
      <c r="AY106" s="37" t="s">
        <v>124</v>
      </c>
      <c r="AZ106" s="37" t="s">
        <v>75</v>
      </c>
      <c r="BA106" s="37" t="s">
        <v>76</v>
      </c>
      <c r="BB106" s="45">
        <v>60</v>
      </c>
      <c r="BC106" s="45">
        <v>1131</v>
      </c>
      <c r="BD106" s="45">
        <v>0</v>
      </c>
      <c r="BE106" s="45">
        <v>877</v>
      </c>
      <c r="BF106" s="45">
        <v>7</v>
      </c>
      <c r="BG106" s="45">
        <v>1059</v>
      </c>
      <c r="BH106" s="46">
        <v>0.17186024551463644</v>
      </c>
      <c r="BI106" s="46">
        <v>1.0679886685552409</v>
      </c>
    </row>
    <row r="107" spans="1:61">
      <c r="A107" s="36" t="s">
        <v>179</v>
      </c>
      <c r="B107" s="36" t="s">
        <v>180</v>
      </c>
      <c r="C107" s="36" t="s">
        <v>111</v>
      </c>
      <c r="D107" s="37" t="s">
        <v>112</v>
      </c>
      <c r="E107" s="36" t="s">
        <v>106</v>
      </c>
      <c r="F107" s="38" t="s">
        <v>66</v>
      </c>
      <c r="G107" s="39">
        <v>692</v>
      </c>
      <c r="H107" s="40"/>
      <c r="I107" s="40"/>
      <c r="J107" s="40"/>
      <c r="K107" s="40"/>
      <c r="L107" s="40"/>
      <c r="M107" s="40"/>
      <c r="N107" s="39">
        <v>221</v>
      </c>
      <c r="O107" s="39">
        <v>222</v>
      </c>
      <c r="P107" s="39">
        <v>249</v>
      </c>
      <c r="Q107" s="40"/>
      <c r="R107" s="40"/>
      <c r="S107" s="40"/>
      <c r="T107" s="40"/>
      <c r="U107" s="41">
        <v>374</v>
      </c>
      <c r="V107" s="42">
        <v>318</v>
      </c>
      <c r="W107" s="42">
        <v>3</v>
      </c>
      <c r="X107" s="42">
        <v>15</v>
      </c>
      <c r="Y107" s="42">
        <v>270</v>
      </c>
      <c r="Z107" s="42">
        <v>112</v>
      </c>
      <c r="AA107" s="43"/>
      <c r="AB107" s="42">
        <v>37</v>
      </c>
      <c r="AC107" s="42">
        <v>255</v>
      </c>
      <c r="AD107" s="44">
        <f t="shared" si="21"/>
        <v>4.335260115606936E-3</v>
      </c>
      <c r="AE107" s="44">
        <f t="shared" si="22"/>
        <v>2.1676300578034682E-2</v>
      </c>
      <c r="AF107" s="44">
        <f t="shared" si="23"/>
        <v>0.39017341040462428</v>
      </c>
      <c r="AG107" s="44">
        <f t="shared" si="24"/>
        <v>0.16184971098265896</v>
      </c>
      <c r="AH107" s="44">
        <f t="shared" si="25"/>
        <v>0</v>
      </c>
      <c r="AI107" s="44">
        <f t="shared" si="26"/>
        <v>5.346820809248555E-2</v>
      </c>
      <c r="AJ107" s="44">
        <f t="shared" si="27"/>
        <v>0.36849710982658962</v>
      </c>
      <c r="AK107" s="45">
        <v>366</v>
      </c>
      <c r="AL107" s="46">
        <v>0.52890173410404628</v>
      </c>
      <c r="AM107" s="45">
        <v>27</v>
      </c>
      <c r="AN107" s="46">
        <v>3.9017341040462429E-2</v>
      </c>
      <c r="AO107" s="45">
        <v>42</v>
      </c>
      <c r="AP107" s="46">
        <v>6.0693641618497107E-2</v>
      </c>
      <c r="AQ107" s="37" t="s">
        <v>87</v>
      </c>
      <c r="AR107" s="47">
        <v>0.69299999999999995</v>
      </c>
      <c r="AS107" s="37" t="s">
        <v>68</v>
      </c>
      <c r="AT107" s="37" t="s">
        <v>69</v>
      </c>
      <c r="AU107" s="37" t="s">
        <v>90</v>
      </c>
      <c r="AV107" s="37" t="s">
        <v>156</v>
      </c>
      <c r="AW107" s="37" t="s">
        <v>157</v>
      </c>
      <c r="AX107" s="48" t="s">
        <v>140</v>
      </c>
      <c r="AY107" s="37" t="s">
        <v>141</v>
      </c>
      <c r="AZ107" s="37" t="s">
        <v>75</v>
      </c>
      <c r="BA107" s="37" t="s">
        <v>76</v>
      </c>
      <c r="BB107" s="45">
        <v>54</v>
      </c>
      <c r="BC107" s="45">
        <v>692</v>
      </c>
      <c r="BD107" s="45">
        <v>43</v>
      </c>
      <c r="BE107" s="45">
        <v>825</v>
      </c>
      <c r="BF107" s="45">
        <v>0</v>
      </c>
      <c r="BG107" s="45">
        <v>868</v>
      </c>
      <c r="BH107" s="46">
        <v>0</v>
      </c>
      <c r="BI107" s="46">
        <v>0.79723502304147464</v>
      </c>
    </row>
    <row r="108" spans="1:61" ht="30.6">
      <c r="A108" s="36" t="s">
        <v>196</v>
      </c>
      <c r="B108" s="36" t="s">
        <v>197</v>
      </c>
      <c r="C108" s="36" t="s">
        <v>111</v>
      </c>
      <c r="D108" s="37" t="s">
        <v>112</v>
      </c>
      <c r="E108" s="36" t="s">
        <v>184</v>
      </c>
      <c r="F108" s="38" t="s">
        <v>198</v>
      </c>
      <c r="G108" s="39">
        <v>601</v>
      </c>
      <c r="H108" s="40"/>
      <c r="I108" s="40"/>
      <c r="J108" s="40"/>
      <c r="K108" s="40"/>
      <c r="L108" s="40"/>
      <c r="M108" s="40"/>
      <c r="N108" s="39">
        <v>206</v>
      </c>
      <c r="O108" s="39">
        <v>194</v>
      </c>
      <c r="P108" s="39">
        <v>201</v>
      </c>
      <c r="Q108" s="40"/>
      <c r="R108" s="40"/>
      <c r="S108" s="40"/>
      <c r="T108" s="40"/>
      <c r="U108" s="41">
        <v>297</v>
      </c>
      <c r="V108" s="42">
        <v>304</v>
      </c>
      <c r="W108" s="42">
        <v>1</v>
      </c>
      <c r="X108" s="42">
        <v>25</v>
      </c>
      <c r="Y108" s="42">
        <v>209</v>
      </c>
      <c r="Z108" s="42">
        <v>105</v>
      </c>
      <c r="AA108" s="42">
        <v>2</v>
      </c>
      <c r="AB108" s="42">
        <v>31</v>
      </c>
      <c r="AC108" s="42">
        <v>228</v>
      </c>
      <c r="AD108" s="44">
        <f t="shared" si="21"/>
        <v>1.6638935108153079E-3</v>
      </c>
      <c r="AE108" s="44">
        <f t="shared" si="22"/>
        <v>4.1597337770382693E-2</v>
      </c>
      <c r="AF108" s="44">
        <f t="shared" si="23"/>
        <v>0.34775374376039936</v>
      </c>
      <c r="AG108" s="44">
        <f t="shared" si="24"/>
        <v>0.17470881863560733</v>
      </c>
      <c r="AH108" s="44">
        <f t="shared" si="25"/>
        <v>3.3277870216306157E-3</v>
      </c>
      <c r="AI108" s="44">
        <f t="shared" si="26"/>
        <v>5.1580698835274545E-2</v>
      </c>
      <c r="AJ108" s="44">
        <f t="shared" si="27"/>
        <v>0.37936772046589018</v>
      </c>
      <c r="AK108" s="45">
        <v>218</v>
      </c>
      <c r="AL108" s="46">
        <v>0.36272878535773712</v>
      </c>
      <c r="AM108" s="45">
        <v>29</v>
      </c>
      <c r="AN108" s="46">
        <v>4.8252911813643926E-2</v>
      </c>
      <c r="AO108" s="45">
        <v>60</v>
      </c>
      <c r="AP108" s="46">
        <v>9.9833610648918464E-2</v>
      </c>
      <c r="AQ108" s="37" t="s">
        <v>87</v>
      </c>
      <c r="AR108" s="47">
        <v>0.7390000000000001</v>
      </c>
      <c r="AS108" s="37" t="s">
        <v>68</v>
      </c>
      <c r="AT108" s="37" t="s">
        <v>69</v>
      </c>
      <c r="AU108" s="37" t="s">
        <v>90</v>
      </c>
      <c r="AV108" s="37" t="s">
        <v>121</v>
      </c>
      <c r="AW108" s="37" t="s">
        <v>122</v>
      </c>
      <c r="AX108" s="48" t="s">
        <v>123</v>
      </c>
      <c r="AY108" s="37" t="s">
        <v>124</v>
      </c>
      <c r="AZ108" s="37" t="s">
        <v>75</v>
      </c>
      <c r="BA108" s="37" t="s">
        <v>76</v>
      </c>
      <c r="BB108" s="45">
        <v>42</v>
      </c>
      <c r="BC108" s="45">
        <v>601</v>
      </c>
      <c r="BD108" s="45">
        <v>0</v>
      </c>
      <c r="BE108" s="45">
        <v>624</v>
      </c>
      <c r="BF108" s="45">
        <v>0</v>
      </c>
      <c r="BG108" s="45">
        <v>624</v>
      </c>
      <c r="BH108" s="46">
        <v>0</v>
      </c>
      <c r="BI108" s="46">
        <v>0.96314102564102566</v>
      </c>
    </row>
    <row r="109" spans="1:61">
      <c r="A109" s="36" t="s">
        <v>207</v>
      </c>
      <c r="B109" s="36" t="s">
        <v>208</v>
      </c>
      <c r="C109" s="36" t="s">
        <v>111</v>
      </c>
      <c r="D109" s="37" t="s">
        <v>112</v>
      </c>
      <c r="E109" s="36" t="s">
        <v>106</v>
      </c>
      <c r="F109" s="38" t="s">
        <v>66</v>
      </c>
      <c r="G109" s="39">
        <v>1087</v>
      </c>
      <c r="H109" s="40"/>
      <c r="I109" s="40"/>
      <c r="J109" s="40"/>
      <c r="K109" s="40"/>
      <c r="L109" s="40"/>
      <c r="M109" s="40"/>
      <c r="N109" s="39">
        <v>340</v>
      </c>
      <c r="O109" s="39">
        <v>346</v>
      </c>
      <c r="P109" s="39">
        <v>401</v>
      </c>
      <c r="Q109" s="40"/>
      <c r="R109" s="40"/>
      <c r="S109" s="40"/>
      <c r="T109" s="40"/>
      <c r="U109" s="41">
        <v>526</v>
      </c>
      <c r="V109" s="42">
        <v>561</v>
      </c>
      <c r="W109" s="42">
        <v>4</v>
      </c>
      <c r="X109" s="42">
        <v>50</v>
      </c>
      <c r="Y109" s="42">
        <v>262</v>
      </c>
      <c r="Z109" s="42">
        <v>134</v>
      </c>
      <c r="AA109" s="42">
        <v>1</v>
      </c>
      <c r="AB109" s="42">
        <v>38</v>
      </c>
      <c r="AC109" s="42">
        <v>598</v>
      </c>
      <c r="AD109" s="44">
        <f t="shared" si="21"/>
        <v>3.6798528058877645E-3</v>
      </c>
      <c r="AE109" s="44">
        <f t="shared" si="22"/>
        <v>4.5998160073597055E-2</v>
      </c>
      <c r="AF109" s="44">
        <f t="shared" si="23"/>
        <v>0.24103035878564857</v>
      </c>
      <c r="AG109" s="44">
        <f t="shared" si="24"/>
        <v>0.12327506899724011</v>
      </c>
      <c r="AH109" s="44">
        <f t="shared" si="25"/>
        <v>9.1996320147194111E-4</v>
      </c>
      <c r="AI109" s="44">
        <f t="shared" si="26"/>
        <v>3.4958601655933765E-2</v>
      </c>
      <c r="AJ109" s="44">
        <f t="shared" si="27"/>
        <v>0.55013799448022083</v>
      </c>
      <c r="AK109" s="45">
        <v>360</v>
      </c>
      <c r="AL109" s="46">
        <v>0.33118675252989882</v>
      </c>
      <c r="AM109" s="45">
        <v>32</v>
      </c>
      <c r="AN109" s="46">
        <v>2.9438822447102116E-2</v>
      </c>
      <c r="AO109" s="45">
        <v>76</v>
      </c>
      <c r="AP109" s="46">
        <v>6.9917203311867529E-2</v>
      </c>
      <c r="AQ109" s="37" t="s">
        <v>87</v>
      </c>
      <c r="AR109" s="47">
        <v>0.81799999999999995</v>
      </c>
      <c r="AS109" s="37" t="s">
        <v>79</v>
      </c>
      <c r="AT109" s="37" t="s">
        <v>69</v>
      </c>
      <c r="AU109" s="37" t="s">
        <v>90</v>
      </c>
      <c r="AV109" s="37" t="s">
        <v>156</v>
      </c>
      <c r="AW109" s="37" t="s">
        <v>157</v>
      </c>
      <c r="AX109" s="48" t="s">
        <v>123</v>
      </c>
      <c r="AY109" s="37" t="s">
        <v>124</v>
      </c>
      <c r="AZ109" s="37" t="s">
        <v>75</v>
      </c>
      <c r="BA109" s="37" t="s">
        <v>76</v>
      </c>
      <c r="BB109" s="45">
        <v>66</v>
      </c>
      <c r="BC109" s="45">
        <v>1087</v>
      </c>
      <c r="BD109" s="45">
        <v>51</v>
      </c>
      <c r="BE109" s="45">
        <v>1137</v>
      </c>
      <c r="BF109" s="45">
        <v>6</v>
      </c>
      <c r="BG109" s="45">
        <v>1344</v>
      </c>
      <c r="BH109" s="46">
        <v>0.11607142857142858</v>
      </c>
      <c r="BI109" s="46">
        <v>0.80877976190476186</v>
      </c>
    </row>
    <row r="110" spans="1:61">
      <c r="A110" s="36" t="s">
        <v>211</v>
      </c>
      <c r="B110" s="36" t="s">
        <v>212</v>
      </c>
      <c r="C110" s="36" t="s">
        <v>111</v>
      </c>
      <c r="D110" s="37" t="s">
        <v>112</v>
      </c>
      <c r="E110" s="36" t="s">
        <v>106</v>
      </c>
      <c r="F110" s="38" t="s">
        <v>66</v>
      </c>
      <c r="G110" s="39">
        <v>1186</v>
      </c>
      <c r="H110" s="40"/>
      <c r="I110" s="40"/>
      <c r="J110" s="40"/>
      <c r="K110" s="40"/>
      <c r="L110" s="40"/>
      <c r="M110" s="40"/>
      <c r="N110" s="39">
        <v>412</v>
      </c>
      <c r="O110" s="39">
        <v>378</v>
      </c>
      <c r="P110" s="39">
        <v>396</v>
      </c>
      <c r="Q110" s="40"/>
      <c r="R110" s="40"/>
      <c r="S110" s="40"/>
      <c r="T110" s="40"/>
      <c r="U110" s="41">
        <v>605</v>
      </c>
      <c r="V110" s="42">
        <v>581</v>
      </c>
      <c r="W110" s="42">
        <v>2</v>
      </c>
      <c r="X110" s="42">
        <v>207</v>
      </c>
      <c r="Y110" s="42">
        <v>125</v>
      </c>
      <c r="Z110" s="42">
        <v>106</v>
      </c>
      <c r="AA110" s="42">
        <v>4</v>
      </c>
      <c r="AB110" s="42">
        <v>39</v>
      </c>
      <c r="AC110" s="42">
        <v>703</v>
      </c>
      <c r="AD110" s="44">
        <f t="shared" si="21"/>
        <v>1.6863406408094434E-3</v>
      </c>
      <c r="AE110" s="44">
        <f t="shared" si="22"/>
        <v>0.17453625632377739</v>
      </c>
      <c r="AF110" s="44">
        <f t="shared" si="23"/>
        <v>0.10539629005059022</v>
      </c>
      <c r="AG110" s="44">
        <f t="shared" si="24"/>
        <v>8.9376053962900506E-2</v>
      </c>
      <c r="AH110" s="44">
        <f t="shared" si="25"/>
        <v>3.3726812816188868E-3</v>
      </c>
      <c r="AI110" s="44">
        <f t="shared" si="26"/>
        <v>3.2883642495784147E-2</v>
      </c>
      <c r="AJ110" s="44">
        <f t="shared" si="27"/>
        <v>0.59274873524451943</v>
      </c>
      <c r="AK110" s="45">
        <v>208</v>
      </c>
      <c r="AL110" s="46">
        <v>0.17537942664418213</v>
      </c>
      <c r="AM110" s="45">
        <v>30</v>
      </c>
      <c r="AN110" s="46">
        <v>2.5295109612141653E-2</v>
      </c>
      <c r="AO110" s="45">
        <v>52</v>
      </c>
      <c r="AP110" s="46">
        <v>4.3844856661045532E-2</v>
      </c>
      <c r="AQ110" s="37" t="s">
        <v>87</v>
      </c>
      <c r="AR110" s="47">
        <v>0.91</v>
      </c>
      <c r="AS110" s="37" t="s">
        <v>118</v>
      </c>
      <c r="AT110" s="37" t="s">
        <v>80</v>
      </c>
      <c r="AU110" s="37" t="s">
        <v>90</v>
      </c>
      <c r="AV110" s="37" t="s">
        <v>100</v>
      </c>
      <c r="AW110" s="37" t="s">
        <v>101</v>
      </c>
      <c r="AX110" s="48" t="s">
        <v>93</v>
      </c>
      <c r="AY110" s="37" t="s">
        <v>94</v>
      </c>
      <c r="AZ110" s="37" t="s">
        <v>83</v>
      </c>
      <c r="BA110" s="37" t="s">
        <v>84</v>
      </c>
      <c r="BB110" s="45">
        <v>56</v>
      </c>
      <c r="BC110" s="45">
        <v>1186</v>
      </c>
      <c r="BD110" s="45">
        <v>29</v>
      </c>
      <c r="BE110" s="45">
        <v>877</v>
      </c>
      <c r="BF110" s="45">
        <v>10</v>
      </c>
      <c r="BG110" s="45">
        <v>1166</v>
      </c>
      <c r="BH110" s="46">
        <v>0.22298456260720412</v>
      </c>
      <c r="BI110" s="46">
        <v>1.0171526586620927</v>
      </c>
    </row>
    <row r="111" spans="1:61">
      <c r="A111" s="36" t="s">
        <v>215</v>
      </c>
      <c r="B111" s="36" t="s">
        <v>216</v>
      </c>
      <c r="C111" s="36" t="s">
        <v>111</v>
      </c>
      <c r="D111" s="37" t="s">
        <v>112</v>
      </c>
      <c r="E111" s="36" t="s">
        <v>106</v>
      </c>
      <c r="F111" s="38" t="s">
        <v>66</v>
      </c>
      <c r="G111" s="39">
        <v>1170</v>
      </c>
      <c r="H111" s="40"/>
      <c r="I111" s="40"/>
      <c r="J111" s="40"/>
      <c r="K111" s="40"/>
      <c r="L111" s="40"/>
      <c r="M111" s="40"/>
      <c r="N111" s="39">
        <v>406</v>
      </c>
      <c r="O111" s="39">
        <v>399</v>
      </c>
      <c r="P111" s="39">
        <v>365</v>
      </c>
      <c r="Q111" s="40"/>
      <c r="R111" s="40"/>
      <c r="S111" s="40"/>
      <c r="T111" s="40"/>
      <c r="U111" s="41">
        <v>588</v>
      </c>
      <c r="V111" s="42">
        <v>582</v>
      </c>
      <c r="W111" s="42">
        <v>3</v>
      </c>
      <c r="X111" s="42">
        <v>42</v>
      </c>
      <c r="Y111" s="42">
        <v>295</v>
      </c>
      <c r="Z111" s="42">
        <v>172</v>
      </c>
      <c r="AA111" s="43"/>
      <c r="AB111" s="42">
        <v>44</v>
      </c>
      <c r="AC111" s="42">
        <v>614</v>
      </c>
      <c r="AD111" s="44">
        <f t="shared" si="21"/>
        <v>2.5641025641025641E-3</v>
      </c>
      <c r="AE111" s="44">
        <f t="shared" si="22"/>
        <v>3.5897435897435895E-2</v>
      </c>
      <c r="AF111" s="44">
        <f t="shared" si="23"/>
        <v>0.25213675213675213</v>
      </c>
      <c r="AG111" s="44">
        <f t="shared" si="24"/>
        <v>0.14700854700854701</v>
      </c>
      <c r="AH111" s="44">
        <f t="shared" si="25"/>
        <v>0</v>
      </c>
      <c r="AI111" s="44">
        <f t="shared" si="26"/>
        <v>3.7606837606837605E-2</v>
      </c>
      <c r="AJ111" s="44">
        <f t="shared" si="27"/>
        <v>0.52478632478632481</v>
      </c>
      <c r="AK111" s="45">
        <v>437</v>
      </c>
      <c r="AL111" s="46">
        <v>0.37350427350427351</v>
      </c>
      <c r="AM111" s="45">
        <v>29</v>
      </c>
      <c r="AN111" s="46">
        <v>2.4786324786324785E-2</v>
      </c>
      <c r="AO111" s="45">
        <v>75</v>
      </c>
      <c r="AP111" s="46">
        <v>6.4102564102564097E-2</v>
      </c>
      <c r="AQ111" s="37" t="s">
        <v>87</v>
      </c>
      <c r="AR111" s="47">
        <v>0.77900000000000003</v>
      </c>
      <c r="AS111" s="37" t="s">
        <v>68</v>
      </c>
      <c r="AT111" s="37" t="s">
        <v>69</v>
      </c>
      <c r="AU111" s="37" t="s">
        <v>90</v>
      </c>
      <c r="AV111" s="37" t="s">
        <v>121</v>
      </c>
      <c r="AW111" s="37" t="s">
        <v>122</v>
      </c>
      <c r="AX111" s="48" t="s">
        <v>102</v>
      </c>
      <c r="AY111" s="37" t="s">
        <v>103</v>
      </c>
      <c r="AZ111" s="37" t="s">
        <v>75</v>
      </c>
      <c r="BA111" s="37" t="s">
        <v>76</v>
      </c>
      <c r="BB111" s="45">
        <v>62</v>
      </c>
      <c r="BC111" s="45">
        <v>1170</v>
      </c>
      <c r="BD111" s="45">
        <v>-10</v>
      </c>
      <c r="BE111" s="45">
        <v>1033</v>
      </c>
      <c r="BF111" s="45">
        <v>6</v>
      </c>
      <c r="BG111" s="45">
        <v>1179</v>
      </c>
      <c r="BH111" s="46">
        <v>0.13231552162849872</v>
      </c>
      <c r="BI111" s="46">
        <v>0.99236641221374045</v>
      </c>
    </row>
    <row r="112" spans="1:61">
      <c r="A112" s="36" t="s">
        <v>221</v>
      </c>
      <c r="B112" s="36" t="s">
        <v>222</v>
      </c>
      <c r="C112" s="36" t="s">
        <v>111</v>
      </c>
      <c r="D112" s="37" t="s">
        <v>112</v>
      </c>
      <c r="E112" s="36" t="s">
        <v>65</v>
      </c>
      <c r="F112" s="38" t="s">
        <v>66</v>
      </c>
      <c r="G112" s="39">
        <v>1371</v>
      </c>
      <c r="H112" s="40"/>
      <c r="I112" s="40"/>
      <c r="J112" s="40"/>
      <c r="K112" s="40"/>
      <c r="L112" s="40"/>
      <c r="M112" s="40"/>
      <c r="N112" s="39">
        <v>500</v>
      </c>
      <c r="O112" s="39">
        <v>434</v>
      </c>
      <c r="P112" s="39">
        <v>437</v>
      </c>
      <c r="Q112" s="40"/>
      <c r="R112" s="40"/>
      <c r="S112" s="40"/>
      <c r="T112" s="40"/>
      <c r="U112" s="41">
        <v>711</v>
      </c>
      <c r="V112" s="42">
        <v>660</v>
      </c>
      <c r="W112" s="42">
        <v>9</v>
      </c>
      <c r="X112" s="42">
        <v>52</v>
      </c>
      <c r="Y112" s="42">
        <v>373</v>
      </c>
      <c r="Z112" s="42">
        <v>164</v>
      </c>
      <c r="AA112" s="43"/>
      <c r="AB112" s="42">
        <v>62</v>
      </c>
      <c r="AC112" s="42">
        <v>711</v>
      </c>
      <c r="AD112" s="44">
        <f t="shared" si="21"/>
        <v>6.5645514223194746E-3</v>
      </c>
      <c r="AE112" s="44">
        <f t="shared" si="22"/>
        <v>3.7928519328956967E-2</v>
      </c>
      <c r="AF112" s="44">
        <f t="shared" si="23"/>
        <v>0.27206418672501825</v>
      </c>
      <c r="AG112" s="44">
        <f t="shared" si="24"/>
        <v>0.11962071480671042</v>
      </c>
      <c r="AH112" s="44">
        <f t="shared" si="25"/>
        <v>0</v>
      </c>
      <c r="AI112" s="44">
        <f t="shared" si="26"/>
        <v>4.5222465353756382E-2</v>
      </c>
      <c r="AJ112" s="44">
        <f t="shared" si="27"/>
        <v>0.51859956236323856</v>
      </c>
      <c r="AK112" s="45">
        <v>437</v>
      </c>
      <c r="AL112" s="46">
        <v>0.3187454412837345</v>
      </c>
      <c r="AM112" s="45">
        <v>33</v>
      </c>
      <c r="AN112" s="46">
        <v>2.4070021881838075E-2</v>
      </c>
      <c r="AO112" s="45">
        <v>76</v>
      </c>
      <c r="AP112" s="46">
        <v>5.5433989788475566E-2</v>
      </c>
      <c r="AQ112" s="37" t="s">
        <v>87</v>
      </c>
      <c r="AR112" s="47">
        <v>0.78900000000000003</v>
      </c>
      <c r="AS112" s="37" t="s">
        <v>68</v>
      </c>
      <c r="AT112" s="37" t="s">
        <v>69</v>
      </c>
      <c r="AU112" s="37" t="s">
        <v>90</v>
      </c>
      <c r="AV112" s="37" t="s">
        <v>71</v>
      </c>
      <c r="AW112" s="37" t="s">
        <v>72</v>
      </c>
      <c r="AX112" s="48" t="s">
        <v>73</v>
      </c>
      <c r="AY112" s="37" t="s">
        <v>74</v>
      </c>
      <c r="AZ112" s="37" t="s">
        <v>75</v>
      </c>
      <c r="BA112" s="37" t="s">
        <v>76</v>
      </c>
      <c r="BB112" s="45">
        <v>62</v>
      </c>
      <c r="BC112" s="45">
        <v>1371</v>
      </c>
      <c r="BD112" s="45">
        <v>-31</v>
      </c>
      <c r="BE112" s="45">
        <v>1345</v>
      </c>
      <c r="BF112" s="45">
        <v>11</v>
      </c>
      <c r="BG112" s="45">
        <v>1600</v>
      </c>
      <c r="BH112" s="46">
        <v>0.17874999999999999</v>
      </c>
      <c r="BI112" s="46">
        <v>0.85687500000000005</v>
      </c>
    </row>
    <row r="113" spans="1:61">
      <c r="A113" s="36" t="s">
        <v>226</v>
      </c>
      <c r="B113" s="36" t="s">
        <v>227</v>
      </c>
      <c r="C113" s="36" t="s">
        <v>111</v>
      </c>
      <c r="D113" s="37" t="s">
        <v>112</v>
      </c>
      <c r="E113" s="36" t="s">
        <v>65</v>
      </c>
      <c r="F113" s="38" t="s">
        <v>66</v>
      </c>
      <c r="G113" s="39">
        <v>810</v>
      </c>
      <c r="H113" s="40"/>
      <c r="I113" s="40"/>
      <c r="J113" s="40"/>
      <c r="K113" s="40"/>
      <c r="L113" s="40"/>
      <c r="M113" s="40"/>
      <c r="N113" s="39">
        <v>270</v>
      </c>
      <c r="O113" s="39">
        <v>313</v>
      </c>
      <c r="P113" s="39">
        <v>227</v>
      </c>
      <c r="Q113" s="40"/>
      <c r="R113" s="40"/>
      <c r="S113" s="40"/>
      <c r="T113" s="40"/>
      <c r="U113" s="41">
        <v>417</v>
      </c>
      <c r="V113" s="42">
        <v>393</v>
      </c>
      <c r="W113" s="42">
        <v>2</v>
      </c>
      <c r="X113" s="42">
        <v>103</v>
      </c>
      <c r="Y113" s="42">
        <v>112</v>
      </c>
      <c r="Z113" s="42">
        <v>111</v>
      </c>
      <c r="AA113" s="43"/>
      <c r="AB113" s="42">
        <v>51</v>
      </c>
      <c r="AC113" s="42">
        <v>431</v>
      </c>
      <c r="AD113" s="44">
        <f t="shared" si="21"/>
        <v>2.4691358024691358E-3</v>
      </c>
      <c r="AE113" s="44">
        <f t="shared" si="22"/>
        <v>0.12716049382716049</v>
      </c>
      <c r="AF113" s="44">
        <f t="shared" si="23"/>
        <v>0.13827160493827159</v>
      </c>
      <c r="AG113" s="44">
        <f t="shared" si="24"/>
        <v>0.13703703703703704</v>
      </c>
      <c r="AH113" s="44">
        <f t="shared" si="25"/>
        <v>0</v>
      </c>
      <c r="AI113" s="44">
        <f t="shared" si="26"/>
        <v>6.2962962962962957E-2</v>
      </c>
      <c r="AJ113" s="44">
        <f t="shared" si="27"/>
        <v>0.53209876543209877</v>
      </c>
      <c r="AK113" s="45">
        <v>187</v>
      </c>
      <c r="AL113" s="46">
        <v>0.23086419753086421</v>
      </c>
      <c r="AM113" s="45">
        <v>16</v>
      </c>
      <c r="AN113" s="46">
        <v>1.9753086419753086E-2</v>
      </c>
      <c r="AO113" s="45">
        <v>44</v>
      </c>
      <c r="AP113" s="46">
        <v>5.4320987654320987E-2</v>
      </c>
      <c r="AQ113" s="37" t="s">
        <v>87</v>
      </c>
      <c r="AR113" s="47">
        <v>0.87400000000000011</v>
      </c>
      <c r="AS113" s="37" t="s">
        <v>79</v>
      </c>
      <c r="AT113" s="37" t="s">
        <v>80</v>
      </c>
      <c r="AU113" s="37" t="s">
        <v>70</v>
      </c>
      <c r="AV113" s="37" t="s">
        <v>81</v>
      </c>
      <c r="AW113" s="37" t="s">
        <v>82</v>
      </c>
      <c r="AX113" s="48" t="s">
        <v>160</v>
      </c>
      <c r="AY113" s="37" t="s">
        <v>161</v>
      </c>
      <c r="AZ113" s="37" t="s">
        <v>83</v>
      </c>
      <c r="BA113" s="37" t="s">
        <v>84</v>
      </c>
      <c r="BB113" s="45">
        <v>60</v>
      </c>
      <c r="BC113" s="45">
        <v>810</v>
      </c>
      <c r="BD113" s="45">
        <v>0</v>
      </c>
      <c r="BE113" s="45">
        <v>1293</v>
      </c>
      <c r="BF113" s="45">
        <v>0</v>
      </c>
      <c r="BG113" s="45">
        <v>1293</v>
      </c>
      <c r="BH113" s="46">
        <v>0</v>
      </c>
      <c r="BI113" s="46">
        <v>0.62645011600928069</v>
      </c>
    </row>
    <row r="114" spans="1:61" ht="30.6">
      <c r="A114" s="36" t="s">
        <v>230</v>
      </c>
      <c r="B114" s="36" t="s">
        <v>231</v>
      </c>
      <c r="C114" s="36" t="s">
        <v>111</v>
      </c>
      <c r="D114" s="37" t="s">
        <v>112</v>
      </c>
      <c r="E114" s="36" t="s">
        <v>106</v>
      </c>
      <c r="F114" s="38" t="s">
        <v>232</v>
      </c>
      <c r="G114" s="39">
        <v>1157</v>
      </c>
      <c r="H114" s="40"/>
      <c r="I114" s="40"/>
      <c r="J114" s="40"/>
      <c r="K114" s="40"/>
      <c r="L114" s="40"/>
      <c r="M114" s="40"/>
      <c r="N114" s="39">
        <v>409</v>
      </c>
      <c r="O114" s="39">
        <v>364</v>
      </c>
      <c r="P114" s="39">
        <v>384</v>
      </c>
      <c r="Q114" s="40"/>
      <c r="R114" s="40"/>
      <c r="S114" s="40"/>
      <c r="T114" s="40"/>
      <c r="U114" s="41">
        <v>583</v>
      </c>
      <c r="V114" s="42">
        <v>574</v>
      </c>
      <c r="W114" s="42">
        <v>10</v>
      </c>
      <c r="X114" s="42">
        <v>12</v>
      </c>
      <c r="Y114" s="42">
        <v>584</v>
      </c>
      <c r="Z114" s="42">
        <v>222</v>
      </c>
      <c r="AA114" s="42">
        <v>8</v>
      </c>
      <c r="AB114" s="42">
        <v>62</v>
      </c>
      <c r="AC114" s="42">
        <v>259</v>
      </c>
      <c r="AD114" s="44">
        <f t="shared" si="21"/>
        <v>8.6430423509075201E-3</v>
      </c>
      <c r="AE114" s="44">
        <f t="shared" si="22"/>
        <v>1.0371650821089023E-2</v>
      </c>
      <c r="AF114" s="44">
        <f t="shared" si="23"/>
        <v>0.50475367329299914</v>
      </c>
      <c r="AG114" s="44">
        <f t="shared" si="24"/>
        <v>0.19187554019014694</v>
      </c>
      <c r="AH114" s="44">
        <f t="shared" si="25"/>
        <v>6.9144338807260158E-3</v>
      </c>
      <c r="AI114" s="44">
        <f t="shared" si="26"/>
        <v>5.3586862575626622E-2</v>
      </c>
      <c r="AJ114" s="44">
        <f t="shared" si="27"/>
        <v>0.22385479688850476</v>
      </c>
      <c r="AK114" s="45">
        <v>636</v>
      </c>
      <c r="AL114" s="46">
        <v>0.54969749351771824</v>
      </c>
      <c r="AM114" s="45">
        <v>43</v>
      </c>
      <c r="AN114" s="46">
        <v>3.7165082108902334E-2</v>
      </c>
      <c r="AO114" s="45">
        <v>74</v>
      </c>
      <c r="AP114" s="46">
        <v>6.3958513396715641E-2</v>
      </c>
      <c r="AQ114" s="37" t="s">
        <v>87</v>
      </c>
      <c r="AR114" s="47">
        <v>0.67700000000000005</v>
      </c>
      <c r="AS114" s="37" t="s">
        <v>68</v>
      </c>
      <c r="AT114" s="37" t="s">
        <v>80</v>
      </c>
      <c r="AU114" s="37" t="s">
        <v>90</v>
      </c>
      <c r="AV114" s="37" t="s">
        <v>91</v>
      </c>
      <c r="AW114" s="37" t="s">
        <v>92</v>
      </c>
      <c r="AX114" s="48" t="s">
        <v>93</v>
      </c>
      <c r="AY114" s="37" t="s">
        <v>94</v>
      </c>
      <c r="AZ114" s="37" t="s">
        <v>127</v>
      </c>
      <c r="BA114" s="37" t="s">
        <v>128</v>
      </c>
      <c r="BB114" s="45">
        <v>57</v>
      </c>
      <c r="BC114" s="45">
        <v>1157</v>
      </c>
      <c r="BD114" s="45">
        <v>3</v>
      </c>
      <c r="BE114" s="45">
        <v>825</v>
      </c>
      <c r="BF114" s="45">
        <v>21</v>
      </c>
      <c r="BG114" s="45">
        <v>1374</v>
      </c>
      <c r="BH114" s="46">
        <v>0.39737991266375544</v>
      </c>
      <c r="BI114" s="46">
        <v>0.84206695778748175</v>
      </c>
    </row>
    <row r="115" spans="1:61" ht="40.799999999999997">
      <c r="A115" s="36" t="s">
        <v>233</v>
      </c>
      <c r="B115" s="36" t="s">
        <v>234</v>
      </c>
      <c r="C115" s="36" t="s">
        <v>111</v>
      </c>
      <c r="D115" s="37" t="s">
        <v>112</v>
      </c>
      <c r="E115" s="36" t="s">
        <v>106</v>
      </c>
      <c r="F115" s="38" t="s">
        <v>235</v>
      </c>
      <c r="G115" s="39">
        <v>1163</v>
      </c>
      <c r="H115" s="40"/>
      <c r="I115" s="40"/>
      <c r="J115" s="40"/>
      <c r="K115" s="40"/>
      <c r="L115" s="40"/>
      <c r="M115" s="40"/>
      <c r="N115" s="39">
        <v>393</v>
      </c>
      <c r="O115" s="39">
        <v>398</v>
      </c>
      <c r="P115" s="39">
        <v>372</v>
      </c>
      <c r="Q115" s="40"/>
      <c r="R115" s="40"/>
      <c r="S115" s="40"/>
      <c r="T115" s="40"/>
      <c r="U115" s="41">
        <v>538</v>
      </c>
      <c r="V115" s="42">
        <v>625</v>
      </c>
      <c r="W115" s="42">
        <v>4</v>
      </c>
      <c r="X115" s="42">
        <v>41</v>
      </c>
      <c r="Y115" s="42">
        <v>619</v>
      </c>
      <c r="Z115" s="42">
        <v>204</v>
      </c>
      <c r="AA115" s="42">
        <v>1</v>
      </c>
      <c r="AB115" s="42">
        <v>70</v>
      </c>
      <c r="AC115" s="42">
        <v>224</v>
      </c>
      <c r="AD115" s="44">
        <f t="shared" si="21"/>
        <v>3.4393809114359416E-3</v>
      </c>
      <c r="AE115" s="44">
        <f t="shared" si="22"/>
        <v>3.5253654342218402E-2</v>
      </c>
      <c r="AF115" s="44">
        <f t="shared" si="23"/>
        <v>0.53224419604471196</v>
      </c>
      <c r="AG115" s="44">
        <f t="shared" si="24"/>
        <v>0.17540842648323302</v>
      </c>
      <c r="AH115" s="44">
        <f t="shared" si="25"/>
        <v>8.598452278589854E-4</v>
      </c>
      <c r="AI115" s="44">
        <f t="shared" si="26"/>
        <v>6.0189165950128978E-2</v>
      </c>
      <c r="AJ115" s="44">
        <f t="shared" si="27"/>
        <v>0.19260533104041272</v>
      </c>
      <c r="AK115" s="45">
        <v>650</v>
      </c>
      <c r="AL115" s="46">
        <v>0.55889939810834055</v>
      </c>
      <c r="AM115" s="45">
        <v>54</v>
      </c>
      <c r="AN115" s="46">
        <v>4.6431642304385214E-2</v>
      </c>
      <c r="AO115" s="45">
        <v>106</v>
      </c>
      <c r="AP115" s="46">
        <v>9.1143594153052454E-2</v>
      </c>
      <c r="AQ115" s="37" t="s">
        <v>87</v>
      </c>
      <c r="AR115" s="47">
        <v>0.66</v>
      </c>
      <c r="AS115" s="37" t="s">
        <v>88</v>
      </c>
      <c r="AT115" s="37" t="s">
        <v>89</v>
      </c>
      <c r="AU115" s="37" t="s">
        <v>90</v>
      </c>
      <c r="AV115" s="37" t="s">
        <v>71</v>
      </c>
      <c r="AW115" s="37" t="s">
        <v>72</v>
      </c>
      <c r="AX115" s="48" t="s">
        <v>73</v>
      </c>
      <c r="AY115" s="37" t="s">
        <v>74</v>
      </c>
      <c r="AZ115" s="37" t="s">
        <v>75</v>
      </c>
      <c r="BA115" s="37" t="s">
        <v>76</v>
      </c>
      <c r="BB115" s="45">
        <v>63</v>
      </c>
      <c r="BC115" s="45">
        <v>1163</v>
      </c>
      <c r="BD115" s="45">
        <v>-107</v>
      </c>
      <c r="BE115" s="45">
        <v>929</v>
      </c>
      <c r="BF115" s="45">
        <v>18</v>
      </c>
      <c r="BG115" s="45">
        <v>1290</v>
      </c>
      <c r="BH115" s="46">
        <v>0.36279069767441863</v>
      </c>
      <c r="BI115" s="46">
        <v>0.90155038759689921</v>
      </c>
    </row>
    <row r="116" spans="1:61">
      <c r="A116" s="36" t="s">
        <v>236</v>
      </c>
      <c r="B116" s="36" t="s">
        <v>237</v>
      </c>
      <c r="C116" s="36" t="s">
        <v>111</v>
      </c>
      <c r="D116" s="37" t="s">
        <v>112</v>
      </c>
      <c r="E116" s="36" t="s">
        <v>65</v>
      </c>
      <c r="F116" s="38" t="s">
        <v>66</v>
      </c>
      <c r="G116" s="39">
        <v>970</v>
      </c>
      <c r="H116" s="40"/>
      <c r="I116" s="40"/>
      <c r="J116" s="40"/>
      <c r="K116" s="40"/>
      <c r="L116" s="40"/>
      <c r="M116" s="40"/>
      <c r="N116" s="39">
        <v>306</v>
      </c>
      <c r="O116" s="39">
        <v>320</v>
      </c>
      <c r="P116" s="39">
        <v>344</v>
      </c>
      <c r="Q116" s="40"/>
      <c r="R116" s="40"/>
      <c r="S116" s="40"/>
      <c r="T116" s="40"/>
      <c r="U116" s="41">
        <v>490</v>
      </c>
      <c r="V116" s="42">
        <v>480</v>
      </c>
      <c r="W116" s="42">
        <v>6</v>
      </c>
      <c r="X116" s="42">
        <v>14</v>
      </c>
      <c r="Y116" s="42">
        <v>383</v>
      </c>
      <c r="Z116" s="42">
        <v>271</v>
      </c>
      <c r="AA116" s="43"/>
      <c r="AB116" s="42">
        <v>39</v>
      </c>
      <c r="AC116" s="42">
        <v>257</v>
      </c>
      <c r="AD116" s="44">
        <f t="shared" si="21"/>
        <v>6.1855670103092781E-3</v>
      </c>
      <c r="AE116" s="44">
        <f t="shared" si="22"/>
        <v>1.443298969072165E-2</v>
      </c>
      <c r="AF116" s="44">
        <f t="shared" si="23"/>
        <v>0.39484536082474225</v>
      </c>
      <c r="AG116" s="44">
        <f t="shared" si="24"/>
        <v>0.27938144329896908</v>
      </c>
      <c r="AH116" s="44">
        <f t="shared" si="25"/>
        <v>0</v>
      </c>
      <c r="AI116" s="44">
        <f t="shared" si="26"/>
        <v>4.0206185567010312E-2</v>
      </c>
      <c r="AJ116" s="44">
        <f t="shared" si="27"/>
        <v>0.26494845360824743</v>
      </c>
      <c r="AK116" s="45">
        <v>571</v>
      </c>
      <c r="AL116" s="46">
        <v>0.58865979381443301</v>
      </c>
      <c r="AM116" s="45">
        <v>34</v>
      </c>
      <c r="AN116" s="46">
        <v>3.5051546391752578E-2</v>
      </c>
      <c r="AO116" s="45">
        <v>103</v>
      </c>
      <c r="AP116" s="46">
        <v>0.10618556701030928</v>
      </c>
      <c r="AQ116" s="37" t="s">
        <v>87</v>
      </c>
      <c r="AR116" s="47">
        <v>0.70299999999999996</v>
      </c>
      <c r="AS116" s="37" t="s">
        <v>68</v>
      </c>
      <c r="AT116" s="37" t="s">
        <v>69</v>
      </c>
      <c r="AU116" s="37" t="s">
        <v>90</v>
      </c>
      <c r="AV116" s="37" t="s">
        <v>185</v>
      </c>
      <c r="AW116" s="37" t="s">
        <v>186</v>
      </c>
      <c r="AX116" s="48" t="s">
        <v>160</v>
      </c>
      <c r="AY116" s="37" t="s">
        <v>161</v>
      </c>
      <c r="AZ116" s="37" t="s">
        <v>238</v>
      </c>
      <c r="BA116" s="37" t="s">
        <v>239</v>
      </c>
      <c r="BB116" s="45">
        <v>54</v>
      </c>
      <c r="BC116" s="45">
        <v>970</v>
      </c>
      <c r="BD116" s="45">
        <v>-96</v>
      </c>
      <c r="BE116" s="45">
        <v>1137</v>
      </c>
      <c r="BF116" s="45">
        <v>12</v>
      </c>
      <c r="BG116" s="45">
        <v>1353</v>
      </c>
      <c r="BH116" s="46">
        <v>0.23059866962305986</v>
      </c>
      <c r="BI116" s="46">
        <v>0.71692535107169253</v>
      </c>
    </row>
    <row r="117" spans="1:61">
      <c r="A117" s="36" t="s">
        <v>256</v>
      </c>
      <c r="B117" s="36" t="s">
        <v>257</v>
      </c>
      <c r="C117" s="36" t="s">
        <v>111</v>
      </c>
      <c r="D117" s="37" t="s">
        <v>112</v>
      </c>
      <c r="E117" s="36" t="s">
        <v>106</v>
      </c>
      <c r="F117" s="38" t="s">
        <v>66</v>
      </c>
      <c r="G117" s="39">
        <v>894</v>
      </c>
      <c r="H117" s="40"/>
      <c r="I117" s="40"/>
      <c r="J117" s="40"/>
      <c r="K117" s="40"/>
      <c r="L117" s="40"/>
      <c r="M117" s="40"/>
      <c r="N117" s="39">
        <v>294</v>
      </c>
      <c r="O117" s="39">
        <v>303</v>
      </c>
      <c r="P117" s="39">
        <v>297</v>
      </c>
      <c r="Q117" s="40"/>
      <c r="R117" s="40"/>
      <c r="S117" s="40"/>
      <c r="T117" s="40"/>
      <c r="U117" s="41">
        <v>452</v>
      </c>
      <c r="V117" s="42">
        <v>442</v>
      </c>
      <c r="W117" s="42">
        <v>5</v>
      </c>
      <c r="X117" s="42">
        <v>8</v>
      </c>
      <c r="Y117" s="42">
        <v>199</v>
      </c>
      <c r="Z117" s="42">
        <v>153</v>
      </c>
      <c r="AA117" s="43"/>
      <c r="AB117" s="42">
        <v>37</v>
      </c>
      <c r="AC117" s="42">
        <v>492</v>
      </c>
      <c r="AD117" s="44">
        <f t="shared" si="21"/>
        <v>5.5928411633109623E-3</v>
      </c>
      <c r="AE117" s="44">
        <f t="shared" si="22"/>
        <v>8.948545861297539E-3</v>
      </c>
      <c r="AF117" s="44">
        <f t="shared" si="23"/>
        <v>0.22259507829977629</v>
      </c>
      <c r="AG117" s="44">
        <f t="shared" si="24"/>
        <v>0.17114093959731544</v>
      </c>
      <c r="AH117" s="44">
        <f t="shared" si="25"/>
        <v>0</v>
      </c>
      <c r="AI117" s="44">
        <f t="shared" si="26"/>
        <v>4.1387024608501119E-2</v>
      </c>
      <c r="AJ117" s="44">
        <f t="shared" si="27"/>
        <v>0.55033557046979864</v>
      </c>
      <c r="AK117" s="45">
        <v>351</v>
      </c>
      <c r="AL117" s="46">
        <v>0.39261744966442952</v>
      </c>
      <c r="AM117" s="45">
        <v>9</v>
      </c>
      <c r="AN117" s="46">
        <v>1.0067114093959731E-2</v>
      </c>
      <c r="AO117" s="45">
        <v>34</v>
      </c>
      <c r="AP117" s="46">
        <v>3.803131991051454E-2</v>
      </c>
      <c r="AQ117" s="37" t="s">
        <v>87</v>
      </c>
      <c r="AR117" s="47">
        <v>0.79900000000000004</v>
      </c>
      <c r="AS117" s="37" t="s">
        <v>68</v>
      </c>
      <c r="AT117" s="37" t="s">
        <v>80</v>
      </c>
      <c r="AU117" s="37" t="s">
        <v>90</v>
      </c>
      <c r="AV117" s="37" t="s">
        <v>91</v>
      </c>
      <c r="AW117" s="37" t="s">
        <v>92</v>
      </c>
      <c r="AX117" s="48" t="s">
        <v>93</v>
      </c>
      <c r="AY117" s="37" t="s">
        <v>94</v>
      </c>
      <c r="AZ117" s="37" t="s">
        <v>95</v>
      </c>
      <c r="BA117" s="37" t="s">
        <v>96</v>
      </c>
      <c r="BB117" s="45">
        <v>57</v>
      </c>
      <c r="BC117" s="45">
        <v>894</v>
      </c>
      <c r="BD117" s="45">
        <v>25</v>
      </c>
      <c r="BE117" s="45">
        <v>903</v>
      </c>
      <c r="BF117" s="45">
        <v>0</v>
      </c>
      <c r="BG117" s="45">
        <v>928</v>
      </c>
      <c r="BH117" s="46">
        <v>0</v>
      </c>
      <c r="BI117" s="46">
        <v>0.96336206896551724</v>
      </c>
    </row>
    <row r="118" spans="1:61">
      <c r="A118" s="36" t="s">
        <v>275</v>
      </c>
      <c r="B118" s="36" t="s">
        <v>276</v>
      </c>
      <c r="C118" s="36" t="s">
        <v>111</v>
      </c>
      <c r="D118" s="37" t="s">
        <v>112</v>
      </c>
      <c r="E118" s="36" t="s">
        <v>65</v>
      </c>
      <c r="F118" s="38" t="s">
        <v>66</v>
      </c>
      <c r="G118" s="39">
        <v>1392</v>
      </c>
      <c r="H118" s="40"/>
      <c r="I118" s="40"/>
      <c r="J118" s="40"/>
      <c r="K118" s="40"/>
      <c r="L118" s="40"/>
      <c r="M118" s="40"/>
      <c r="N118" s="39">
        <v>485</v>
      </c>
      <c r="O118" s="39">
        <v>463</v>
      </c>
      <c r="P118" s="39">
        <v>444</v>
      </c>
      <c r="Q118" s="40"/>
      <c r="R118" s="40"/>
      <c r="S118" s="40"/>
      <c r="T118" s="40"/>
      <c r="U118" s="41">
        <v>706</v>
      </c>
      <c r="V118" s="42">
        <v>686</v>
      </c>
      <c r="W118" s="42">
        <v>16</v>
      </c>
      <c r="X118" s="42">
        <v>36</v>
      </c>
      <c r="Y118" s="42">
        <v>263</v>
      </c>
      <c r="Z118" s="42">
        <v>69</v>
      </c>
      <c r="AA118" s="42">
        <v>1</v>
      </c>
      <c r="AB118" s="42">
        <v>58</v>
      </c>
      <c r="AC118" s="42">
        <v>949</v>
      </c>
      <c r="AD118" s="44">
        <f t="shared" si="21"/>
        <v>1.1494252873563218E-2</v>
      </c>
      <c r="AE118" s="44">
        <f t="shared" si="22"/>
        <v>2.5862068965517241E-2</v>
      </c>
      <c r="AF118" s="44">
        <f t="shared" si="23"/>
        <v>0.18893678160919541</v>
      </c>
      <c r="AG118" s="44">
        <f t="shared" si="24"/>
        <v>4.9568965517241381E-2</v>
      </c>
      <c r="AH118" s="44">
        <f t="shared" si="25"/>
        <v>7.1839080459770114E-4</v>
      </c>
      <c r="AI118" s="44">
        <f t="shared" si="26"/>
        <v>4.1666666666666664E-2</v>
      </c>
      <c r="AJ118" s="44">
        <f t="shared" si="27"/>
        <v>0.68175287356321834</v>
      </c>
      <c r="AK118" s="45">
        <v>254</v>
      </c>
      <c r="AL118" s="46">
        <v>0.18247126436781611</v>
      </c>
      <c r="AM118" s="45">
        <v>15</v>
      </c>
      <c r="AN118" s="46">
        <v>1.0775862068965518E-2</v>
      </c>
      <c r="AO118" s="45">
        <v>31</v>
      </c>
      <c r="AP118" s="46">
        <v>2.2270114942528736E-2</v>
      </c>
      <c r="AQ118" s="37" t="s">
        <v>87</v>
      </c>
      <c r="AR118" s="47">
        <v>0.8909999999999999</v>
      </c>
      <c r="AS118" s="37" t="s">
        <v>79</v>
      </c>
      <c r="AT118" s="37" t="s">
        <v>80</v>
      </c>
      <c r="AU118" s="37" t="s">
        <v>70</v>
      </c>
      <c r="AV118" s="37" t="s">
        <v>185</v>
      </c>
      <c r="AW118" s="37" t="s">
        <v>186</v>
      </c>
      <c r="AX118" s="48" t="s">
        <v>73</v>
      </c>
      <c r="AY118" s="37" t="s">
        <v>74</v>
      </c>
      <c r="AZ118" s="37" t="s">
        <v>277</v>
      </c>
      <c r="BA118" s="37" t="s">
        <v>278</v>
      </c>
      <c r="BB118" s="45">
        <v>60</v>
      </c>
      <c r="BC118" s="45">
        <v>1392</v>
      </c>
      <c r="BD118" s="45">
        <v>-36</v>
      </c>
      <c r="BE118" s="45">
        <v>1293</v>
      </c>
      <c r="BF118" s="45">
        <v>0</v>
      </c>
      <c r="BG118" s="45">
        <v>1257</v>
      </c>
      <c r="BH118" s="46">
        <v>0</v>
      </c>
      <c r="BI118" s="46">
        <v>1.107398568019093</v>
      </c>
    </row>
    <row r="119" spans="1:61">
      <c r="A119" s="36" t="s">
        <v>308</v>
      </c>
      <c r="B119" s="36" t="s">
        <v>309</v>
      </c>
      <c r="C119" s="36" t="s">
        <v>111</v>
      </c>
      <c r="D119" s="37" t="s">
        <v>99</v>
      </c>
      <c r="E119" s="36" t="s">
        <v>65</v>
      </c>
      <c r="F119" s="38" t="s">
        <v>66</v>
      </c>
      <c r="G119" s="39">
        <v>947</v>
      </c>
      <c r="H119" s="40"/>
      <c r="I119" s="40"/>
      <c r="J119" s="40"/>
      <c r="K119" s="40"/>
      <c r="L119" s="40"/>
      <c r="M119" s="40"/>
      <c r="N119" s="39">
        <v>378</v>
      </c>
      <c r="O119" s="39">
        <v>314</v>
      </c>
      <c r="P119" s="39">
        <v>255</v>
      </c>
      <c r="Q119" s="40"/>
      <c r="R119" s="40"/>
      <c r="S119" s="40"/>
      <c r="T119" s="40"/>
      <c r="U119" s="41">
        <v>500</v>
      </c>
      <c r="V119" s="42">
        <v>447</v>
      </c>
      <c r="W119" s="42">
        <v>1</v>
      </c>
      <c r="X119" s="42">
        <v>8</v>
      </c>
      <c r="Y119" s="42">
        <v>138</v>
      </c>
      <c r="Z119" s="42">
        <v>159</v>
      </c>
      <c r="AA119" s="42">
        <v>1</v>
      </c>
      <c r="AB119" s="42">
        <v>41</v>
      </c>
      <c r="AC119" s="42">
        <v>599</v>
      </c>
      <c r="AD119" s="44">
        <f t="shared" si="21"/>
        <v>1.0559662090813093E-3</v>
      </c>
      <c r="AE119" s="44">
        <f t="shared" si="22"/>
        <v>8.4477296726504746E-3</v>
      </c>
      <c r="AF119" s="44">
        <f t="shared" si="23"/>
        <v>0.1457233368532207</v>
      </c>
      <c r="AG119" s="44">
        <f t="shared" si="24"/>
        <v>0.16789862724392821</v>
      </c>
      <c r="AH119" s="44">
        <f t="shared" si="25"/>
        <v>1.0559662090813093E-3</v>
      </c>
      <c r="AI119" s="44">
        <f t="shared" si="26"/>
        <v>4.3294614572333683E-2</v>
      </c>
      <c r="AJ119" s="44">
        <f t="shared" si="27"/>
        <v>0.63252375923970428</v>
      </c>
      <c r="AK119" s="45">
        <v>251</v>
      </c>
      <c r="AL119" s="46">
        <v>0.26504751847940866</v>
      </c>
      <c r="AM119" s="45">
        <v>32</v>
      </c>
      <c r="AN119" s="46">
        <v>3.3790918690601898E-2</v>
      </c>
      <c r="AO119" s="45">
        <v>54</v>
      </c>
      <c r="AP119" s="46">
        <v>5.7022175290390706E-2</v>
      </c>
      <c r="AQ119" s="37" t="s">
        <v>99</v>
      </c>
      <c r="AR119" s="49">
        <v>0</v>
      </c>
      <c r="AS119" s="37"/>
      <c r="AT119" s="37"/>
      <c r="AU119" s="37" t="s">
        <v>99</v>
      </c>
      <c r="AV119" s="37" t="s">
        <v>100</v>
      </c>
      <c r="AW119" s="37" t="s">
        <v>101</v>
      </c>
      <c r="AX119" s="48" t="s">
        <v>93</v>
      </c>
      <c r="AY119" s="37" t="s">
        <v>94</v>
      </c>
      <c r="AZ119" s="37" t="s">
        <v>99</v>
      </c>
      <c r="BA119" s="37" t="s">
        <v>99</v>
      </c>
      <c r="BB119" s="45">
        <v>94</v>
      </c>
      <c r="BC119" s="45">
        <v>947</v>
      </c>
      <c r="BD119" s="45">
        <v>0</v>
      </c>
      <c r="BE119" s="45">
        <v>1623</v>
      </c>
      <c r="BF119" s="45">
        <v>0</v>
      </c>
      <c r="BG119" s="45">
        <v>1623</v>
      </c>
      <c r="BH119" s="46">
        <v>0</v>
      </c>
      <c r="BI119" s="46">
        <v>0.58348736906962417</v>
      </c>
    </row>
    <row r="120" spans="1:61">
      <c r="A120" s="36" t="s">
        <v>291</v>
      </c>
      <c r="B120" s="36" t="s">
        <v>292</v>
      </c>
      <c r="C120" s="36" t="s">
        <v>111</v>
      </c>
      <c r="D120" s="37" t="s">
        <v>112</v>
      </c>
      <c r="E120" s="36" t="s">
        <v>106</v>
      </c>
      <c r="F120" s="38" t="s">
        <v>66</v>
      </c>
      <c r="G120" s="39">
        <v>1017</v>
      </c>
      <c r="H120" s="40"/>
      <c r="I120" s="40"/>
      <c r="J120" s="40"/>
      <c r="K120" s="40"/>
      <c r="L120" s="40"/>
      <c r="M120" s="40"/>
      <c r="N120" s="39">
        <v>306</v>
      </c>
      <c r="O120" s="39">
        <v>349</v>
      </c>
      <c r="P120" s="39">
        <v>362</v>
      </c>
      <c r="Q120" s="40"/>
      <c r="R120" s="40"/>
      <c r="S120" s="40"/>
      <c r="T120" s="40"/>
      <c r="U120" s="41">
        <v>516</v>
      </c>
      <c r="V120" s="42">
        <v>501</v>
      </c>
      <c r="W120" s="42">
        <v>5</v>
      </c>
      <c r="X120" s="42">
        <v>21</v>
      </c>
      <c r="Y120" s="42">
        <v>198</v>
      </c>
      <c r="Z120" s="42">
        <v>134</v>
      </c>
      <c r="AA120" s="42">
        <v>1</v>
      </c>
      <c r="AB120" s="42">
        <v>50</v>
      </c>
      <c r="AC120" s="42">
        <v>608</v>
      </c>
      <c r="AD120" s="44">
        <f t="shared" si="21"/>
        <v>4.9164208456243851E-3</v>
      </c>
      <c r="AE120" s="44">
        <f t="shared" si="22"/>
        <v>2.0648967551622419E-2</v>
      </c>
      <c r="AF120" s="44">
        <f t="shared" si="23"/>
        <v>0.19469026548672566</v>
      </c>
      <c r="AG120" s="44">
        <f t="shared" si="24"/>
        <v>0.13176007866273354</v>
      </c>
      <c r="AH120" s="44">
        <f t="shared" si="25"/>
        <v>9.8328416912487715E-4</v>
      </c>
      <c r="AI120" s="44">
        <f t="shared" si="26"/>
        <v>4.9164208456243856E-2</v>
      </c>
      <c r="AJ120" s="44">
        <f t="shared" si="27"/>
        <v>0.5978367748279253</v>
      </c>
      <c r="AK120" s="45">
        <v>279</v>
      </c>
      <c r="AL120" s="46">
        <v>0.27433628318584069</v>
      </c>
      <c r="AM120" s="45">
        <v>17</v>
      </c>
      <c r="AN120" s="46">
        <v>1.6715830875122909E-2</v>
      </c>
      <c r="AO120" s="45">
        <v>29</v>
      </c>
      <c r="AP120" s="46">
        <v>2.8515240904621434E-2</v>
      </c>
      <c r="AQ120" s="37" t="s">
        <v>87</v>
      </c>
      <c r="AR120" s="47">
        <v>0.82599999999999996</v>
      </c>
      <c r="AS120" s="37" t="s">
        <v>79</v>
      </c>
      <c r="AT120" s="37" t="s">
        <v>69</v>
      </c>
      <c r="AU120" s="37" t="s">
        <v>90</v>
      </c>
      <c r="AV120" s="37" t="s">
        <v>100</v>
      </c>
      <c r="AW120" s="37" t="s">
        <v>101</v>
      </c>
      <c r="AX120" s="48" t="s">
        <v>93</v>
      </c>
      <c r="AY120" s="37" t="s">
        <v>94</v>
      </c>
      <c r="AZ120" s="37" t="s">
        <v>285</v>
      </c>
      <c r="BA120" s="37" t="s">
        <v>286</v>
      </c>
      <c r="BB120" s="45">
        <v>57</v>
      </c>
      <c r="BC120" s="45">
        <v>1017</v>
      </c>
      <c r="BD120" s="45">
        <v>16</v>
      </c>
      <c r="BE120" s="45">
        <v>903</v>
      </c>
      <c r="BF120" s="45">
        <v>14</v>
      </c>
      <c r="BG120" s="45">
        <v>1283</v>
      </c>
      <c r="BH120" s="46">
        <v>0.28371005455962589</v>
      </c>
      <c r="BI120" s="46">
        <v>0.79267342166796573</v>
      </c>
    </row>
    <row r="121" spans="1:61">
      <c r="A121" s="36" t="s">
        <v>324</v>
      </c>
      <c r="B121" s="36" t="s">
        <v>325</v>
      </c>
      <c r="C121" s="36" t="s">
        <v>111</v>
      </c>
      <c r="D121" s="37" t="s">
        <v>112</v>
      </c>
      <c r="E121" s="36" t="s">
        <v>106</v>
      </c>
      <c r="F121" s="38" t="s">
        <v>66</v>
      </c>
      <c r="G121" s="39">
        <v>1344</v>
      </c>
      <c r="H121" s="40"/>
      <c r="I121" s="40"/>
      <c r="J121" s="40"/>
      <c r="K121" s="40"/>
      <c r="L121" s="40"/>
      <c r="M121" s="40"/>
      <c r="N121" s="39">
        <v>450</v>
      </c>
      <c r="O121" s="39">
        <v>455</v>
      </c>
      <c r="P121" s="39">
        <v>439</v>
      </c>
      <c r="Q121" s="40"/>
      <c r="R121" s="40"/>
      <c r="S121" s="40"/>
      <c r="T121" s="40"/>
      <c r="U121" s="41">
        <v>704</v>
      </c>
      <c r="V121" s="42">
        <v>640</v>
      </c>
      <c r="W121" s="42">
        <v>7</v>
      </c>
      <c r="X121" s="42">
        <v>63</v>
      </c>
      <c r="Y121" s="42">
        <v>369</v>
      </c>
      <c r="Z121" s="42">
        <v>169</v>
      </c>
      <c r="AA121" s="42">
        <v>2</v>
      </c>
      <c r="AB121" s="42">
        <v>65</v>
      </c>
      <c r="AC121" s="42">
        <v>669</v>
      </c>
      <c r="AD121" s="44">
        <f t="shared" si="21"/>
        <v>5.208333333333333E-3</v>
      </c>
      <c r="AE121" s="44">
        <f t="shared" si="22"/>
        <v>4.6875E-2</v>
      </c>
      <c r="AF121" s="44">
        <f t="shared" si="23"/>
        <v>0.27455357142857145</v>
      </c>
      <c r="AG121" s="44">
        <f t="shared" si="24"/>
        <v>0.12574404761904762</v>
      </c>
      <c r="AH121" s="44">
        <f t="shared" si="25"/>
        <v>1.488095238095238E-3</v>
      </c>
      <c r="AI121" s="44">
        <f t="shared" si="26"/>
        <v>4.836309523809524E-2</v>
      </c>
      <c r="AJ121" s="44">
        <f t="shared" si="27"/>
        <v>0.49776785714285715</v>
      </c>
      <c r="AK121" s="45">
        <v>442</v>
      </c>
      <c r="AL121" s="46">
        <v>0.32886904761904762</v>
      </c>
      <c r="AM121" s="45">
        <v>31</v>
      </c>
      <c r="AN121" s="46">
        <v>2.3065476190476192E-2</v>
      </c>
      <c r="AO121" s="45">
        <v>80</v>
      </c>
      <c r="AP121" s="46">
        <v>5.9523809523809521E-2</v>
      </c>
      <c r="AQ121" s="37" t="s">
        <v>87</v>
      </c>
      <c r="AR121" s="47">
        <v>0.78900000000000003</v>
      </c>
      <c r="AS121" s="37" t="s">
        <v>68</v>
      </c>
      <c r="AT121" s="37" t="s">
        <v>69</v>
      </c>
      <c r="AU121" s="37" t="s">
        <v>90</v>
      </c>
      <c r="AV121" s="37" t="s">
        <v>164</v>
      </c>
      <c r="AW121" s="37" t="s">
        <v>165</v>
      </c>
      <c r="AX121" s="48" t="s">
        <v>140</v>
      </c>
      <c r="AY121" s="37" t="s">
        <v>141</v>
      </c>
      <c r="AZ121" s="37" t="s">
        <v>75</v>
      </c>
      <c r="BA121" s="37" t="s">
        <v>76</v>
      </c>
      <c r="BB121" s="45">
        <v>53</v>
      </c>
      <c r="BC121" s="45">
        <v>1344</v>
      </c>
      <c r="BD121" s="45">
        <v>0</v>
      </c>
      <c r="BE121" s="45">
        <v>799</v>
      </c>
      <c r="BF121" s="45">
        <v>16</v>
      </c>
      <c r="BG121" s="45">
        <v>1215</v>
      </c>
      <c r="BH121" s="46">
        <v>0.34238683127572017</v>
      </c>
      <c r="BI121" s="46">
        <v>1.1061728395061727</v>
      </c>
    </row>
    <row r="122" spans="1:61" ht="30.6">
      <c r="A122" s="36" t="s">
        <v>326</v>
      </c>
      <c r="B122" s="36" t="s">
        <v>327</v>
      </c>
      <c r="C122" s="36" t="s">
        <v>111</v>
      </c>
      <c r="D122" s="37" t="s">
        <v>112</v>
      </c>
      <c r="E122" s="36" t="s">
        <v>106</v>
      </c>
      <c r="F122" s="38" t="s">
        <v>176</v>
      </c>
      <c r="G122" s="39">
        <v>1099</v>
      </c>
      <c r="H122" s="40"/>
      <c r="I122" s="40"/>
      <c r="J122" s="40"/>
      <c r="K122" s="40"/>
      <c r="L122" s="40"/>
      <c r="M122" s="40"/>
      <c r="N122" s="39">
        <v>375</v>
      </c>
      <c r="O122" s="39">
        <v>357</v>
      </c>
      <c r="P122" s="39">
        <v>367</v>
      </c>
      <c r="Q122" s="40"/>
      <c r="R122" s="40"/>
      <c r="S122" s="40"/>
      <c r="T122" s="40"/>
      <c r="U122" s="41">
        <v>522</v>
      </c>
      <c r="V122" s="42">
        <v>577</v>
      </c>
      <c r="W122" s="42">
        <v>3</v>
      </c>
      <c r="X122" s="42">
        <v>128</v>
      </c>
      <c r="Y122" s="42">
        <v>396</v>
      </c>
      <c r="Z122" s="42">
        <v>61</v>
      </c>
      <c r="AA122" s="42">
        <v>1</v>
      </c>
      <c r="AB122" s="42">
        <v>41</v>
      </c>
      <c r="AC122" s="42">
        <v>469</v>
      </c>
      <c r="AD122" s="44">
        <f t="shared" si="21"/>
        <v>2.7297543221110102E-3</v>
      </c>
      <c r="AE122" s="44">
        <f t="shared" si="22"/>
        <v>0.1164695177434031</v>
      </c>
      <c r="AF122" s="44">
        <f t="shared" si="23"/>
        <v>0.36032757051865333</v>
      </c>
      <c r="AG122" s="44">
        <f t="shared" si="24"/>
        <v>5.5505004549590536E-2</v>
      </c>
      <c r="AH122" s="44">
        <f t="shared" si="25"/>
        <v>9.099181073703367E-4</v>
      </c>
      <c r="AI122" s="44">
        <f t="shared" si="26"/>
        <v>3.7306642402183801E-2</v>
      </c>
      <c r="AJ122" s="44">
        <f t="shared" si="27"/>
        <v>0.42675159235668791</v>
      </c>
      <c r="AK122" s="45">
        <v>362</v>
      </c>
      <c r="AL122" s="46">
        <v>0.3293903548680619</v>
      </c>
      <c r="AM122" s="45">
        <v>9</v>
      </c>
      <c r="AN122" s="46">
        <v>8.1892629663330302E-3</v>
      </c>
      <c r="AO122" s="45">
        <v>31</v>
      </c>
      <c r="AP122" s="46">
        <v>2.8207461328480437E-2</v>
      </c>
      <c r="AQ122" s="37" t="s">
        <v>87</v>
      </c>
      <c r="AR122" s="47">
        <v>0.83900000000000008</v>
      </c>
      <c r="AS122" s="37" t="s">
        <v>79</v>
      </c>
      <c r="AT122" s="37" t="s">
        <v>80</v>
      </c>
      <c r="AU122" s="37" t="s">
        <v>90</v>
      </c>
      <c r="AV122" s="37" t="s">
        <v>134</v>
      </c>
      <c r="AW122" s="37" t="s">
        <v>135</v>
      </c>
      <c r="AX122" s="48" t="s">
        <v>123</v>
      </c>
      <c r="AY122" s="37" t="s">
        <v>124</v>
      </c>
      <c r="AZ122" s="37" t="s">
        <v>75</v>
      </c>
      <c r="BA122" s="37" t="s">
        <v>76</v>
      </c>
      <c r="BB122" s="45">
        <v>64</v>
      </c>
      <c r="BC122" s="45">
        <v>1099</v>
      </c>
      <c r="BD122" s="45">
        <v>0</v>
      </c>
      <c r="BE122" s="45">
        <v>981</v>
      </c>
      <c r="BF122" s="45">
        <v>3</v>
      </c>
      <c r="BG122" s="45">
        <v>1059</v>
      </c>
      <c r="BH122" s="46">
        <v>7.3654390934844188E-2</v>
      </c>
      <c r="BI122" s="46">
        <v>1.0377714825306894</v>
      </c>
    </row>
    <row r="123" spans="1:61">
      <c r="A123" s="36" t="s">
        <v>337</v>
      </c>
      <c r="B123" s="36" t="s">
        <v>338</v>
      </c>
      <c r="C123" s="36" t="s">
        <v>111</v>
      </c>
      <c r="D123" s="37" t="s">
        <v>112</v>
      </c>
      <c r="E123" s="36" t="s">
        <v>65</v>
      </c>
      <c r="F123" s="38" t="s">
        <v>66</v>
      </c>
      <c r="G123" s="39">
        <v>1044</v>
      </c>
      <c r="H123" s="40"/>
      <c r="I123" s="40"/>
      <c r="J123" s="40"/>
      <c r="K123" s="40"/>
      <c r="L123" s="40"/>
      <c r="M123" s="40"/>
      <c r="N123" s="39">
        <v>353</v>
      </c>
      <c r="O123" s="39">
        <v>331</v>
      </c>
      <c r="P123" s="39">
        <v>360</v>
      </c>
      <c r="Q123" s="40"/>
      <c r="R123" s="40"/>
      <c r="S123" s="40"/>
      <c r="T123" s="40"/>
      <c r="U123" s="41">
        <v>551</v>
      </c>
      <c r="V123" s="42">
        <v>493</v>
      </c>
      <c r="W123" s="42">
        <v>5</v>
      </c>
      <c r="X123" s="42">
        <v>43</v>
      </c>
      <c r="Y123" s="42">
        <v>146</v>
      </c>
      <c r="Z123" s="42">
        <v>70</v>
      </c>
      <c r="AA123" s="42">
        <v>2</v>
      </c>
      <c r="AB123" s="42">
        <v>30</v>
      </c>
      <c r="AC123" s="42">
        <v>748</v>
      </c>
      <c r="AD123" s="44">
        <f t="shared" si="21"/>
        <v>4.7892720306513406E-3</v>
      </c>
      <c r="AE123" s="44">
        <f t="shared" si="22"/>
        <v>4.1187739463601533E-2</v>
      </c>
      <c r="AF123" s="44">
        <f t="shared" si="23"/>
        <v>0.13984674329501914</v>
      </c>
      <c r="AG123" s="44">
        <f t="shared" si="24"/>
        <v>6.7049808429118771E-2</v>
      </c>
      <c r="AH123" s="44">
        <f t="shared" si="25"/>
        <v>1.9157088122605363E-3</v>
      </c>
      <c r="AI123" s="44">
        <f t="shared" si="26"/>
        <v>2.8735632183908046E-2</v>
      </c>
      <c r="AJ123" s="44">
        <f t="shared" si="27"/>
        <v>0.71647509578544066</v>
      </c>
      <c r="AK123" s="45">
        <v>155</v>
      </c>
      <c r="AL123" s="46">
        <v>0.14846743295019157</v>
      </c>
      <c r="AM123" s="45">
        <v>19</v>
      </c>
      <c r="AN123" s="46">
        <v>1.8199233716475097E-2</v>
      </c>
      <c r="AO123" s="45">
        <v>31</v>
      </c>
      <c r="AP123" s="46">
        <v>2.9693486590038315E-2</v>
      </c>
      <c r="AQ123" s="37" t="s">
        <v>87</v>
      </c>
      <c r="AR123" s="47">
        <v>0.91799999999999993</v>
      </c>
      <c r="AS123" s="37" t="s">
        <v>113</v>
      </c>
      <c r="AT123" s="37" t="s">
        <v>80</v>
      </c>
      <c r="AU123" s="37" t="s">
        <v>70</v>
      </c>
      <c r="AV123" s="37" t="s">
        <v>100</v>
      </c>
      <c r="AW123" s="37" t="s">
        <v>101</v>
      </c>
      <c r="AX123" s="48" t="s">
        <v>102</v>
      </c>
      <c r="AY123" s="37" t="s">
        <v>103</v>
      </c>
      <c r="AZ123" s="37" t="s">
        <v>107</v>
      </c>
      <c r="BA123" s="37" t="s">
        <v>108</v>
      </c>
      <c r="BB123" s="45">
        <v>57</v>
      </c>
      <c r="BC123" s="45">
        <v>1044</v>
      </c>
      <c r="BD123" s="45">
        <v>20</v>
      </c>
      <c r="BE123" s="45">
        <v>1215</v>
      </c>
      <c r="BF123" s="45">
        <v>0</v>
      </c>
      <c r="BG123" s="45">
        <v>1235</v>
      </c>
      <c r="BH123" s="46">
        <v>0</v>
      </c>
      <c r="BI123" s="46">
        <v>0.84534412955465588</v>
      </c>
    </row>
    <row r="124" spans="1:61" ht="20.399999999999999">
      <c r="A124" s="36" t="s">
        <v>341</v>
      </c>
      <c r="B124" s="36" t="s">
        <v>342</v>
      </c>
      <c r="C124" s="36" t="s">
        <v>111</v>
      </c>
      <c r="D124" s="37" t="s">
        <v>112</v>
      </c>
      <c r="E124" s="36" t="s">
        <v>106</v>
      </c>
      <c r="F124" s="38" t="s">
        <v>343</v>
      </c>
      <c r="G124" s="39">
        <v>1020</v>
      </c>
      <c r="H124" s="40"/>
      <c r="I124" s="40"/>
      <c r="J124" s="40"/>
      <c r="K124" s="40"/>
      <c r="L124" s="40"/>
      <c r="M124" s="40"/>
      <c r="N124" s="39">
        <v>323</v>
      </c>
      <c r="O124" s="39">
        <v>358</v>
      </c>
      <c r="P124" s="39">
        <v>339</v>
      </c>
      <c r="Q124" s="40"/>
      <c r="R124" s="40"/>
      <c r="S124" s="40"/>
      <c r="T124" s="40"/>
      <c r="U124" s="41">
        <v>477</v>
      </c>
      <c r="V124" s="42">
        <v>543</v>
      </c>
      <c r="W124" s="42">
        <v>7</v>
      </c>
      <c r="X124" s="42">
        <v>84</v>
      </c>
      <c r="Y124" s="42">
        <v>204</v>
      </c>
      <c r="Z124" s="42">
        <v>106</v>
      </c>
      <c r="AA124" s="43"/>
      <c r="AB124" s="42">
        <v>56</v>
      </c>
      <c r="AC124" s="42">
        <v>563</v>
      </c>
      <c r="AD124" s="44">
        <f t="shared" si="21"/>
        <v>6.8627450980392156E-3</v>
      </c>
      <c r="AE124" s="44">
        <f t="shared" si="22"/>
        <v>8.2352941176470587E-2</v>
      </c>
      <c r="AF124" s="44">
        <f t="shared" si="23"/>
        <v>0.2</v>
      </c>
      <c r="AG124" s="44">
        <f t="shared" si="24"/>
        <v>0.10392156862745099</v>
      </c>
      <c r="AH124" s="44">
        <f t="shared" si="25"/>
        <v>0</v>
      </c>
      <c r="AI124" s="44">
        <f t="shared" si="26"/>
        <v>5.4901960784313725E-2</v>
      </c>
      <c r="AJ124" s="44">
        <f t="shared" si="27"/>
        <v>0.55196078431372553</v>
      </c>
      <c r="AK124" s="45">
        <v>295</v>
      </c>
      <c r="AL124" s="46">
        <v>0.28921568627450983</v>
      </c>
      <c r="AM124" s="45">
        <v>34</v>
      </c>
      <c r="AN124" s="46">
        <v>3.3333333333333333E-2</v>
      </c>
      <c r="AO124" s="45">
        <v>74</v>
      </c>
      <c r="AP124" s="46">
        <v>7.2549019607843143E-2</v>
      </c>
      <c r="AQ124" s="37" t="s">
        <v>87</v>
      </c>
      <c r="AR124" s="47">
        <v>0.81900000000000006</v>
      </c>
      <c r="AS124" s="37" t="s">
        <v>79</v>
      </c>
      <c r="AT124" s="37" t="s">
        <v>69</v>
      </c>
      <c r="AU124" s="37" t="s">
        <v>90</v>
      </c>
      <c r="AV124" s="37" t="s">
        <v>156</v>
      </c>
      <c r="AW124" s="37" t="s">
        <v>157</v>
      </c>
      <c r="AX124" s="48" t="s">
        <v>123</v>
      </c>
      <c r="AY124" s="37" t="s">
        <v>124</v>
      </c>
      <c r="AZ124" s="37" t="s">
        <v>75</v>
      </c>
      <c r="BA124" s="37" t="s">
        <v>76</v>
      </c>
      <c r="BB124" s="45">
        <v>64</v>
      </c>
      <c r="BC124" s="45">
        <v>1020</v>
      </c>
      <c r="BD124" s="45">
        <v>-17</v>
      </c>
      <c r="BE124" s="45">
        <v>981</v>
      </c>
      <c r="BF124" s="45">
        <v>3</v>
      </c>
      <c r="BG124" s="45">
        <v>1042</v>
      </c>
      <c r="BH124" s="46">
        <v>7.4856046065259113E-2</v>
      </c>
      <c r="BI124" s="46">
        <v>0.97888675623800381</v>
      </c>
    </row>
    <row r="125" spans="1:61">
      <c r="A125" s="36" t="s">
        <v>354</v>
      </c>
      <c r="B125" s="36" t="s">
        <v>355</v>
      </c>
      <c r="C125" s="36" t="s">
        <v>111</v>
      </c>
      <c r="D125" s="37" t="s">
        <v>99</v>
      </c>
      <c r="E125" s="36" t="s">
        <v>106</v>
      </c>
      <c r="F125" s="38" t="s">
        <v>66</v>
      </c>
      <c r="G125" s="39">
        <v>1101</v>
      </c>
      <c r="H125" s="40"/>
      <c r="I125" s="40"/>
      <c r="J125" s="40"/>
      <c r="K125" s="40"/>
      <c r="L125" s="40"/>
      <c r="M125" s="40"/>
      <c r="N125" s="39">
        <v>417</v>
      </c>
      <c r="O125" s="39">
        <v>354</v>
      </c>
      <c r="P125" s="39">
        <v>330</v>
      </c>
      <c r="Q125" s="40"/>
      <c r="R125" s="40"/>
      <c r="S125" s="40"/>
      <c r="T125" s="40"/>
      <c r="U125" s="41">
        <v>546</v>
      </c>
      <c r="V125" s="42">
        <v>555</v>
      </c>
      <c r="W125" s="42">
        <v>4</v>
      </c>
      <c r="X125" s="42">
        <v>178</v>
      </c>
      <c r="Y125" s="42">
        <v>163</v>
      </c>
      <c r="Z125" s="42">
        <v>89</v>
      </c>
      <c r="AA125" s="43"/>
      <c r="AB125" s="42">
        <v>46</v>
      </c>
      <c r="AC125" s="42">
        <v>621</v>
      </c>
      <c r="AD125" s="44">
        <f t="shared" si="21"/>
        <v>3.6330608537693005E-3</v>
      </c>
      <c r="AE125" s="44">
        <f t="shared" si="22"/>
        <v>0.16167120799273388</v>
      </c>
      <c r="AF125" s="44">
        <f t="shared" si="23"/>
        <v>0.14804722979109899</v>
      </c>
      <c r="AG125" s="44">
        <f t="shared" si="24"/>
        <v>8.0835603996366939E-2</v>
      </c>
      <c r="AH125" s="44">
        <f t="shared" si="25"/>
        <v>0</v>
      </c>
      <c r="AI125" s="44">
        <f t="shared" si="26"/>
        <v>4.1780199818346957E-2</v>
      </c>
      <c r="AJ125" s="44">
        <f t="shared" si="27"/>
        <v>0.56403269754768393</v>
      </c>
      <c r="AK125" s="45">
        <v>146</v>
      </c>
      <c r="AL125" s="46">
        <v>0.13260672116257946</v>
      </c>
      <c r="AM125" s="45">
        <v>14</v>
      </c>
      <c r="AN125" s="46">
        <v>1.2715712988192553E-2</v>
      </c>
      <c r="AO125" s="45">
        <v>32</v>
      </c>
      <c r="AP125" s="46">
        <v>2.9064486830154404E-2</v>
      </c>
      <c r="AQ125" s="37" t="s">
        <v>99</v>
      </c>
      <c r="AR125" s="49">
        <v>0</v>
      </c>
      <c r="AS125" s="37"/>
      <c r="AT125" s="37"/>
      <c r="AU125" s="37" t="s">
        <v>99</v>
      </c>
      <c r="AV125" s="37" t="s">
        <v>100</v>
      </c>
      <c r="AW125" s="37" t="s">
        <v>101</v>
      </c>
      <c r="AX125" s="48" t="s">
        <v>102</v>
      </c>
      <c r="AY125" s="37" t="s">
        <v>103</v>
      </c>
      <c r="AZ125" s="37" t="s">
        <v>83</v>
      </c>
      <c r="BA125" s="37" t="s">
        <v>83</v>
      </c>
      <c r="BB125" s="45">
        <v>82</v>
      </c>
      <c r="BC125" s="45">
        <v>1101</v>
      </c>
      <c r="BD125" s="45">
        <v>0</v>
      </c>
      <c r="BE125" s="45">
        <v>1311</v>
      </c>
      <c r="BF125" s="45">
        <v>0</v>
      </c>
      <c r="BG125" s="45">
        <v>1311</v>
      </c>
      <c r="BH125" s="46">
        <v>0</v>
      </c>
      <c r="BI125" s="46">
        <v>0.8398169336384439</v>
      </c>
    </row>
    <row r="126" spans="1:61">
      <c r="A126" s="36" t="s">
        <v>358</v>
      </c>
      <c r="B126" s="36" t="s">
        <v>359</v>
      </c>
      <c r="C126" s="36" t="s">
        <v>111</v>
      </c>
      <c r="D126" s="37" t="s">
        <v>112</v>
      </c>
      <c r="E126" s="36" t="s">
        <v>184</v>
      </c>
      <c r="F126" s="38" t="s">
        <v>168</v>
      </c>
      <c r="G126" s="39">
        <v>506</v>
      </c>
      <c r="H126" s="40"/>
      <c r="I126" s="40"/>
      <c r="J126" s="40"/>
      <c r="K126" s="40"/>
      <c r="L126" s="40"/>
      <c r="M126" s="40"/>
      <c r="N126" s="39">
        <v>177</v>
      </c>
      <c r="O126" s="39">
        <v>168</v>
      </c>
      <c r="P126" s="39">
        <v>161</v>
      </c>
      <c r="Q126" s="40"/>
      <c r="R126" s="40"/>
      <c r="S126" s="40"/>
      <c r="T126" s="40"/>
      <c r="U126" s="41">
        <v>245</v>
      </c>
      <c r="V126" s="42">
        <v>261</v>
      </c>
      <c r="W126" s="43"/>
      <c r="X126" s="42">
        <v>5</v>
      </c>
      <c r="Y126" s="42">
        <v>245</v>
      </c>
      <c r="Z126" s="42">
        <v>73</v>
      </c>
      <c r="AA126" s="43"/>
      <c r="AB126" s="42">
        <v>19</v>
      </c>
      <c r="AC126" s="42">
        <v>164</v>
      </c>
      <c r="AD126" s="44">
        <f t="shared" si="21"/>
        <v>0</v>
      </c>
      <c r="AE126" s="44">
        <f t="shared" si="22"/>
        <v>9.881422924901186E-3</v>
      </c>
      <c r="AF126" s="44">
        <f t="shared" si="23"/>
        <v>0.48418972332015808</v>
      </c>
      <c r="AG126" s="44">
        <f t="shared" si="24"/>
        <v>0.14426877470355731</v>
      </c>
      <c r="AH126" s="44">
        <f t="shared" si="25"/>
        <v>0</v>
      </c>
      <c r="AI126" s="44">
        <f t="shared" si="26"/>
        <v>3.7549407114624504E-2</v>
      </c>
      <c r="AJ126" s="44">
        <f t="shared" si="27"/>
        <v>0.32411067193675891</v>
      </c>
      <c r="AK126" s="45">
        <v>248</v>
      </c>
      <c r="AL126" s="46">
        <v>0.49011857707509882</v>
      </c>
      <c r="AM126" s="45">
        <v>21</v>
      </c>
      <c r="AN126" s="46">
        <v>4.1501976284584984E-2</v>
      </c>
      <c r="AO126" s="45">
        <v>42</v>
      </c>
      <c r="AP126" s="46">
        <v>8.3003952569169967E-2</v>
      </c>
      <c r="AQ126" s="37" t="s">
        <v>87</v>
      </c>
      <c r="AR126" s="47">
        <v>0.622</v>
      </c>
      <c r="AS126" s="37" t="s">
        <v>68</v>
      </c>
      <c r="AT126" s="37" t="s">
        <v>69</v>
      </c>
      <c r="AU126" s="37" t="s">
        <v>90</v>
      </c>
      <c r="AV126" s="37" t="s">
        <v>134</v>
      </c>
      <c r="AW126" s="37" t="s">
        <v>135</v>
      </c>
      <c r="AX126" s="48" t="s">
        <v>123</v>
      </c>
      <c r="AY126" s="37" t="s">
        <v>124</v>
      </c>
      <c r="AZ126" s="37" t="s">
        <v>75</v>
      </c>
      <c r="BA126" s="37" t="s">
        <v>76</v>
      </c>
      <c r="BB126" s="45">
        <v>37</v>
      </c>
      <c r="BC126" s="45">
        <v>506</v>
      </c>
      <c r="BD126" s="45">
        <v>-70</v>
      </c>
      <c r="BE126" s="45">
        <v>651</v>
      </c>
      <c r="BF126" s="45">
        <v>0</v>
      </c>
      <c r="BG126" s="45">
        <v>581</v>
      </c>
      <c r="BH126" s="46">
        <v>0</v>
      </c>
      <c r="BI126" s="46">
        <v>0.87091222030981064</v>
      </c>
    </row>
    <row r="127" spans="1:61">
      <c r="A127" s="36" t="s">
        <v>364</v>
      </c>
      <c r="B127" s="36" t="s">
        <v>365</v>
      </c>
      <c r="C127" s="36" t="s">
        <v>111</v>
      </c>
      <c r="D127" s="37" t="s">
        <v>112</v>
      </c>
      <c r="E127" s="36" t="s">
        <v>65</v>
      </c>
      <c r="F127" s="38" t="s">
        <v>66</v>
      </c>
      <c r="G127" s="39">
        <v>1076</v>
      </c>
      <c r="H127" s="40"/>
      <c r="I127" s="40"/>
      <c r="J127" s="40"/>
      <c r="K127" s="40"/>
      <c r="L127" s="40"/>
      <c r="M127" s="40"/>
      <c r="N127" s="39">
        <v>328</v>
      </c>
      <c r="O127" s="39">
        <v>364</v>
      </c>
      <c r="P127" s="39">
        <v>384</v>
      </c>
      <c r="Q127" s="40"/>
      <c r="R127" s="40"/>
      <c r="S127" s="40"/>
      <c r="T127" s="40"/>
      <c r="U127" s="41">
        <v>531</v>
      </c>
      <c r="V127" s="42">
        <v>545</v>
      </c>
      <c r="W127" s="42">
        <v>7</v>
      </c>
      <c r="X127" s="42">
        <v>11</v>
      </c>
      <c r="Y127" s="42">
        <v>378</v>
      </c>
      <c r="Z127" s="42">
        <v>174</v>
      </c>
      <c r="AA127" s="43"/>
      <c r="AB127" s="42">
        <v>44</v>
      </c>
      <c r="AC127" s="42">
        <v>462</v>
      </c>
      <c r="AD127" s="44">
        <f t="shared" si="21"/>
        <v>6.5055762081784388E-3</v>
      </c>
      <c r="AE127" s="44">
        <f t="shared" si="22"/>
        <v>1.0223048327137546E-2</v>
      </c>
      <c r="AF127" s="44">
        <f t="shared" si="23"/>
        <v>0.35130111524163571</v>
      </c>
      <c r="AG127" s="44">
        <f t="shared" si="24"/>
        <v>0.16171003717472118</v>
      </c>
      <c r="AH127" s="44">
        <f t="shared" si="25"/>
        <v>0</v>
      </c>
      <c r="AI127" s="44">
        <f t="shared" si="26"/>
        <v>4.0892193308550186E-2</v>
      </c>
      <c r="AJ127" s="44">
        <f t="shared" si="27"/>
        <v>0.42936802973977695</v>
      </c>
      <c r="AK127" s="45">
        <v>487</v>
      </c>
      <c r="AL127" s="46">
        <v>0.45260223048327136</v>
      </c>
      <c r="AM127" s="45">
        <v>39</v>
      </c>
      <c r="AN127" s="46">
        <v>3.62453531598513E-2</v>
      </c>
      <c r="AO127" s="45">
        <v>58</v>
      </c>
      <c r="AP127" s="46">
        <v>5.3903345724907063E-2</v>
      </c>
      <c r="AQ127" s="37" t="s">
        <v>87</v>
      </c>
      <c r="AR127" s="47">
        <v>0.73299999999999998</v>
      </c>
      <c r="AS127" s="37" t="s">
        <v>68</v>
      </c>
      <c r="AT127" s="37" t="s">
        <v>80</v>
      </c>
      <c r="AU127" s="37" t="s">
        <v>90</v>
      </c>
      <c r="AV127" s="37" t="s">
        <v>91</v>
      </c>
      <c r="AW127" s="37" t="s">
        <v>92</v>
      </c>
      <c r="AX127" s="48" t="s">
        <v>93</v>
      </c>
      <c r="AY127" s="37" t="s">
        <v>94</v>
      </c>
      <c r="AZ127" s="37" t="s">
        <v>127</v>
      </c>
      <c r="BA127" s="37" t="s">
        <v>128</v>
      </c>
      <c r="BB127" s="45">
        <v>56</v>
      </c>
      <c r="BC127" s="45">
        <v>1076</v>
      </c>
      <c r="BD127" s="45">
        <v>-1</v>
      </c>
      <c r="BE127" s="45">
        <v>1189</v>
      </c>
      <c r="BF127" s="45">
        <v>5</v>
      </c>
      <c r="BG127" s="45">
        <v>1318</v>
      </c>
      <c r="BH127" s="46">
        <v>9.8634294385432475E-2</v>
      </c>
      <c r="BI127" s="46">
        <v>0.8163884673748103</v>
      </c>
    </row>
    <row r="128" spans="1:61">
      <c r="A128" s="36" t="s">
        <v>223</v>
      </c>
      <c r="B128" s="36" t="s">
        <v>224</v>
      </c>
      <c r="C128" s="36" t="s">
        <v>111</v>
      </c>
      <c r="D128" s="37" t="s">
        <v>112</v>
      </c>
      <c r="E128" s="36" t="s">
        <v>106</v>
      </c>
      <c r="F128" s="38" t="s">
        <v>66</v>
      </c>
      <c r="G128" s="39">
        <v>888</v>
      </c>
      <c r="H128" s="40"/>
      <c r="I128" s="40"/>
      <c r="J128" s="40"/>
      <c r="K128" s="40"/>
      <c r="L128" s="40"/>
      <c r="M128" s="40"/>
      <c r="N128" s="39">
        <v>302</v>
      </c>
      <c r="O128" s="39">
        <v>319</v>
      </c>
      <c r="P128" s="39">
        <v>267</v>
      </c>
      <c r="Q128" s="40"/>
      <c r="R128" s="40"/>
      <c r="S128" s="40"/>
      <c r="T128" s="40"/>
      <c r="U128" s="41">
        <v>489</v>
      </c>
      <c r="V128" s="42">
        <v>399</v>
      </c>
      <c r="W128" s="42">
        <v>3</v>
      </c>
      <c r="X128" s="42">
        <v>62</v>
      </c>
      <c r="Y128" s="42">
        <v>197</v>
      </c>
      <c r="Z128" s="42">
        <v>157</v>
      </c>
      <c r="AA128" s="42">
        <v>1</v>
      </c>
      <c r="AB128" s="42">
        <v>62</v>
      </c>
      <c r="AC128" s="42">
        <v>406</v>
      </c>
      <c r="AD128" s="44">
        <f t="shared" si="21"/>
        <v>3.3783783783783786E-3</v>
      </c>
      <c r="AE128" s="44">
        <f t="shared" si="22"/>
        <v>6.9819819819819814E-2</v>
      </c>
      <c r="AF128" s="44">
        <f t="shared" si="23"/>
        <v>0.22184684684684686</v>
      </c>
      <c r="AG128" s="44">
        <f t="shared" si="24"/>
        <v>0.1768018018018018</v>
      </c>
      <c r="AH128" s="44">
        <f t="shared" si="25"/>
        <v>1.1261261261261261E-3</v>
      </c>
      <c r="AI128" s="44">
        <f t="shared" si="26"/>
        <v>6.9819819819819814E-2</v>
      </c>
      <c r="AJ128" s="44">
        <f t="shared" si="27"/>
        <v>0.4572072072072072</v>
      </c>
      <c r="AK128" s="45">
        <v>370</v>
      </c>
      <c r="AL128" s="46">
        <v>0.41666666666666669</v>
      </c>
      <c r="AM128" s="45">
        <v>21</v>
      </c>
      <c r="AN128" s="46">
        <v>2.364864864864865E-2</v>
      </c>
      <c r="AO128" s="45">
        <v>76</v>
      </c>
      <c r="AP128" s="46">
        <v>8.5585585585585586E-2</v>
      </c>
      <c r="AQ128" s="37" t="s">
        <v>87</v>
      </c>
      <c r="AR128" s="47">
        <v>0.80099999999999993</v>
      </c>
      <c r="AS128" s="37" t="s">
        <v>79</v>
      </c>
      <c r="AT128" s="37" t="s">
        <v>80</v>
      </c>
      <c r="AU128" s="37" t="s">
        <v>90</v>
      </c>
      <c r="AV128" s="37" t="s">
        <v>156</v>
      </c>
      <c r="AW128" s="37" t="s">
        <v>157</v>
      </c>
      <c r="AX128" s="48" t="s">
        <v>123</v>
      </c>
      <c r="AY128" s="37" t="s">
        <v>225</v>
      </c>
      <c r="AZ128" s="37" t="s">
        <v>83</v>
      </c>
      <c r="BA128" s="37" t="s">
        <v>84</v>
      </c>
      <c r="BB128" s="45">
        <v>57</v>
      </c>
      <c r="BC128" s="45">
        <v>888</v>
      </c>
      <c r="BD128" s="45">
        <v>64</v>
      </c>
      <c r="BE128" s="45">
        <v>903</v>
      </c>
      <c r="BF128" s="45">
        <v>0</v>
      </c>
      <c r="BG128" s="45">
        <v>967</v>
      </c>
      <c r="BH128" s="46">
        <v>0</v>
      </c>
      <c r="BI128" s="46">
        <v>0.91830403309203723</v>
      </c>
    </row>
    <row r="129" spans="1:61">
      <c r="A129" s="36" t="s">
        <v>405</v>
      </c>
      <c r="B129" s="36" t="s">
        <v>406</v>
      </c>
      <c r="C129" s="36" t="s">
        <v>111</v>
      </c>
      <c r="D129" s="37" t="s">
        <v>112</v>
      </c>
      <c r="E129" s="36" t="s">
        <v>65</v>
      </c>
      <c r="F129" s="38" t="s">
        <v>66</v>
      </c>
      <c r="G129" s="39">
        <v>1096</v>
      </c>
      <c r="H129" s="40"/>
      <c r="I129" s="40"/>
      <c r="J129" s="40"/>
      <c r="K129" s="40"/>
      <c r="L129" s="40"/>
      <c r="M129" s="40"/>
      <c r="N129" s="39">
        <v>373</v>
      </c>
      <c r="O129" s="39">
        <v>351</v>
      </c>
      <c r="P129" s="39">
        <v>372</v>
      </c>
      <c r="Q129" s="40"/>
      <c r="R129" s="40"/>
      <c r="S129" s="40"/>
      <c r="T129" s="40"/>
      <c r="U129" s="41">
        <v>559</v>
      </c>
      <c r="V129" s="42">
        <v>537</v>
      </c>
      <c r="W129" s="42">
        <v>2</v>
      </c>
      <c r="X129" s="42">
        <v>123</v>
      </c>
      <c r="Y129" s="42">
        <v>129</v>
      </c>
      <c r="Z129" s="42">
        <v>105</v>
      </c>
      <c r="AA129" s="42">
        <v>3</v>
      </c>
      <c r="AB129" s="42">
        <v>59</v>
      </c>
      <c r="AC129" s="42">
        <v>675</v>
      </c>
      <c r="AD129" s="44">
        <f t="shared" si="21"/>
        <v>1.8248175182481751E-3</v>
      </c>
      <c r="AE129" s="44">
        <f t="shared" si="22"/>
        <v>0.11222627737226278</v>
      </c>
      <c r="AF129" s="44">
        <f t="shared" si="23"/>
        <v>0.11770072992700729</v>
      </c>
      <c r="AG129" s="44">
        <f t="shared" si="24"/>
        <v>9.5802919708029191E-2</v>
      </c>
      <c r="AH129" s="44">
        <f t="shared" si="25"/>
        <v>2.7372262773722629E-3</v>
      </c>
      <c r="AI129" s="44">
        <f t="shared" si="26"/>
        <v>5.3832116788321165E-2</v>
      </c>
      <c r="AJ129" s="44">
        <f t="shared" si="27"/>
        <v>0.61587591240875916</v>
      </c>
      <c r="AK129" s="45">
        <v>174</v>
      </c>
      <c r="AL129" s="46">
        <v>0.15875912408759124</v>
      </c>
      <c r="AM129" s="45">
        <v>17</v>
      </c>
      <c r="AN129" s="46">
        <v>1.5510948905109489E-2</v>
      </c>
      <c r="AO129" s="45">
        <v>35</v>
      </c>
      <c r="AP129" s="46">
        <v>3.1934306569343068E-2</v>
      </c>
      <c r="AQ129" s="37" t="s">
        <v>87</v>
      </c>
      <c r="AR129" s="47">
        <v>0.94200000000000006</v>
      </c>
      <c r="AS129" s="37" t="s">
        <v>113</v>
      </c>
      <c r="AT129" s="37" t="s">
        <v>80</v>
      </c>
      <c r="AU129" s="37" t="s">
        <v>70</v>
      </c>
      <c r="AV129" s="37" t="s">
        <v>100</v>
      </c>
      <c r="AW129" s="37" t="s">
        <v>101</v>
      </c>
      <c r="AX129" s="48" t="s">
        <v>102</v>
      </c>
      <c r="AY129" s="37" t="s">
        <v>103</v>
      </c>
      <c r="AZ129" s="37" t="s">
        <v>107</v>
      </c>
      <c r="BA129" s="37" t="s">
        <v>108</v>
      </c>
      <c r="BB129" s="45">
        <v>57</v>
      </c>
      <c r="BC129" s="45">
        <v>1096</v>
      </c>
      <c r="BD129" s="45">
        <v>38</v>
      </c>
      <c r="BE129" s="45">
        <v>1215</v>
      </c>
      <c r="BF129" s="45">
        <v>2</v>
      </c>
      <c r="BG129" s="45">
        <v>1305</v>
      </c>
      <c r="BH129" s="46">
        <v>3.9846743295019159E-2</v>
      </c>
      <c r="BI129" s="46">
        <v>0.83984674329501918</v>
      </c>
    </row>
    <row r="130" spans="1:61" ht="20.399999999999999">
      <c r="A130" s="36" t="s">
        <v>440</v>
      </c>
      <c r="B130" s="36" t="s">
        <v>441</v>
      </c>
      <c r="C130" s="36" t="s">
        <v>111</v>
      </c>
      <c r="D130" s="37" t="s">
        <v>112</v>
      </c>
      <c r="E130" s="36" t="s">
        <v>106</v>
      </c>
      <c r="F130" s="38" t="s">
        <v>66</v>
      </c>
      <c r="G130" s="39">
        <v>1151</v>
      </c>
      <c r="H130" s="40"/>
      <c r="I130" s="40"/>
      <c r="J130" s="40"/>
      <c r="K130" s="40"/>
      <c r="L130" s="40"/>
      <c r="M130" s="40"/>
      <c r="N130" s="39">
        <v>343</v>
      </c>
      <c r="O130" s="39">
        <v>394</v>
      </c>
      <c r="P130" s="39">
        <v>414</v>
      </c>
      <c r="Q130" s="40"/>
      <c r="R130" s="40"/>
      <c r="S130" s="40"/>
      <c r="T130" s="40"/>
      <c r="U130" s="41">
        <v>595</v>
      </c>
      <c r="V130" s="42">
        <v>556</v>
      </c>
      <c r="W130" s="42">
        <v>9</v>
      </c>
      <c r="X130" s="42">
        <v>57</v>
      </c>
      <c r="Y130" s="42">
        <v>343</v>
      </c>
      <c r="Z130" s="42">
        <v>172</v>
      </c>
      <c r="AA130" s="42">
        <v>3</v>
      </c>
      <c r="AB130" s="42">
        <v>56</v>
      </c>
      <c r="AC130" s="42">
        <v>511</v>
      </c>
      <c r="AD130" s="44">
        <f t="shared" ref="AD130:AD164" si="28">W130/$G130</f>
        <v>7.819287576020852E-3</v>
      </c>
      <c r="AE130" s="44">
        <f t="shared" ref="AE130:AE164" si="29">X130/$G130</f>
        <v>4.9522154648132061E-2</v>
      </c>
      <c r="AF130" s="44">
        <f t="shared" ref="AF130:AF164" si="30">Y130/$G130</f>
        <v>0.29800173761946136</v>
      </c>
      <c r="AG130" s="44">
        <f t="shared" ref="AG130:AG164" si="31">Z130/$G130</f>
        <v>0.14943527367506515</v>
      </c>
      <c r="AH130" s="44">
        <f t="shared" ref="AH130:AH164" si="32">AA130/$G130</f>
        <v>2.6064291920069507E-3</v>
      </c>
      <c r="AI130" s="44">
        <f t="shared" ref="AI130:AI164" si="33">AB130/$G130</f>
        <v>4.8653344917463079E-2</v>
      </c>
      <c r="AJ130" s="44">
        <f t="shared" ref="AJ130:AJ164" si="34">AC130/$G130</f>
        <v>0.44396177237185058</v>
      </c>
      <c r="AK130" s="45">
        <v>462</v>
      </c>
      <c r="AL130" s="46">
        <v>0.40139009556907035</v>
      </c>
      <c r="AM130" s="45">
        <v>31</v>
      </c>
      <c r="AN130" s="46">
        <v>2.6933101650738488E-2</v>
      </c>
      <c r="AO130" s="45">
        <v>72</v>
      </c>
      <c r="AP130" s="46">
        <v>6.2554300608166816E-2</v>
      </c>
      <c r="AQ130" s="37" t="s">
        <v>87</v>
      </c>
      <c r="AR130" s="47">
        <v>0.77300000000000002</v>
      </c>
      <c r="AS130" s="37" t="s">
        <v>68</v>
      </c>
      <c r="AT130" s="37" t="s">
        <v>80</v>
      </c>
      <c r="AU130" s="37" t="s">
        <v>90</v>
      </c>
      <c r="AV130" s="37" t="s">
        <v>185</v>
      </c>
      <c r="AW130" s="37" t="s">
        <v>186</v>
      </c>
      <c r="AX130" s="48" t="s">
        <v>73</v>
      </c>
      <c r="AY130" s="37" t="s">
        <v>74</v>
      </c>
      <c r="AZ130" s="37" t="s">
        <v>277</v>
      </c>
      <c r="BA130" s="37" t="s">
        <v>278</v>
      </c>
      <c r="BB130" s="45">
        <v>55</v>
      </c>
      <c r="BC130" s="45">
        <v>1151</v>
      </c>
      <c r="BD130" s="45">
        <v>0</v>
      </c>
      <c r="BE130" s="45">
        <v>851</v>
      </c>
      <c r="BF130" s="45">
        <v>13</v>
      </c>
      <c r="BG130" s="45">
        <v>1189</v>
      </c>
      <c r="BH130" s="46">
        <v>0.28427249789739278</v>
      </c>
      <c r="BI130" s="46">
        <v>0.968040370058873</v>
      </c>
    </row>
    <row r="131" spans="1:61">
      <c r="A131" s="36" t="s">
        <v>444</v>
      </c>
      <c r="B131" s="36" t="s">
        <v>445</v>
      </c>
      <c r="C131" s="36" t="s">
        <v>111</v>
      </c>
      <c r="D131" s="37" t="s">
        <v>112</v>
      </c>
      <c r="E131" s="36" t="s">
        <v>106</v>
      </c>
      <c r="F131" s="38" t="s">
        <v>66</v>
      </c>
      <c r="G131" s="39">
        <v>1201</v>
      </c>
      <c r="H131" s="40"/>
      <c r="I131" s="40"/>
      <c r="J131" s="40"/>
      <c r="K131" s="40"/>
      <c r="L131" s="40"/>
      <c r="M131" s="40"/>
      <c r="N131" s="39">
        <v>420</v>
      </c>
      <c r="O131" s="39">
        <v>375</v>
      </c>
      <c r="P131" s="39">
        <v>406</v>
      </c>
      <c r="Q131" s="40"/>
      <c r="R131" s="40"/>
      <c r="S131" s="40"/>
      <c r="T131" s="40"/>
      <c r="U131" s="41">
        <v>600</v>
      </c>
      <c r="V131" s="42">
        <v>601</v>
      </c>
      <c r="W131" s="42">
        <v>3</v>
      </c>
      <c r="X131" s="42">
        <v>70</v>
      </c>
      <c r="Y131" s="42">
        <v>236</v>
      </c>
      <c r="Z131" s="42">
        <v>124</v>
      </c>
      <c r="AA131" s="43"/>
      <c r="AB131" s="42">
        <v>35</v>
      </c>
      <c r="AC131" s="42">
        <v>733</v>
      </c>
      <c r="AD131" s="44">
        <f t="shared" si="28"/>
        <v>2.4979184013322231E-3</v>
      </c>
      <c r="AE131" s="44">
        <f t="shared" si="29"/>
        <v>5.8284762697751874E-2</v>
      </c>
      <c r="AF131" s="44">
        <f t="shared" si="30"/>
        <v>0.1965029142381349</v>
      </c>
      <c r="AG131" s="44">
        <f t="shared" si="31"/>
        <v>0.10324729392173189</v>
      </c>
      <c r="AH131" s="44">
        <f t="shared" si="32"/>
        <v>0</v>
      </c>
      <c r="AI131" s="44">
        <f t="shared" si="33"/>
        <v>2.9142381348875937E-2</v>
      </c>
      <c r="AJ131" s="44">
        <f t="shared" si="34"/>
        <v>0.61032472939217319</v>
      </c>
      <c r="AK131" s="45">
        <v>265</v>
      </c>
      <c r="AL131" s="46">
        <v>0.22064945878434639</v>
      </c>
      <c r="AM131" s="45">
        <v>19</v>
      </c>
      <c r="AN131" s="46">
        <v>1.5820149875104082E-2</v>
      </c>
      <c r="AO131" s="45">
        <v>63</v>
      </c>
      <c r="AP131" s="46">
        <v>5.2456286427976687E-2</v>
      </c>
      <c r="AQ131" s="37" t="s">
        <v>87</v>
      </c>
      <c r="AR131" s="47">
        <v>0.84200000000000008</v>
      </c>
      <c r="AS131" s="37" t="s">
        <v>79</v>
      </c>
      <c r="AT131" s="37" t="s">
        <v>80</v>
      </c>
      <c r="AU131" s="37" t="s">
        <v>90</v>
      </c>
      <c r="AV131" s="37" t="s">
        <v>71</v>
      </c>
      <c r="AW131" s="37" t="s">
        <v>72</v>
      </c>
      <c r="AX131" s="48" t="s">
        <v>73</v>
      </c>
      <c r="AY131" s="37" t="s">
        <v>74</v>
      </c>
      <c r="AZ131" s="37" t="s">
        <v>75</v>
      </c>
      <c r="BA131" s="37" t="s">
        <v>76</v>
      </c>
      <c r="BB131" s="45">
        <v>57</v>
      </c>
      <c r="BC131" s="45">
        <v>1201</v>
      </c>
      <c r="BD131" s="45">
        <v>29</v>
      </c>
      <c r="BE131" s="45">
        <v>903</v>
      </c>
      <c r="BF131" s="45">
        <v>13</v>
      </c>
      <c r="BG131" s="45">
        <v>1270</v>
      </c>
      <c r="BH131" s="46">
        <v>0.26614173228346455</v>
      </c>
      <c r="BI131" s="46">
        <v>0.94566929133858268</v>
      </c>
    </row>
    <row r="132" spans="1:61">
      <c r="A132" s="36" t="s">
        <v>458</v>
      </c>
      <c r="B132" s="36" t="s">
        <v>459</v>
      </c>
      <c r="C132" s="36" t="s">
        <v>111</v>
      </c>
      <c r="D132" s="37" t="s">
        <v>112</v>
      </c>
      <c r="E132" s="36" t="s">
        <v>106</v>
      </c>
      <c r="F132" s="38" t="s">
        <v>66</v>
      </c>
      <c r="G132" s="39">
        <v>945</v>
      </c>
      <c r="H132" s="40"/>
      <c r="I132" s="40"/>
      <c r="J132" s="40"/>
      <c r="K132" s="40"/>
      <c r="L132" s="40"/>
      <c r="M132" s="40"/>
      <c r="N132" s="39">
        <v>345</v>
      </c>
      <c r="O132" s="39">
        <v>320</v>
      </c>
      <c r="P132" s="39">
        <v>280</v>
      </c>
      <c r="Q132" s="40"/>
      <c r="R132" s="40"/>
      <c r="S132" s="40"/>
      <c r="T132" s="40"/>
      <c r="U132" s="41">
        <v>470</v>
      </c>
      <c r="V132" s="42">
        <v>475</v>
      </c>
      <c r="W132" s="42">
        <v>5</v>
      </c>
      <c r="X132" s="42">
        <v>13</v>
      </c>
      <c r="Y132" s="42">
        <v>334</v>
      </c>
      <c r="Z132" s="42">
        <v>194</v>
      </c>
      <c r="AA132" s="42">
        <v>2</v>
      </c>
      <c r="AB132" s="42">
        <v>63</v>
      </c>
      <c r="AC132" s="42">
        <v>334</v>
      </c>
      <c r="AD132" s="44">
        <f t="shared" si="28"/>
        <v>5.2910052910052907E-3</v>
      </c>
      <c r="AE132" s="44">
        <f t="shared" si="29"/>
        <v>1.3756613756613757E-2</v>
      </c>
      <c r="AF132" s="44">
        <f t="shared" si="30"/>
        <v>0.35343915343915344</v>
      </c>
      <c r="AG132" s="44">
        <f t="shared" si="31"/>
        <v>0.2052910052910053</v>
      </c>
      <c r="AH132" s="44">
        <f t="shared" si="32"/>
        <v>2.1164021164021165E-3</v>
      </c>
      <c r="AI132" s="44">
        <f t="shared" si="33"/>
        <v>6.6666666666666666E-2</v>
      </c>
      <c r="AJ132" s="44">
        <f t="shared" si="34"/>
        <v>0.35343915343915344</v>
      </c>
      <c r="AK132" s="45">
        <v>517</v>
      </c>
      <c r="AL132" s="46">
        <v>0.54708994708994707</v>
      </c>
      <c r="AM132" s="45">
        <v>11</v>
      </c>
      <c r="AN132" s="46">
        <v>1.164021164021164E-2</v>
      </c>
      <c r="AO132" s="45">
        <v>55</v>
      </c>
      <c r="AP132" s="46">
        <v>5.8201058201058198E-2</v>
      </c>
      <c r="AQ132" s="37" t="s">
        <v>87</v>
      </c>
      <c r="AR132" s="47">
        <v>0.72699999999999998</v>
      </c>
      <c r="AS132" s="37" t="s">
        <v>68</v>
      </c>
      <c r="AT132" s="37" t="s">
        <v>69</v>
      </c>
      <c r="AU132" s="37" t="s">
        <v>90</v>
      </c>
      <c r="AV132" s="37" t="s">
        <v>185</v>
      </c>
      <c r="AW132" s="37" t="s">
        <v>186</v>
      </c>
      <c r="AX132" s="48" t="s">
        <v>160</v>
      </c>
      <c r="AY132" s="37" t="s">
        <v>161</v>
      </c>
      <c r="AZ132" s="37" t="s">
        <v>152</v>
      </c>
      <c r="BA132" s="37" t="s">
        <v>152</v>
      </c>
      <c r="BB132" s="45">
        <v>60</v>
      </c>
      <c r="BC132" s="45">
        <v>945</v>
      </c>
      <c r="BD132" s="45">
        <v>189</v>
      </c>
      <c r="BE132" s="45">
        <v>981</v>
      </c>
      <c r="BF132" s="45">
        <v>0</v>
      </c>
      <c r="BG132" s="45">
        <v>1170</v>
      </c>
      <c r="BH132" s="46">
        <v>0</v>
      </c>
      <c r="BI132" s="46">
        <v>0.80769230769230771</v>
      </c>
    </row>
    <row r="133" spans="1:61">
      <c r="A133" s="36" t="s">
        <v>460</v>
      </c>
      <c r="B133" s="36" t="s">
        <v>461</v>
      </c>
      <c r="C133" s="36" t="s">
        <v>111</v>
      </c>
      <c r="D133" s="37" t="s">
        <v>112</v>
      </c>
      <c r="E133" s="36" t="s">
        <v>106</v>
      </c>
      <c r="F133" s="38" t="s">
        <v>66</v>
      </c>
      <c r="G133" s="39">
        <v>702</v>
      </c>
      <c r="H133" s="40"/>
      <c r="I133" s="40"/>
      <c r="J133" s="40"/>
      <c r="K133" s="40"/>
      <c r="L133" s="40"/>
      <c r="M133" s="40"/>
      <c r="N133" s="39">
        <v>219</v>
      </c>
      <c r="O133" s="39">
        <v>224</v>
      </c>
      <c r="P133" s="39">
        <v>259</v>
      </c>
      <c r="Q133" s="40"/>
      <c r="R133" s="40"/>
      <c r="S133" s="40"/>
      <c r="T133" s="40"/>
      <c r="U133" s="41">
        <v>343</v>
      </c>
      <c r="V133" s="42">
        <v>359</v>
      </c>
      <c r="W133" s="42">
        <v>3</v>
      </c>
      <c r="X133" s="42">
        <v>121</v>
      </c>
      <c r="Y133" s="42">
        <v>120</v>
      </c>
      <c r="Z133" s="42">
        <v>59</v>
      </c>
      <c r="AA133" s="42">
        <v>4</v>
      </c>
      <c r="AB133" s="42">
        <v>35</v>
      </c>
      <c r="AC133" s="42">
        <v>360</v>
      </c>
      <c r="AD133" s="44">
        <f t="shared" si="28"/>
        <v>4.2735042735042739E-3</v>
      </c>
      <c r="AE133" s="44">
        <f t="shared" si="29"/>
        <v>0.17236467236467237</v>
      </c>
      <c r="AF133" s="44">
        <f t="shared" si="30"/>
        <v>0.17094017094017094</v>
      </c>
      <c r="AG133" s="44">
        <f t="shared" si="31"/>
        <v>8.4045584045584043E-2</v>
      </c>
      <c r="AH133" s="44">
        <f t="shared" si="32"/>
        <v>5.6980056980056983E-3</v>
      </c>
      <c r="AI133" s="44">
        <f t="shared" si="33"/>
        <v>4.9857549857549859E-2</v>
      </c>
      <c r="AJ133" s="44">
        <f t="shared" si="34"/>
        <v>0.51282051282051277</v>
      </c>
      <c r="AK133" s="45">
        <v>158</v>
      </c>
      <c r="AL133" s="46">
        <v>0.22507122507122507</v>
      </c>
      <c r="AM133" s="45">
        <v>18</v>
      </c>
      <c r="AN133" s="46">
        <v>2.564102564102564E-2</v>
      </c>
      <c r="AO133" s="45">
        <v>39</v>
      </c>
      <c r="AP133" s="46">
        <v>5.5555555555555552E-2</v>
      </c>
      <c r="AQ133" s="37" t="s">
        <v>87</v>
      </c>
      <c r="AR133" s="47">
        <v>0.84299999999999997</v>
      </c>
      <c r="AS133" s="37" t="s">
        <v>79</v>
      </c>
      <c r="AT133" s="37" t="s">
        <v>69</v>
      </c>
      <c r="AU133" s="37" t="s">
        <v>90</v>
      </c>
      <c r="AV133" s="37" t="s">
        <v>81</v>
      </c>
      <c r="AW133" s="37" t="s">
        <v>82</v>
      </c>
      <c r="AX133" s="48" t="s">
        <v>123</v>
      </c>
      <c r="AY133" s="37" t="s">
        <v>225</v>
      </c>
      <c r="AZ133" s="37" t="s">
        <v>83</v>
      </c>
      <c r="BA133" s="37" t="s">
        <v>84</v>
      </c>
      <c r="BB133" s="45">
        <v>56</v>
      </c>
      <c r="BC133" s="45">
        <v>702</v>
      </c>
      <c r="BD133" s="45">
        <v>137</v>
      </c>
      <c r="BE133" s="45">
        <v>877</v>
      </c>
      <c r="BF133" s="45">
        <v>6</v>
      </c>
      <c r="BG133" s="45">
        <v>1170</v>
      </c>
      <c r="BH133" s="46">
        <v>0.13333333333333333</v>
      </c>
      <c r="BI133" s="46">
        <v>0.6</v>
      </c>
    </row>
    <row r="134" spans="1:61">
      <c r="A134" s="36" t="s">
        <v>464</v>
      </c>
      <c r="B134" s="36" t="s">
        <v>465</v>
      </c>
      <c r="C134" s="36" t="s">
        <v>111</v>
      </c>
      <c r="D134" s="37" t="s">
        <v>112</v>
      </c>
      <c r="E134" s="36" t="s">
        <v>65</v>
      </c>
      <c r="F134" s="38" t="s">
        <v>66</v>
      </c>
      <c r="G134" s="39">
        <v>1251</v>
      </c>
      <c r="H134" s="40"/>
      <c r="I134" s="40"/>
      <c r="J134" s="40"/>
      <c r="K134" s="40"/>
      <c r="L134" s="40"/>
      <c r="M134" s="40"/>
      <c r="N134" s="39">
        <v>452</v>
      </c>
      <c r="O134" s="39">
        <v>404</v>
      </c>
      <c r="P134" s="39">
        <v>395</v>
      </c>
      <c r="Q134" s="40"/>
      <c r="R134" s="40"/>
      <c r="S134" s="40"/>
      <c r="T134" s="40"/>
      <c r="U134" s="41">
        <v>634</v>
      </c>
      <c r="V134" s="42">
        <v>617</v>
      </c>
      <c r="W134" s="42">
        <v>12</v>
      </c>
      <c r="X134" s="42">
        <v>26</v>
      </c>
      <c r="Y134" s="42">
        <v>191</v>
      </c>
      <c r="Z134" s="42">
        <v>150</v>
      </c>
      <c r="AA134" s="42">
        <v>1</v>
      </c>
      <c r="AB134" s="42">
        <v>55</v>
      </c>
      <c r="AC134" s="42">
        <v>816</v>
      </c>
      <c r="AD134" s="44">
        <f t="shared" si="28"/>
        <v>9.5923261390887284E-3</v>
      </c>
      <c r="AE134" s="44">
        <f t="shared" si="29"/>
        <v>2.0783373301358914E-2</v>
      </c>
      <c r="AF134" s="44">
        <f t="shared" si="30"/>
        <v>0.15267785771382894</v>
      </c>
      <c r="AG134" s="44">
        <f t="shared" si="31"/>
        <v>0.11990407673860912</v>
      </c>
      <c r="AH134" s="44">
        <f t="shared" si="32"/>
        <v>7.993605115907274E-4</v>
      </c>
      <c r="AI134" s="44">
        <f t="shared" si="33"/>
        <v>4.396482813749001E-2</v>
      </c>
      <c r="AJ134" s="44">
        <f t="shared" si="34"/>
        <v>0.65227817745803363</v>
      </c>
      <c r="AK134" s="45">
        <v>266</v>
      </c>
      <c r="AL134" s="46">
        <v>0.21262989608313348</v>
      </c>
      <c r="AM134" s="45">
        <v>16</v>
      </c>
      <c r="AN134" s="46">
        <v>1.2789768185451638E-2</v>
      </c>
      <c r="AO134" s="45">
        <v>42</v>
      </c>
      <c r="AP134" s="46">
        <v>3.3573141486810551E-2</v>
      </c>
      <c r="AQ134" s="37" t="s">
        <v>87</v>
      </c>
      <c r="AR134" s="47">
        <v>0.85699999999999998</v>
      </c>
      <c r="AS134" s="37" t="s">
        <v>79</v>
      </c>
      <c r="AT134" s="37" t="s">
        <v>80</v>
      </c>
      <c r="AU134" s="37" t="s">
        <v>90</v>
      </c>
      <c r="AV134" s="37" t="s">
        <v>91</v>
      </c>
      <c r="AW134" s="37" t="s">
        <v>92</v>
      </c>
      <c r="AX134" s="48" t="s">
        <v>102</v>
      </c>
      <c r="AY134" s="37" t="s">
        <v>103</v>
      </c>
      <c r="AZ134" s="37" t="s">
        <v>83</v>
      </c>
      <c r="BA134" s="37" t="s">
        <v>84</v>
      </c>
      <c r="BB134" s="45">
        <v>56</v>
      </c>
      <c r="BC134" s="45">
        <v>1251</v>
      </c>
      <c r="BD134" s="45">
        <v>-75</v>
      </c>
      <c r="BE134" s="45">
        <v>1189</v>
      </c>
      <c r="BF134" s="45">
        <v>12</v>
      </c>
      <c r="BG134" s="45">
        <v>1426</v>
      </c>
      <c r="BH134" s="46">
        <v>0.2187938288920056</v>
      </c>
      <c r="BI134" s="46">
        <v>0.87727910238429174</v>
      </c>
    </row>
    <row r="135" spans="1:61">
      <c r="A135" s="36" t="s">
        <v>466</v>
      </c>
      <c r="B135" s="36" t="s">
        <v>467</v>
      </c>
      <c r="C135" s="36" t="s">
        <v>111</v>
      </c>
      <c r="D135" s="37" t="s">
        <v>112</v>
      </c>
      <c r="E135" s="36" t="s">
        <v>106</v>
      </c>
      <c r="F135" s="38" t="s">
        <v>66</v>
      </c>
      <c r="G135" s="39">
        <v>966</v>
      </c>
      <c r="H135" s="40"/>
      <c r="I135" s="40"/>
      <c r="J135" s="40"/>
      <c r="K135" s="40"/>
      <c r="L135" s="40"/>
      <c r="M135" s="40"/>
      <c r="N135" s="39">
        <v>322</v>
      </c>
      <c r="O135" s="39">
        <v>328</v>
      </c>
      <c r="P135" s="39">
        <v>316</v>
      </c>
      <c r="Q135" s="40"/>
      <c r="R135" s="40"/>
      <c r="S135" s="40"/>
      <c r="T135" s="40"/>
      <c r="U135" s="41">
        <v>517</v>
      </c>
      <c r="V135" s="42">
        <v>449</v>
      </c>
      <c r="W135" s="42">
        <v>2</v>
      </c>
      <c r="X135" s="42">
        <v>30</v>
      </c>
      <c r="Y135" s="42">
        <v>244</v>
      </c>
      <c r="Z135" s="42">
        <v>157</v>
      </c>
      <c r="AA135" s="43"/>
      <c r="AB135" s="42">
        <v>32</v>
      </c>
      <c r="AC135" s="42">
        <v>501</v>
      </c>
      <c r="AD135" s="44">
        <f t="shared" si="28"/>
        <v>2.070393374741201E-3</v>
      </c>
      <c r="AE135" s="44">
        <f t="shared" si="29"/>
        <v>3.1055900621118012E-2</v>
      </c>
      <c r="AF135" s="44">
        <f t="shared" si="30"/>
        <v>0.2525879917184265</v>
      </c>
      <c r="AG135" s="44">
        <f t="shared" si="31"/>
        <v>0.16252587991718426</v>
      </c>
      <c r="AH135" s="44">
        <f t="shared" si="32"/>
        <v>0</v>
      </c>
      <c r="AI135" s="44">
        <f t="shared" si="33"/>
        <v>3.3126293995859216E-2</v>
      </c>
      <c r="AJ135" s="44">
        <f t="shared" si="34"/>
        <v>0.51863354037267084</v>
      </c>
      <c r="AK135" s="45">
        <v>374</v>
      </c>
      <c r="AL135" s="46">
        <v>0.38716356107660455</v>
      </c>
      <c r="AM135" s="45">
        <v>60</v>
      </c>
      <c r="AN135" s="46">
        <v>6.2111801242236024E-2</v>
      </c>
      <c r="AO135" s="45">
        <v>88</v>
      </c>
      <c r="AP135" s="46">
        <v>9.1097308488612833E-2</v>
      </c>
      <c r="AQ135" s="37" t="s">
        <v>87</v>
      </c>
      <c r="AR135" s="47">
        <v>0.77200000000000002</v>
      </c>
      <c r="AS135" s="37" t="s">
        <v>68</v>
      </c>
      <c r="AT135" s="37" t="s">
        <v>69</v>
      </c>
      <c r="AU135" s="37" t="s">
        <v>90</v>
      </c>
      <c r="AV135" s="37" t="s">
        <v>71</v>
      </c>
      <c r="AW135" s="37" t="s">
        <v>72</v>
      </c>
      <c r="AX135" s="48" t="s">
        <v>140</v>
      </c>
      <c r="AY135" s="37" t="s">
        <v>141</v>
      </c>
      <c r="AZ135" s="37" t="s">
        <v>75</v>
      </c>
      <c r="BA135" s="37" t="s">
        <v>76</v>
      </c>
      <c r="BB135" s="45">
        <v>59</v>
      </c>
      <c r="BC135" s="45">
        <v>966</v>
      </c>
      <c r="BD135" s="45">
        <v>-23</v>
      </c>
      <c r="BE135" s="45">
        <v>955</v>
      </c>
      <c r="BF135" s="45">
        <v>8</v>
      </c>
      <c r="BG135" s="45">
        <v>1140</v>
      </c>
      <c r="BH135" s="46">
        <v>0.18245614035087721</v>
      </c>
      <c r="BI135" s="46">
        <v>0.84736842105263155</v>
      </c>
    </row>
    <row r="136" spans="1:61" ht="20.399999999999999">
      <c r="A136" s="36" t="s">
        <v>483</v>
      </c>
      <c r="B136" s="36" t="s">
        <v>484</v>
      </c>
      <c r="C136" s="36" t="s">
        <v>111</v>
      </c>
      <c r="D136" s="37" t="s">
        <v>112</v>
      </c>
      <c r="E136" s="36" t="s">
        <v>106</v>
      </c>
      <c r="F136" s="38" t="s">
        <v>343</v>
      </c>
      <c r="G136" s="39">
        <v>577</v>
      </c>
      <c r="H136" s="40"/>
      <c r="I136" s="40"/>
      <c r="J136" s="40"/>
      <c r="K136" s="40"/>
      <c r="L136" s="40"/>
      <c r="M136" s="40"/>
      <c r="N136" s="39">
        <v>193</v>
      </c>
      <c r="O136" s="39">
        <v>195</v>
      </c>
      <c r="P136" s="39">
        <v>189</v>
      </c>
      <c r="Q136" s="40"/>
      <c r="R136" s="40"/>
      <c r="S136" s="40"/>
      <c r="T136" s="40"/>
      <c r="U136" s="41">
        <v>303</v>
      </c>
      <c r="V136" s="42">
        <v>274</v>
      </c>
      <c r="W136" s="42">
        <v>7</v>
      </c>
      <c r="X136" s="42">
        <v>5</v>
      </c>
      <c r="Y136" s="42">
        <v>236</v>
      </c>
      <c r="Z136" s="42">
        <v>106</v>
      </c>
      <c r="AA136" s="43"/>
      <c r="AB136" s="42">
        <v>29</v>
      </c>
      <c r="AC136" s="42">
        <v>194</v>
      </c>
      <c r="AD136" s="44">
        <f t="shared" si="28"/>
        <v>1.2131715771230503E-2</v>
      </c>
      <c r="AE136" s="44">
        <f t="shared" si="29"/>
        <v>8.6655112651646445E-3</v>
      </c>
      <c r="AF136" s="44">
        <f t="shared" si="30"/>
        <v>0.40901213171577122</v>
      </c>
      <c r="AG136" s="44">
        <f t="shared" si="31"/>
        <v>0.18370883882149047</v>
      </c>
      <c r="AH136" s="44">
        <f t="shared" si="32"/>
        <v>0</v>
      </c>
      <c r="AI136" s="44">
        <f t="shared" si="33"/>
        <v>5.0259965337954939E-2</v>
      </c>
      <c r="AJ136" s="44">
        <f t="shared" si="34"/>
        <v>0.33622183708838821</v>
      </c>
      <c r="AK136" s="45">
        <v>345</v>
      </c>
      <c r="AL136" s="46">
        <v>0.59792027729636044</v>
      </c>
      <c r="AM136" s="45">
        <v>15</v>
      </c>
      <c r="AN136" s="46">
        <v>2.5996533795493933E-2</v>
      </c>
      <c r="AO136" s="45">
        <v>47</v>
      </c>
      <c r="AP136" s="46">
        <v>8.1455805892547667E-2</v>
      </c>
      <c r="AQ136" s="37" t="s">
        <v>87</v>
      </c>
      <c r="AR136" s="47">
        <v>0.74900000000000011</v>
      </c>
      <c r="AS136" s="37" t="s">
        <v>68</v>
      </c>
      <c r="AT136" s="37" t="s">
        <v>80</v>
      </c>
      <c r="AU136" s="37" t="s">
        <v>70</v>
      </c>
      <c r="AV136" s="37" t="s">
        <v>185</v>
      </c>
      <c r="AW136" s="37" t="s">
        <v>186</v>
      </c>
      <c r="AX136" s="48" t="s">
        <v>160</v>
      </c>
      <c r="AY136" s="37" t="s">
        <v>161</v>
      </c>
      <c r="AZ136" s="37" t="s">
        <v>452</v>
      </c>
      <c r="BA136" s="37" t="s">
        <v>453</v>
      </c>
      <c r="BB136" s="45">
        <v>58</v>
      </c>
      <c r="BC136" s="45">
        <v>577</v>
      </c>
      <c r="BD136" s="45">
        <v>68</v>
      </c>
      <c r="BE136" s="45">
        <v>825</v>
      </c>
      <c r="BF136" s="45">
        <v>4</v>
      </c>
      <c r="BG136" s="45">
        <v>997</v>
      </c>
      <c r="BH136" s="46">
        <v>0.10431293881644935</v>
      </c>
      <c r="BI136" s="46">
        <v>0.5787362086258776</v>
      </c>
    </row>
    <row r="137" spans="1:61">
      <c r="A137" s="36" t="s">
        <v>114</v>
      </c>
      <c r="B137" s="36" t="s">
        <v>115</v>
      </c>
      <c r="C137" s="36" t="s">
        <v>116</v>
      </c>
      <c r="D137" s="37" t="s">
        <v>117</v>
      </c>
      <c r="E137" s="36" t="s">
        <v>106</v>
      </c>
      <c r="F137" s="38" t="s">
        <v>66</v>
      </c>
      <c r="G137" s="39">
        <v>2341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39">
        <v>599</v>
      </c>
      <c r="R137" s="39">
        <v>621</v>
      </c>
      <c r="S137" s="39">
        <v>568</v>
      </c>
      <c r="T137" s="39">
        <v>553</v>
      </c>
      <c r="U137" s="41">
        <v>1233</v>
      </c>
      <c r="V137" s="42">
        <v>1108</v>
      </c>
      <c r="W137" s="42">
        <v>11</v>
      </c>
      <c r="X137" s="42">
        <v>131</v>
      </c>
      <c r="Y137" s="42">
        <v>163</v>
      </c>
      <c r="Z137" s="42">
        <v>199</v>
      </c>
      <c r="AA137" s="42">
        <v>1</v>
      </c>
      <c r="AB137" s="42">
        <v>91</v>
      </c>
      <c r="AC137" s="42">
        <v>1745</v>
      </c>
      <c r="AD137" s="44">
        <f t="shared" si="28"/>
        <v>4.6988466467321657E-3</v>
      </c>
      <c r="AE137" s="44">
        <f t="shared" si="29"/>
        <v>5.5958991883810337E-2</v>
      </c>
      <c r="AF137" s="44">
        <f t="shared" si="30"/>
        <v>6.9628363947031188E-2</v>
      </c>
      <c r="AG137" s="44">
        <f t="shared" si="31"/>
        <v>8.5006407518154636E-2</v>
      </c>
      <c r="AH137" s="44">
        <f t="shared" si="32"/>
        <v>4.2716787697565144E-4</v>
      </c>
      <c r="AI137" s="44">
        <f t="shared" si="33"/>
        <v>3.8872276804784278E-2</v>
      </c>
      <c r="AJ137" s="44">
        <f t="shared" si="34"/>
        <v>0.74540794532251176</v>
      </c>
      <c r="AK137" s="45">
        <v>220</v>
      </c>
      <c r="AL137" s="46">
        <v>9.397693293464332E-2</v>
      </c>
      <c r="AM137" s="45">
        <v>34</v>
      </c>
      <c r="AN137" s="46">
        <v>1.4523707817172148E-2</v>
      </c>
      <c r="AO137" s="45">
        <v>49</v>
      </c>
      <c r="AP137" s="46">
        <v>2.0931225971806921E-2</v>
      </c>
      <c r="AQ137" s="37" t="s">
        <v>87</v>
      </c>
      <c r="AR137" s="47">
        <v>0.93900000000000006</v>
      </c>
      <c r="AS137" s="37" t="s">
        <v>118</v>
      </c>
      <c r="AT137" s="37" t="s">
        <v>80</v>
      </c>
      <c r="AU137" s="37" t="s">
        <v>90</v>
      </c>
      <c r="AV137" s="37" t="s">
        <v>100</v>
      </c>
      <c r="AW137" s="37" t="s">
        <v>101</v>
      </c>
      <c r="AX137" s="48" t="s">
        <v>102</v>
      </c>
      <c r="AY137" s="37" t="s">
        <v>103</v>
      </c>
      <c r="AZ137" s="37" t="s">
        <v>107</v>
      </c>
      <c r="BA137" s="37" t="s">
        <v>108</v>
      </c>
      <c r="BB137" s="45">
        <v>82</v>
      </c>
      <c r="BC137" s="45">
        <v>2341</v>
      </c>
      <c r="BD137" s="45">
        <v>0</v>
      </c>
      <c r="BE137" s="45">
        <v>1639</v>
      </c>
      <c r="BF137" s="45">
        <v>35</v>
      </c>
      <c r="BG137" s="45">
        <v>2479</v>
      </c>
      <c r="BH137" s="46">
        <v>0.33884630899556273</v>
      </c>
      <c r="BI137" s="46">
        <v>0.9443323920935861</v>
      </c>
    </row>
    <row r="138" spans="1:61">
      <c r="A138" s="36" t="s">
        <v>119</v>
      </c>
      <c r="B138" s="36" t="s">
        <v>120</v>
      </c>
      <c r="C138" s="36" t="s">
        <v>116</v>
      </c>
      <c r="D138" s="37" t="s">
        <v>117</v>
      </c>
      <c r="E138" s="36" t="s">
        <v>106</v>
      </c>
      <c r="F138" s="38" t="s">
        <v>66</v>
      </c>
      <c r="G138" s="39">
        <v>1927</v>
      </c>
      <c r="H138" s="40"/>
      <c r="I138" s="40"/>
      <c r="J138" s="40"/>
      <c r="K138" s="40"/>
      <c r="L138" s="40"/>
      <c r="M138" s="40"/>
      <c r="N138" s="40"/>
      <c r="O138" s="40"/>
      <c r="P138" s="40"/>
      <c r="Q138" s="39">
        <v>611</v>
      </c>
      <c r="R138" s="39">
        <v>467</v>
      </c>
      <c r="S138" s="39">
        <v>426</v>
      </c>
      <c r="T138" s="39">
        <v>423</v>
      </c>
      <c r="U138" s="41">
        <v>982</v>
      </c>
      <c r="V138" s="42">
        <v>945</v>
      </c>
      <c r="W138" s="42">
        <v>11</v>
      </c>
      <c r="X138" s="42">
        <v>117</v>
      </c>
      <c r="Y138" s="42">
        <v>467</v>
      </c>
      <c r="Z138" s="42">
        <v>220</v>
      </c>
      <c r="AA138" s="42">
        <v>3</v>
      </c>
      <c r="AB138" s="42">
        <v>88</v>
      </c>
      <c r="AC138" s="42">
        <v>1021</v>
      </c>
      <c r="AD138" s="44">
        <f t="shared" si="28"/>
        <v>5.708354955889984E-3</v>
      </c>
      <c r="AE138" s="44">
        <f t="shared" si="29"/>
        <v>6.0716139076284377E-2</v>
      </c>
      <c r="AF138" s="44">
        <f t="shared" si="30"/>
        <v>0.24234561494551116</v>
      </c>
      <c r="AG138" s="44">
        <f t="shared" si="31"/>
        <v>0.11416709911779969</v>
      </c>
      <c r="AH138" s="44">
        <f t="shared" si="32"/>
        <v>1.5568240788790867E-3</v>
      </c>
      <c r="AI138" s="44">
        <f t="shared" si="33"/>
        <v>4.5666839647119872E-2</v>
      </c>
      <c r="AJ138" s="44">
        <f t="shared" si="34"/>
        <v>0.52983912817851586</v>
      </c>
      <c r="AK138" s="45">
        <v>575</v>
      </c>
      <c r="AL138" s="46">
        <v>0.29839128178515828</v>
      </c>
      <c r="AM138" s="45">
        <v>59</v>
      </c>
      <c r="AN138" s="46">
        <v>3.0617540217955371E-2</v>
      </c>
      <c r="AO138" s="45">
        <v>145</v>
      </c>
      <c r="AP138" s="46">
        <v>7.5246497145822516E-2</v>
      </c>
      <c r="AQ138" s="37" t="s">
        <v>87</v>
      </c>
      <c r="AR138" s="47">
        <v>0.84299999999999997</v>
      </c>
      <c r="AS138" s="37" t="s">
        <v>79</v>
      </c>
      <c r="AT138" s="37" t="s">
        <v>80</v>
      </c>
      <c r="AU138" s="37" t="s">
        <v>90</v>
      </c>
      <c r="AV138" s="37" t="s">
        <v>121</v>
      </c>
      <c r="AW138" s="37" t="s">
        <v>122</v>
      </c>
      <c r="AX138" s="48" t="s">
        <v>123</v>
      </c>
      <c r="AY138" s="37" t="s">
        <v>124</v>
      </c>
      <c r="AZ138" s="37" t="s">
        <v>75</v>
      </c>
      <c r="BA138" s="37" t="s">
        <v>76</v>
      </c>
      <c r="BB138" s="45">
        <v>86</v>
      </c>
      <c r="BC138" s="45">
        <v>1927</v>
      </c>
      <c r="BD138" s="45">
        <v>-84</v>
      </c>
      <c r="BE138" s="45">
        <v>1735</v>
      </c>
      <c r="BF138" s="45">
        <v>15</v>
      </c>
      <c r="BG138" s="45">
        <v>2011</v>
      </c>
      <c r="BH138" s="46">
        <v>0.17901541521631029</v>
      </c>
      <c r="BI138" s="46">
        <v>0.95822973644952758</v>
      </c>
    </row>
    <row r="139" spans="1:61">
      <c r="A139" s="36" t="s">
        <v>169</v>
      </c>
      <c r="B139" s="36" t="s">
        <v>170</v>
      </c>
      <c r="C139" s="36" t="s">
        <v>116</v>
      </c>
      <c r="D139" s="37" t="s">
        <v>117</v>
      </c>
      <c r="E139" s="36" t="s">
        <v>106</v>
      </c>
      <c r="F139" s="38" t="s">
        <v>66</v>
      </c>
      <c r="G139" s="39">
        <v>2174</v>
      </c>
      <c r="H139" s="40"/>
      <c r="I139" s="40"/>
      <c r="J139" s="40"/>
      <c r="K139" s="40"/>
      <c r="L139" s="40"/>
      <c r="M139" s="40"/>
      <c r="N139" s="40"/>
      <c r="O139" s="40"/>
      <c r="P139" s="40"/>
      <c r="Q139" s="39">
        <v>610</v>
      </c>
      <c r="R139" s="39">
        <v>566</v>
      </c>
      <c r="S139" s="39">
        <v>512</v>
      </c>
      <c r="T139" s="39">
        <v>486</v>
      </c>
      <c r="U139" s="41">
        <v>1104</v>
      </c>
      <c r="V139" s="42">
        <v>1070</v>
      </c>
      <c r="W139" s="42">
        <v>12</v>
      </c>
      <c r="X139" s="42">
        <v>92</v>
      </c>
      <c r="Y139" s="42">
        <v>637</v>
      </c>
      <c r="Z139" s="42">
        <v>215</v>
      </c>
      <c r="AA139" s="42">
        <v>4</v>
      </c>
      <c r="AB139" s="42">
        <v>92</v>
      </c>
      <c r="AC139" s="42">
        <v>1122</v>
      </c>
      <c r="AD139" s="44">
        <f t="shared" si="28"/>
        <v>5.5197792088316471E-3</v>
      </c>
      <c r="AE139" s="44">
        <f t="shared" si="29"/>
        <v>4.2318307267709292E-2</v>
      </c>
      <c r="AF139" s="44">
        <f t="shared" si="30"/>
        <v>0.29300827966881327</v>
      </c>
      <c r="AG139" s="44">
        <f t="shared" si="31"/>
        <v>9.8896044158233665E-2</v>
      </c>
      <c r="AH139" s="44">
        <f t="shared" si="32"/>
        <v>1.8399264029438822E-3</v>
      </c>
      <c r="AI139" s="44">
        <f t="shared" si="33"/>
        <v>4.2318307267709292E-2</v>
      </c>
      <c r="AJ139" s="44">
        <f t="shared" si="34"/>
        <v>0.51609935602575896</v>
      </c>
      <c r="AK139" s="45">
        <v>655</v>
      </c>
      <c r="AL139" s="46">
        <v>0.3012879484820607</v>
      </c>
      <c r="AM139" s="45">
        <v>93</v>
      </c>
      <c r="AN139" s="46">
        <v>4.2778288868445265E-2</v>
      </c>
      <c r="AO139" s="45">
        <v>129</v>
      </c>
      <c r="AP139" s="46">
        <v>5.9337626494940204E-2</v>
      </c>
      <c r="AQ139" s="37" t="s">
        <v>87</v>
      </c>
      <c r="AR139" s="47">
        <v>0.84599999999999997</v>
      </c>
      <c r="AS139" s="37" t="s">
        <v>79</v>
      </c>
      <c r="AT139" s="37" t="s">
        <v>80</v>
      </c>
      <c r="AU139" s="37" t="s">
        <v>90</v>
      </c>
      <c r="AV139" s="37" t="s">
        <v>121</v>
      </c>
      <c r="AW139" s="37" t="s">
        <v>122</v>
      </c>
      <c r="AX139" s="48" t="s">
        <v>123</v>
      </c>
      <c r="AY139" s="37" t="s">
        <v>124</v>
      </c>
      <c r="AZ139" s="37" t="s">
        <v>75</v>
      </c>
      <c r="BA139" s="37" t="s">
        <v>76</v>
      </c>
      <c r="BB139" s="45">
        <v>89</v>
      </c>
      <c r="BC139" s="45">
        <v>2174</v>
      </c>
      <c r="BD139" s="45">
        <v>0</v>
      </c>
      <c r="BE139" s="45">
        <v>1799</v>
      </c>
      <c r="BF139" s="45">
        <v>12</v>
      </c>
      <c r="BG139" s="45">
        <v>2087</v>
      </c>
      <c r="BH139" s="46">
        <v>0.13799712505989459</v>
      </c>
      <c r="BI139" s="46">
        <v>1.0416866315285098</v>
      </c>
    </row>
    <row r="140" spans="1:61">
      <c r="A140" s="36" t="s">
        <v>190</v>
      </c>
      <c r="B140" s="36" t="s">
        <v>191</v>
      </c>
      <c r="C140" s="36" t="s">
        <v>116</v>
      </c>
      <c r="D140" s="37" t="s">
        <v>117</v>
      </c>
      <c r="E140" s="36" t="s">
        <v>106</v>
      </c>
      <c r="F140" s="38" t="s">
        <v>66</v>
      </c>
      <c r="G140" s="39">
        <v>2250</v>
      </c>
      <c r="H140" s="40"/>
      <c r="I140" s="40"/>
      <c r="J140" s="40"/>
      <c r="K140" s="40"/>
      <c r="L140" s="40"/>
      <c r="M140" s="40"/>
      <c r="N140" s="40"/>
      <c r="O140" s="40"/>
      <c r="P140" s="40"/>
      <c r="Q140" s="39">
        <v>654</v>
      </c>
      <c r="R140" s="39">
        <v>601</v>
      </c>
      <c r="S140" s="39">
        <v>564</v>
      </c>
      <c r="T140" s="39">
        <v>431</v>
      </c>
      <c r="U140" s="41">
        <v>1204</v>
      </c>
      <c r="V140" s="42">
        <v>1046</v>
      </c>
      <c r="W140" s="42">
        <v>15</v>
      </c>
      <c r="X140" s="42">
        <v>126</v>
      </c>
      <c r="Y140" s="42">
        <v>387</v>
      </c>
      <c r="Z140" s="42">
        <v>379</v>
      </c>
      <c r="AA140" s="42">
        <v>2</v>
      </c>
      <c r="AB140" s="42">
        <v>110</v>
      </c>
      <c r="AC140" s="42">
        <v>1231</v>
      </c>
      <c r="AD140" s="44">
        <f t="shared" si="28"/>
        <v>6.6666666666666671E-3</v>
      </c>
      <c r="AE140" s="44">
        <f t="shared" si="29"/>
        <v>5.6000000000000001E-2</v>
      </c>
      <c r="AF140" s="44">
        <f t="shared" si="30"/>
        <v>0.17199999999999999</v>
      </c>
      <c r="AG140" s="44">
        <f t="shared" si="31"/>
        <v>0.16844444444444445</v>
      </c>
      <c r="AH140" s="44">
        <f t="shared" si="32"/>
        <v>8.8888888888888893E-4</v>
      </c>
      <c r="AI140" s="44">
        <f t="shared" si="33"/>
        <v>4.8888888888888891E-2</v>
      </c>
      <c r="AJ140" s="44">
        <f t="shared" si="34"/>
        <v>0.5471111111111111</v>
      </c>
      <c r="AK140" s="45">
        <v>650</v>
      </c>
      <c r="AL140" s="46">
        <v>0.28888888888888886</v>
      </c>
      <c r="AM140" s="45">
        <v>71</v>
      </c>
      <c r="AN140" s="46">
        <v>3.1555555555555559E-2</v>
      </c>
      <c r="AO140" s="45">
        <v>157</v>
      </c>
      <c r="AP140" s="46">
        <v>6.9777777777777772E-2</v>
      </c>
      <c r="AQ140" s="37" t="s">
        <v>87</v>
      </c>
      <c r="AR140" s="47">
        <v>0.89599999999999991</v>
      </c>
      <c r="AS140" s="37" t="s">
        <v>79</v>
      </c>
      <c r="AT140" s="37" t="s">
        <v>80</v>
      </c>
      <c r="AU140" s="37" t="s">
        <v>90</v>
      </c>
      <c r="AV140" s="37" t="s">
        <v>81</v>
      </c>
      <c r="AW140" s="37" t="s">
        <v>82</v>
      </c>
      <c r="AX140" s="48" t="s">
        <v>73</v>
      </c>
      <c r="AY140" s="37" t="s">
        <v>74</v>
      </c>
      <c r="AZ140" s="37" t="s">
        <v>83</v>
      </c>
      <c r="BA140" s="37" t="s">
        <v>84</v>
      </c>
      <c r="BB140" s="45">
        <v>111</v>
      </c>
      <c r="BC140" s="45">
        <v>2250</v>
      </c>
      <c r="BD140" s="45">
        <v>-25</v>
      </c>
      <c r="BE140" s="45">
        <v>2223</v>
      </c>
      <c r="BF140" s="45">
        <v>0</v>
      </c>
      <c r="BG140" s="45">
        <v>2198</v>
      </c>
      <c r="BH140" s="46">
        <v>0</v>
      </c>
      <c r="BI140" s="46">
        <v>1.0236578707916288</v>
      </c>
    </row>
    <row r="141" spans="1:61" ht="20.399999999999999">
      <c r="A141" s="36" t="s">
        <v>485</v>
      </c>
      <c r="B141" s="36" t="s">
        <v>486</v>
      </c>
      <c r="C141" s="36" t="s">
        <v>116</v>
      </c>
      <c r="D141" s="37" t="s">
        <v>117</v>
      </c>
      <c r="E141" s="36" t="s">
        <v>106</v>
      </c>
      <c r="F141" s="38" t="s">
        <v>66</v>
      </c>
      <c r="G141" s="39">
        <v>369</v>
      </c>
      <c r="H141" s="40"/>
      <c r="I141" s="40"/>
      <c r="J141" s="40"/>
      <c r="K141" s="40"/>
      <c r="L141" s="40"/>
      <c r="M141" s="40"/>
      <c r="N141" s="40"/>
      <c r="O141" s="40"/>
      <c r="P141" s="40"/>
      <c r="Q141" s="39">
        <v>106</v>
      </c>
      <c r="R141" s="39">
        <v>101</v>
      </c>
      <c r="S141" s="39">
        <v>85</v>
      </c>
      <c r="T141" s="39">
        <v>77</v>
      </c>
      <c r="U141" s="41">
        <v>135</v>
      </c>
      <c r="V141" s="42">
        <v>234</v>
      </c>
      <c r="W141" s="42">
        <v>4</v>
      </c>
      <c r="X141" s="42">
        <v>2</v>
      </c>
      <c r="Y141" s="42">
        <v>140</v>
      </c>
      <c r="Z141" s="42">
        <v>56</v>
      </c>
      <c r="AA141" s="42">
        <v>4</v>
      </c>
      <c r="AB141" s="42">
        <v>7</v>
      </c>
      <c r="AC141" s="42">
        <v>156</v>
      </c>
      <c r="AD141" s="44">
        <f t="shared" si="28"/>
        <v>1.0840108401084011E-2</v>
      </c>
      <c r="AE141" s="44">
        <f t="shared" si="29"/>
        <v>5.4200542005420054E-3</v>
      </c>
      <c r="AF141" s="44">
        <f t="shared" si="30"/>
        <v>0.37940379403794039</v>
      </c>
      <c r="AG141" s="44">
        <f t="shared" si="31"/>
        <v>0.15176151761517614</v>
      </c>
      <c r="AH141" s="44">
        <f t="shared" si="32"/>
        <v>1.0840108401084011E-2</v>
      </c>
      <c r="AI141" s="44">
        <f t="shared" si="33"/>
        <v>1.8970189701897018E-2</v>
      </c>
      <c r="AJ141" s="44">
        <f t="shared" si="34"/>
        <v>0.42276422764227645</v>
      </c>
      <c r="AK141" s="45">
        <v>165</v>
      </c>
      <c r="AL141" s="46">
        <v>0.44715447154471544</v>
      </c>
      <c r="AM141" s="45">
        <v>10</v>
      </c>
      <c r="AN141" s="46">
        <v>2.7100271002710029E-2</v>
      </c>
      <c r="AO141" s="45">
        <v>26</v>
      </c>
      <c r="AP141" s="46">
        <v>7.0460704607046065E-2</v>
      </c>
      <c r="AQ141" s="37" t="s">
        <v>87</v>
      </c>
      <c r="AR141" s="47">
        <v>0.70299999999999996</v>
      </c>
      <c r="AS141" s="37" t="s">
        <v>88</v>
      </c>
      <c r="AT141" s="37" t="s">
        <v>89</v>
      </c>
      <c r="AU141" s="37" t="s">
        <v>90</v>
      </c>
      <c r="AV141" s="37" t="s">
        <v>185</v>
      </c>
      <c r="AW141" s="37" t="s">
        <v>186</v>
      </c>
      <c r="AX141" s="48" t="s">
        <v>160</v>
      </c>
      <c r="AY141" s="37" t="s">
        <v>161</v>
      </c>
      <c r="AZ141" s="37" t="s">
        <v>151</v>
      </c>
      <c r="BA141" s="37" t="s">
        <v>152</v>
      </c>
      <c r="BB141" s="45">
        <v>20</v>
      </c>
      <c r="BC141" s="45">
        <v>369</v>
      </c>
      <c r="BD141" s="45">
        <v>-12</v>
      </c>
      <c r="BE141" s="45">
        <v>310</v>
      </c>
      <c r="BF141" s="45">
        <v>4</v>
      </c>
      <c r="BG141" s="45">
        <v>394</v>
      </c>
      <c r="BH141" s="46">
        <v>0.24365482233502539</v>
      </c>
      <c r="BI141" s="46">
        <v>0.93654822335025378</v>
      </c>
    </row>
    <row r="142" spans="1:61" ht="30.6">
      <c r="A142" s="36" t="s">
        <v>489</v>
      </c>
      <c r="B142" s="36" t="s">
        <v>490</v>
      </c>
      <c r="C142" s="36" t="s">
        <v>116</v>
      </c>
      <c r="D142" s="37" t="s">
        <v>117</v>
      </c>
      <c r="E142" s="36" t="s">
        <v>106</v>
      </c>
      <c r="F142" s="38" t="s">
        <v>66</v>
      </c>
      <c r="G142" s="39">
        <v>401</v>
      </c>
      <c r="H142" s="40"/>
      <c r="I142" s="40"/>
      <c r="J142" s="40"/>
      <c r="K142" s="40"/>
      <c r="L142" s="40"/>
      <c r="M142" s="40"/>
      <c r="N142" s="40"/>
      <c r="O142" s="40"/>
      <c r="P142" s="40"/>
      <c r="Q142" s="39">
        <v>126</v>
      </c>
      <c r="R142" s="39">
        <v>92</v>
      </c>
      <c r="S142" s="39">
        <v>90</v>
      </c>
      <c r="T142" s="39">
        <v>93</v>
      </c>
      <c r="U142" s="41">
        <v>150</v>
      </c>
      <c r="V142" s="42">
        <v>251</v>
      </c>
      <c r="W142" s="42">
        <v>2</v>
      </c>
      <c r="X142" s="42">
        <v>3</v>
      </c>
      <c r="Y142" s="42">
        <v>163</v>
      </c>
      <c r="Z142" s="42">
        <v>75</v>
      </c>
      <c r="AA142" s="43"/>
      <c r="AB142" s="42">
        <v>12</v>
      </c>
      <c r="AC142" s="42">
        <v>146</v>
      </c>
      <c r="AD142" s="44">
        <f t="shared" si="28"/>
        <v>4.9875311720698253E-3</v>
      </c>
      <c r="AE142" s="44">
        <f t="shared" si="29"/>
        <v>7.481296758104738E-3</v>
      </c>
      <c r="AF142" s="44">
        <f t="shared" si="30"/>
        <v>0.40648379052369077</v>
      </c>
      <c r="AG142" s="44">
        <f t="shared" si="31"/>
        <v>0.18703241895261846</v>
      </c>
      <c r="AH142" s="44">
        <f t="shared" si="32"/>
        <v>0</v>
      </c>
      <c r="AI142" s="44">
        <f t="shared" si="33"/>
        <v>2.9925187032418952E-2</v>
      </c>
      <c r="AJ142" s="44">
        <f t="shared" si="34"/>
        <v>0.36408977556109728</v>
      </c>
      <c r="AK142" s="45">
        <v>208</v>
      </c>
      <c r="AL142" s="46">
        <v>0.51870324189526185</v>
      </c>
      <c r="AM142" s="45">
        <v>12</v>
      </c>
      <c r="AN142" s="46">
        <v>2.9925187032418952E-2</v>
      </c>
      <c r="AO142" s="45">
        <v>34</v>
      </c>
      <c r="AP142" s="46">
        <v>8.4788029925187039E-2</v>
      </c>
      <c r="AQ142" s="37" t="s">
        <v>87</v>
      </c>
      <c r="AR142" s="47">
        <v>0.70799999999999996</v>
      </c>
      <c r="AS142" s="37" t="s">
        <v>88</v>
      </c>
      <c r="AT142" s="37" t="s">
        <v>89</v>
      </c>
      <c r="AU142" s="37" t="s">
        <v>70</v>
      </c>
      <c r="AV142" s="37" t="s">
        <v>185</v>
      </c>
      <c r="AW142" s="37" t="s">
        <v>186</v>
      </c>
      <c r="AX142" s="48" t="s">
        <v>160</v>
      </c>
      <c r="AY142" s="37" t="s">
        <v>161</v>
      </c>
      <c r="AZ142" s="37" t="s">
        <v>151</v>
      </c>
      <c r="BA142" s="37" t="s">
        <v>152</v>
      </c>
      <c r="BB142" s="45">
        <v>21</v>
      </c>
      <c r="BC142" s="45">
        <v>401</v>
      </c>
      <c r="BD142" s="45">
        <v>-69</v>
      </c>
      <c r="BE142" s="45">
        <v>440</v>
      </c>
      <c r="BF142" s="45">
        <v>2</v>
      </c>
      <c r="BG142" s="45">
        <v>419</v>
      </c>
      <c r="BH142" s="46">
        <v>0.11455847255369929</v>
      </c>
      <c r="BI142" s="46">
        <v>0.95704057279236276</v>
      </c>
    </row>
    <row r="143" spans="1:61" ht="20.399999999999999">
      <c r="A143" s="36" t="s">
        <v>491</v>
      </c>
      <c r="B143" s="36" t="s">
        <v>492</v>
      </c>
      <c r="C143" s="36" t="s">
        <v>116</v>
      </c>
      <c r="D143" s="37" t="s">
        <v>117</v>
      </c>
      <c r="E143" s="36" t="s">
        <v>106</v>
      </c>
      <c r="F143" s="38" t="s">
        <v>66</v>
      </c>
      <c r="G143" s="39">
        <v>374</v>
      </c>
      <c r="H143" s="40"/>
      <c r="I143" s="40"/>
      <c r="J143" s="40"/>
      <c r="K143" s="40"/>
      <c r="L143" s="40"/>
      <c r="M143" s="40"/>
      <c r="N143" s="40"/>
      <c r="O143" s="40"/>
      <c r="P143" s="40"/>
      <c r="Q143" s="39">
        <v>122</v>
      </c>
      <c r="R143" s="39">
        <v>80</v>
      </c>
      <c r="S143" s="39">
        <v>95</v>
      </c>
      <c r="T143" s="39">
        <v>77</v>
      </c>
      <c r="U143" s="41">
        <v>293</v>
      </c>
      <c r="V143" s="42">
        <v>81</v>
      </c>
      <c r="W143" s="42">
        <v>2</v>
      </c>
      <c r="X143" s="42">
        <v>1</v>
      </c>
      <c r="Y143" s="42">
        <v>116</v>
      </c>
      <c r="Z143" s="42">
        <v>55</v>
      </c>
      <c r="AA143" s="43"/>
      <c r="AB143" s="42">
        <v>12</v>
      </c>
      <c r="AC143" s="42">
        <v>188</v>
      </c>
      <c r="AD143" s="44">
        <f t="shared" si="28"/>
        <v>5.3475935828877002E-3</v>
      </c>
      <c r="AE143" s="44">
        <f t="shared" si="29"/>
        <v>2.6737967914438501E-3</v>
      </c>
      <c r="AF143" s="44">
        <f t="shared" si="30"/>
        <v>0.31016042780748665</v>
      </c>
      <c r="AG143" s="44">
        <f t="shared" si="31"/>
        <v>0.14705882352941177</v>
      </c>
      <c r="AH143" s="44">
        <f t="shared" si="32"/>
        <v>0</v>
      </c>
      <c r="AI143" s="44">
        <f t="shared" si="33"/>
        <v>3.2085561497326207E-2</v>
      </c>
      <c r="AJ143" s="44">
        <f t="shared" si="34"/>
        <v>0.50267379679144386</v>
      </c>
      <c r="AK143" s="45">
        <v>153</v>
      </c>
      <c r="AL143" s="46">
        <v>0.40909090909090912</v>
      </c>
      <c r="AM143" s="45">
        <v>7</v>
      </c>
      <c r="AN143" s="46">
        <v>1.871657754010695E-2</v>
      </c>
      <c r="AO143" s="45">
        <v>14</v>
      </c>
      <c r="AP143" s="46">
        <v>3.7433155080213901E-2</v>
      </c>
      <c r="AQ143" s="37" t="s">
        <v>87</v>
      </c>
      <c r="AR143" s="47">
        <v>0.7340000000000001</v>
      </c>
      <c r="AS143" s="37" t="s">
        <v>68</v>
      </c>
      <c r="AT143" s="37" t="s">
        <v>69</v>
      </c>
      <c r="AU143" s="37" t="s">
        <v>90</v>
      </c>
      <c r="AV143" s="37" t="s">
        <v>185</v>
      </c>
      <c r="AW143" s="37" t="s">
        <v>186</v>
      </c>
      <c r="AX143" s="48" t="s">
        <v>160</v>
      </c>
      <c r="AY143" s="37" t="s">
        <v>161</v>
      </c>
      <c r="AZ143" s="37" t="s">
        <v>151</v>
      </c>
      <c r="BA143" s="37" t="s">
        <v>152</v>
      </c>
      <c r="BB143" s="45">
        <v>20</v>
      </c>
      <c r="BC143" s="45">
        <v>374</v>
      </c>
      <c r="BD143" s="45">
        <v>-39</v>
      </c>
      <c r="BE143" s="45">
        <v>423</v>
      </c>
      <c r="BF143" s="45">
        <v>1</v>
      </c>
      <c r="BG143" s="45">
        <v>408</v>
      </c>
      <c r="BH143" s="46">
        <v>5.8823529411764705E-2</v>
      </c>
      <c r="BI143" s="46">
        <v>0.91666666666666663</v>
      </c>
    </row>
    <row r="144" spans="1:61" ht="20.399999999999999">
      <c r="A144" s="36" t="s">
        <v>487</v>
      </c>
      <c r="B144" s="36" t="s">
        <v>488</v>
      </c>
      <c r="C144" s="36" t="s">
        <v>116</v>
      </c>
      <c r="D144" s="37" t="s">
        <v>117</v>
      </c>
      <c r="E144" s="36" t="s">
        <v>106</v>
      </c>
      <c r="F144" s="38" t="s">
        <v>66</v>
      </c>
      <c r="G144" s="39">
        <v>326</v>
      </c>
      <c r="H144" s="40"/>
      <c r="I144" s="40"/>
      <c r="J144" s="40"/>
      <c r="K144" s="40"/>
      <c r="L144" s="40"/>
      <c r="M144" s="40"/>
      <c r="N144" s="40"/>
      <c r="O144" s="40"/>
      <c r="P144" s="40"/>
      <c r="Q144" s="39">
        <v>106</v>
      </c>
      <c r="R144" s="39">
        <v>73</v>
      </c>
      <c r="S144" s="39">
        <v>76</v>
      </c>
      <c r="T144" s="39">
        <v>71</v>
      </c>
      <c r="U144" s="41">
        <v>188</v>
      </c>
      <c r="V144" s="42">
        <v>138</v>
      </c>
      <c r="W144" s="42">
        <v>1</v>
      </c>
      <c r="X144" s="42">
        <v>3</v>
      </c>
      <c r="Y144" s="42">
        <v>158</v>
      </c>
      <c r="Z144" s="42">
        <v>72</v>
      </c>
      <c r="AA144" s="42">
        <v>1</v>
      </c>
      <c r="AB144" s="42">
        <v>11</v>
      </c>
      <c r="AC144" s="42">
        <v>80</v>
      </c>
      <c r="AD144" s="44">
        <f t="shared" si="28"/>
        <v>3.0674846625766872E-3</v>
      </c>
      <c r="AE144" s="44">
        <f t="shared" si="29"/>
        <v>9.202453987730062E-3</v>
      </c>
      <c r="AF144" s="44">
        <f t="shared" si="30"/>
        <v>0.48466257668711654</v>
      </c>
      <c r="AG144" s="44">
        <f t="shared" si="31"/>
        <v>0.22085889570552147</v>
      </c>
      <c r="AH144" s="44">
        <f t="shared" si="32"/>
        <v>3.0674846625766872E-3</v>
      </c>
      <c r="AI144" s="44">
        <f t="shared" si="33"/>
        <v>3.3742331288343558E-2</v>
      </c>
      <c r="AJ144" s="44">
        <f t="shared" si="34"/>
        <v>0.24539877300613497</v>
      </c>
      <c r="AK144" s="45">
        <v>194</v>
      </c>
      <c r="AL144" s="46">
        <v>0.59509202453987731</v>
      </c>
      <c r="AM144" s="45">
        <v>7</v>
      </c>
      <c r="AN144" s="46">
        <v>2.1472392638036811E-2</v>
      </c>
      <c r="AO144" s="45">
        <v>25</v>
      </c>
      <c r="AP144" s="46">
        <v>7.6687116564417179E-2</v>
      </c>
      <c r="AQ144" s="37" t="s">
        <v>87</v>
      </c>
      <c r="AR144" s="47">
        <v>0.63600000000000001</v>
      </c>
      <c r="AS144" s="37" t="s">
        <v>88</v>
      </c>
      <c r="AT144" s="37" t="s">
        <v>89</v>
      </c>
      <c r="AU144" s="37" t="s">
        <v>90</v>
      </c>
      <c r="AV144" s="37" t="s">
        <v>185</v>
      </c>
      <c r="AW144" s="37" t="s">
        <v>186</v>
      </c>
      <c r="AX144" s="48" t="s">
        <v>160</v>
      </c>
      <c r="AY144" s="37" t="s">
        <v>161</v>
      </c>
      <c r="AZ144" s="37" t="s">
        <v>151</v>
      </c>
      <c r="BA144" s="37" t="s">
        <v>152</v>
      </c>
      <c r="BB144" s="45">
        <v>21</v>
      </c>
      <c r="BC144" s="45">
        <v>326</v>
      </c>
      <c r="BD144" s="45">
        <v>-12</v>
      </c>
      <c r="BE144" s="45">
        <v>448</v>
      </c>
      <c r="BF144" s="45">
        <v>0</v>
      </c>
      <c r="BG144" s="45">
        <v>436</v>
      </c>
      <c r="BH144" s="46">
        <v>0</v>
      </c>
      <c r="BI144" s="46">
        <v>0.74770642201834858</v>
      </c>
    </row>
    <row r="145" spans="1:61" ht="51">
      <c r="A145" s="36" t="s">
        <v>240</v>
      </c>
      <c r="B145" s="36" t="s">
        <v>241</v>
      </c>
      <c r="C145" s="36" t="s">
        <v>116</v>
      </c>
      <c r="D145" s="37" t="s">
        <v>117</v>
      </c>
      <c r="E145" s="36" t="s">
        <v>106</v>
      </c>
      <c r="F145" s="38" t="s">
        <v>242</v>
      </c>
      <c r="G145" s="39">
        <v>2669</v>
      </c>
      <c r="H145" s="40"/>
      <c r="I145" s="40"/>
      <c r="J145" s="40"/>
      <c r="K145" s="40"/>
      <c r="L145" s="40"/>
      <c r="M145" s="40"/>
      <c r="N145" s="40"/>
      <c r="O145" s="40"/>
      <c r="P145" s="40"/>
      <c r="Q145" s="39">
        <v>832</v>
      </c>
      <c r="R145" s="39">
        <v>627</v>
      </c>
      <c r="S145" s="39">
        <v>564</v>
      </c>
      <c r="T145" s="39">
        <v>646</v>
      </c>
      <c r="U145" s="41">
        <v>1334</v>
      </c>
      <c r="V145" s="42">
        <v>1335</v>
      </c>
      <c r="W145" s="42">
        <v>4</v>
      </c>
      <c r="X145" s="42">
        <v>322</v>
      </c>
      <c r="Y145" s="42">
        <v>1033</v>
      </c>
      <c r="Z145" s="42">
        <v>252</v>
      </c>
      <c r="AA145" s="42">
        <v>2</v>
      </c>
      <c r="AB145" s="42">
        <v>139</v>
      </c>
      <c r="AC145" s="42">
        <v>917</v>
      </c>
      <c r="AD145" s="44">
        <f t="shared" si="28"/>
        <v>1.4986886474334957E-3</v>
      </c>
      <c r="AE145" s="44">
        <f t="shared" si="29"/>
        <v>0.1206444361183964</v>
      </c>
      <c r="AF145" s="44">
        <f t="shared" si="30"/>
        <v>0.38703634319970026</v>
      </c>
      <c r="AG145" s="44">
        <f t="shared" si="31"/>
        <v>9.441738478831023E-2</v>
      </c>
      <c r="AH145" s="44">
        <f t="shared" si="32"/>
        <v>7.4934432371674784E-4</v>
      </c>
      <c r="AI145" s="44">
        <f t="shared" si="33"/>
        <v>5.2079430498313976E-2</v>
      </c>
      <c r="AJ145" s="44">
        <f t="shared" si="34"/>
        <v>0.34357437242412886</v>
      </c>
      <c r="AK145" s="45">
        <v>876</v>
      </c>
      <c r="AL145" s="46">
        <v>0.32821281378793554</v>
      </c>
      <c r="AM145" s="45">
        <v>59</v>
      </c>
      <c r="AN145" s="46">
        <v>2.210565754964406E-2</v>
      </c>
      <c r="AO145" s="45">
        <v>98</v>
      </c>
      <c r="AP145" s="46">
        <v>3.6717871862120645E-2</v>
      </c>
      <c r="AQ145" s="37" t="s">
        <v>87</v>
      </c>
      <c r="AR145" s="47">
        <v>0.77500000000000002</v>
      </c>
      <c r="AS145" s="37" t="s">
        <v>68</v>
      </c>
      <c r="AT145" s="37" t="s">
        <v>80</v>
      </c>
      <c r="AU145" s="37" t="s">
        <v>90</v>
      </c>
      <c r="AV145" s="37" t="s">
        <v>134</v>
      </c>
      <c r="AW145" s="37" t="s">
        <v>135</v>
      </c>
      <c r="AX145" s="48" t="s">
        <v>123</v>
      </c>
      <c r="AY145" s="37" t="s">
        <v>124</v>
      </c>
      <c r="AZ145" s="37" t="s">
        <v>75</v>
      </c>
      <c r="BA145" s="37" t="s">
        <v>76</v>
      </c>
      <c r="BB145" s="45">
        <v>118</v>
      </c>
      <c r="BC145" s="45">
        <v>2669</v>
      </c>
      <c r="BD145" s="45">
        <v>0</v>
      </c>
      <c r="BE145" s="45">
        <v>2409</v>
      </c>
      <c r="BF145" s="45">
        <v>8</v>
      </c>
      <c r="BG145" s="45">
        <v>2601</v>
      </c>
      <c r="BH145" s="46">
        <v>7.381776239907728E-2</v>
      </c>
      <c r="BI145" s="46">
        <v>1.0261437908496731</v>
      </c>
    </row>
    <row r="146" spans="1:61">
      <c r="A146" s="36" t="s">
        <v>258</v>
      </c>
      <c r="B146" s="36" t="s">
        <v>259</v>
      </c>
      <c r="C146" s="36" t="s">
        <v>116</v>
      </c>
      <c r="D146" s="37" t="s">
        <v>117</v>
      </c>
      <c r="E146" s="36" t="s">
        <v>106</v>
      </c>
      <c r="F146" s="38" t="s">
        <v>66</v>
      </c>
      <c r="G146" s="39">
        <v>1968</v>
      </c>
      <c r="H146" s="40"/>
      <c r="I146" s="40"/>
      <c r="J146" s="40"/>
      <c r="K146" s="40"/>
      <c r="L146" s="40"/>
      <c r="M146" s="40"/>
      <c r="N146" s="40"/>
      <c r="O146" s="40"/>
      <c r="P146" s="40"/>
      <c r="Q146" s="39">
        <v>566</v>
      </c>
      <c r="R146" s="39">
        <v>501</v>
      </c>
      <c r="S146" s="39">
        <v>502</v>
      </c>
      <c r="T146" s="39">
        <v>399</v>
      </c>
      <c r="U146" s="41">
        <v>1003</v>
      </c>
      <c r="V146" s="42">
        <v>965</v>
      </c>
      <c r="W146" s="42">
        <v>10</v>
      </c>
      <c r="X146" s="42">
        <v>22</v>
      </c>
      <c r="Y146" s="42">
        <v>331</v>
      </c>
      <c r="Z146" s="42">
        <v>293</v>
      </c>
      <c r="AA146" s="42">
        <v>3</v>
      </c>
      <c r="AB146" s="42">
        <v>74</v>
      </c>
      <c r="AC146" s="42">
        <v>1235</v>
      </c>
      <c r="AD146" s="44">
        <f t="shared" si="28"/>
        <v>5.08130081300813E-3</v>
      </c>
      <c r="AE146" s="44">
        <f t="shared" si="29"/>
        <v>1.1178861788617886E-2</v>
      </c>
      <c r="AF146" s="44">
        <f t="shared" si="30"/>
        <v>0.1681910569105691</v>
      </c>
      <c r="AG146" s="44">
        <f t="shared" si="31"/>
        <v>0.14888211382113822</v>
      </c>
      <c r="AH146" s="44">
        <f t="shared" si="32"/>
        <v>1.5243902439024391E-3</v>
      </c>
      <c r="AI146" s="44">
        <f t="shared" si="33"/>
        <v>3.7601626016260166E-2</v>
      </c>
      <c r="AJ146" s="44">
        <f t="shared" si="34"/>
        <v>0.62754065040650409</v>
      </c>
      <c r="AK146" s="45">
        <v>484</v>
      </c>
      <c r="AL146" s="46">
        <v>0.2459349593495935</v>
      </c>
      <c r="AM146" s="45">
        <v>26</v>
      </c>
      <c r="AN146" s="46">
        <v>1.3211382113821139E-2</v>
      </c>
      <c r="AO146" s="45">
        <v>64</v>
      </c>
      <c r="AP146" s="46">
        <v>3.2520325203252036E-2</v>
      </c>
      <c r="AQ146" s="37" t="s">
        <v>87</v>
      </c>
      <c r="AR146" s="47">
        <v>0.84900000000000009</v>
      </c>
      <c r="AS146" s="37" t="s">
        <v>79</v>
      </c>
      <c r="AT146" s="37" t="s">
        <v>80</v>
      </c>
      <c r="AU146" s="37" t="s">
        <v>90</v>
      </c>
      <c r="AV146" s="37" t="s">
        <v>91</v>
      </c>
      <c r="AW146" s="37" t="s">
        <v>92</v>
      </c>
      <c r="AX146" s="48" t="s">
        <v>93</v>
      </c>
      <c r="AY146" s="37" t="s">
        <v>94</v>
      </c>
      <c r="AZ146" s="37" t="s">
        <v>95</v>
      </c>
      <c r="BA146" s="37" t="s">
        <v>96</v>
      </c>
      <c r="BB146" s="45">
        <v>82</v>
      </c>
      <c r="BC146" s="45">
        <v>1968</v>
      </c>
      <c r="BD146" s="45">
        <v>-12</v>
      </c>
      <c r="BE146" s="45">
        <v>1639</v>
      </c>
      <c r="BF146" s="45">
        <v>23</v>
      </c>
      <c r="BG146" s="45">
        <v>2179</v>
      </c>
      <c r="BH146" s="46">
        <v>0.2533272143184947</v>
      </c>
      <c r="BI146" s="46">
        <v>0.90316659017898115</v>
      </c>
    </row>
    <row r="147" spans="1:61" ht="30.6">
      <c r="A147" s="36" t="s">
        <v>260</v>
      </c>
      <c r="B147" s="36" t="s">
        <v>261</v>
      </c>
      <c r="C147" s="36" t="s">
        <v>116</v>
      </c>
      <c r="D147" s="37" t="s">
        <v>117</v>
      </c>
      <c r="E147" s="36" t="s">
        <v>106</v>
      </c>
      <c r="F147" s="38" t="s">
        <v>262</v>
      </c>
      <c r="G147" s="39">
        <v>2297</v>
      </c>
      <c r="H147" s="40"/>
      <c r="I147" s="40"/>
      <c r="J147" s="40"/>
      <c r="K147" s="40"/>
      <c r="L147" s="40"/>
      <c r="M147" s="40"/>
      <c r="N147" s="40"/>
      <c r="O147" s="40"/>
      <c r="P147" s="40"/>
      <c r="Q147" s="39">
        <v>716</v>
      </c>
      <c r="R147" s="39">
        <v>631</v>
      </c>
      <c r="S147" s="39">
        <v>486</v>
      </c>
      <c r="T147" s="39">
        <v>464</v>
      </c>
      <c r="U147" s="41">
        <v>1209</v>
      </c>
      <c r="V147" s="42">
        <v>1088</v>
      </c>
      <c r="W147" s="42">
        <v>11</v>
      </c>
      <c r="X147" s="42">
        <v>30</v>
      </c>
      <c r="Y147" s="42">
        <v>891</v>
      </c>
      <c r="Z147" s="42">
        <v>381</v>
      </c>
      <c r="AA147" s="43"/>
      <c r="AB147" s="42">
        <v>118</v>
      </c>
      <c r="AC147" s="42">
        <v>866</v>
      </c>
      <c r="AD147" s="44">
        <f t="shared" si="28"/>
        <v>4.7888550282977798E-3</v>
      </c>
      <c r="AE147" s="44">
        <f t="shared" si="29"/>
        <v>1.3060513713539399E-2</v>
      </c>
      <c r="AF147" s="44">
        <f t="shared" si="30"/>
        <v>0.38789725729212016</v>
      </c>
      <c r="AG147" s="44">
        <f t="shared" si="31"/>
        <v>0.16586852416195036</v>
      </c>
      <c r="AH147" s="44">
        <f t="shared" si="32"/>
        <v>0</v>
      </c>
      <c r="AI147" s="44">
        <f t="shared" si="33"/>
        <v>5.1371353939921635E-2</v>
      </c>
      <c r="AJ147" s="44">
        <f t="shared" si="34"/>
        <v>0.37701349586417066</v>
      </c>
      <c r="AK147" s="45">
        <v>867</v>
      </c>
      <c r="AL147" s="46">
        <v>0.37744884632128861</v>
      </c>
      <c r="AM147" s="45">
        <v>54</v>
      </c>
      <c r="AN147" s="46">
        <v>2.3508924684370918E-2</v>
      </c>
      <c r="AO147" s="45">
        <v>100</v>
      </c>
      <c r="AP147" s="46">
        <v>4.3535045711797997E-2</v>
      </c>
      <c r="AQ147" s="37" t="s">
        <v>87</v>
      </c>
      <c r="AR147" s="47">
        <v>0.77800000000000002</v>
      </c>
      <c r="AS147" s="37" t="s">
        <v>88</v>
      </c>
      <c r="AT147" s="37" t="s">
        <v>89</v>
      </c>
      <c r="AU147" s="37" t="s">
        <v>90</v>
      </c>
      <c r="AV147" s="37" t="s">
        <v>91</v>
      </c>
      <c r="AW147" s="37" t="s">
        <v>92</v>
      </c>
      <c r="AX147" s="48" t="s">
        <v>93</v>
      </c>
      <c r="AY147" s="37" t="s">
        <v>94</v>
      </c>
      <c r="AZ147" s="37" t="s">
        <v>127</v>
      </c>
      <c r="BA147" s="37" t="s">
        <v>128</v>
      </c>
      <c r="BB147" s="45">
        <v>86</v>
      </c>
      <c r="BC147" s="45">
        <v>2297</v>
      </c>
      <c r="BD147" s="45">
        <v>-387</v>
      </c>
      <c r="BE147" s="45">
        <v>1727</v>
      </c>
      <c r="BF147" s="45">
        <v>40</v>
      </c>
      <c r="BG147" s="45">
        <v>2300</v>
      </c>
      <c r="BH147" s="46">
        <v>0.41739130434782606</v>
      </c>
      <c r="BI147" s="46">
        <v>0.9986956521739131</v>
      </c>
    </row>
    <row r="148" spans="1:61">
      <c r="A148" s="36" t="s">
        <v>269</v>
      </c>
      <c r="B148" s="36" t="s">
        <v>270</v>
      </c>
      <c r="C148" s="36" t="s">
        <v>116</v>
      </c>
      <c r="D148" s="37" t="s">
        <v>117</v>
      </c>
      <c r="E148" s="36" t="s">
        <v>106</v>
      </c>
      <c r="F148" s="38" t="s">
        <v>66</v>
      </c>
      <c r="G148" s="39">
        <v>2029</v>
      </c>
      <c r="H148" s="40"/>
      <c r="I148" s="40"/>
      <c r="J148" s="40"/>
      <c r="K148" s="40"/>
      <c r="L148" s="40"/>
      <c r="M148" s="40"/>
      <c r="N148" s="40"/>
      <c r="O148" s="40"/>
      <c r="P148" s="40"/>
      <c r="Q148" s="39">
        <v>525</v>
      </c>
      <c r="R148" s="39">
        <v>503</v>
      </c>
      <c r="S148" s="39">
        <v>515</v>
      </c>
      <c r="T148" s="39">
        <v>486</v>
      </c>
      <c r="U148" s="41">
        <v>1037</v>
      </c>
      <c r="V148" s="42">
        <v>992</v>
      </c>
      <c r="W148" s="42">
        <v>3</v>
      </c>
      <c r="X148" s="42">
        <v>356</v>
      </c>
      <c r="Y148" s="42">
        <v>104</v>
      </c>
      <c r="Z148" s="42">
        <v>112</v>
      </c>
      <c r="AA148" s="42">
        <v>5</v>
      </c>
      <c r="AB148" s="42">
        <v>71</v>
      </c>
      <c r="AC148" s="42">
        <v>1378</v>
      </c>
      <c r="AD148" s="44">
        <f t="shared" si="28"/>
        <v>1.4785608674223755E-3</v>
      </c>
      <c r="AE148" s="44">
        <f t="shared" si="29"/>
        <v>0.17545588960078856</v>
      </c>
      <c r="AF148" s="44">
        <f t="shared" si="30"/>
        <v>5.1256776737309016E-2</v>
      </c>
      <c r="AG148" s="44">
        <f t="shared" si="31"/>
        <v>5.5199605717102022E-2</v>
      </c>
      <c r="AH148" s="44">
        <f t="shared" si="32"/>
        <v>2.4642681123706258E-3</v>
      </c>
      <c r="AI148" s="44">
        <f t="shared" si="33"/>
        <v>3.4992607195662891E-2</v>
      </c>
      <c r="AJ148" s="44">
        <f t="shared" si="34"/>
        <v>0.67915229176934455</v>
      </c>
      <c r="AK148" s="45">
        <v>126</v>
      </c>
      <c r="AL148" s="46">
        <v>6.2099556431739776E-2</v>
      </c>
      <c r="AM148" s="45">
        <v>37</v>
      </c>
      <c r="AN148" s="46">
        <v>1.8235584031542632E-2</v>
      </c>
      <c r="AO148" s="45">
        <v>46</v>
      </c>
      <c r="AP148" s="46">
        <v>2.2671266633809757E-2</v>
      </c>
      <c r="AQ148" s="37" t="s">
        <v>87</v>
      </c>
      <c r="AR148" s="47">
        <v>0.95499999999999996</v>
      </c>
      <c r="AS148" s="37" t="s">
        <v>118</v>
      </c>
      <c r="AT148" s="37" t="s">
        <v>80</v>
      </c>
      <c r="AU148" s="37" t="s">
        <v>90</v>
      </c>
      <c r="AV148" s="37" t="s">
        <v>164</v>
      </c>
      <c r="AW148" s="37" t="s">
        <v>165</v>
      </c>
      <c r="AX148" s="48" t="s">
        <v>140</v>
      </c>
      <c r="AY148" s="37" t="s">
        <v>141</v>
      </c>
      <c r="AZ148" s="37" t="s">
        <v>83</v>
      </c>
      <c r="BA148" s="37" t="s">
        <v>84</v>
      </c>
      <c r="BB148" s="45">
        <v>82</v>
      </c>
      <c r="BC148" s="45">
        <v>2029</v>
      </c>
      <c r="BD148" s="45">
        <v>42</v>
      </c>
      <c r="BE148" s="45">
        <v>1639</v>
      </c>
      <c r="BF148" s="45">
        <v>17</v>
      </c>
      <c r="BG148" s="45">
        <v>2089</v>
      </c>
      <c r="BH148" s="46">
        <v>0.19530876017233126</v>
      </c>
      <c r="BI148" s="46">
        <v>0.97127812350406895</v>
      </c>
    </row>
    <row r="149" spans="1:61">
      <c r="A149" s="36" t="s">
        <v>279</v>
      </c>
      <c r="B149" s="36" t="s">
        <v>280</v>
      </c>
      <c r="C149" s="36" t="s">
        <v>116</v>
      </c>
      <c r="D149" s="37" t="s">
        <v>99</v>
      </c>
      <c r="E149" s="36" t="s">
        <v>106</v>
      </c>
      <c r="F149" s="38" t="s">
        <v>66</v>
      </c>
      <c r="G149" s="39">
        <v>814</v>
      </c>
      <c r="H149" s="40"/>
      <c r="I149" s="40"/>
      <c r="J149" s="40"/>
      <c r="K149" s="40"/>
      <c r="L149" s="40"/>
      <c r="M149" s="40"/>
      <c r="N149" s="40"/>
      <c r="O149" s="40"/>
      <c r="P149" s="40"/>
      <c r="Q149" s="39">
        <v>501</v>
      </c>
      <c r="R149" s="39">
        <v>313</v>
      </c>
      <c r="S149" s="40"/>
      <c r="T149" s="40"/>
      <c r="U149" s="41">
        <v>429</v>
      </c>
      <c r="V149" s="42">
        <v>385</v>
      </c>
      <c r="W149" s="42">
        <v>4</v>
      </c>
      <c r="X149" s="42">
        <v>18</v>
      </c>
      <c r="Y149" s="42">
        <v>227</v>
      </c>
      <c r="Z149" s="42">
        <v>138</v>
      </c>
      <c r="AA149" s="42">
        <v>1</v>
      </c>
      <c r="AB149" s="42">
        <v>35</v>
      </c>
      <c r="AC149" s="42">
        <v>391</v>
      </c>
      <c r="AD149" s="44">
        <f t="shared" si="28"/>
        <v>4.9140049140049139E-3</v>
      </c>
      <c r="AE149" s="44">
        <f t="shared" si="29"/>
        <v>2.2113022113022112E-2</v>
      </c>
      <c r="AF149" s="44">
        <f t="shared" si="30"/>
        <v>0.27886977886977887</v>
      </c>
      <c r="AG149" s="44">
        <f t="shared" si="31"/>
        <v>0.16953316953316952</v>
      </c>
      <c r="AH149" s="44">
        <f t="shared" si="32"/>
        <v>1.2285012285012285E-3</v>
      </c>
      <c r="AI149" s="44">
        <f t="shared" si="33"/>
        <v>4.2997542997542999E-2</v>
      </c>
      <c r="AJ149" s="44">
        <f t="shared" si="34"/>
        <v>0.48034398034398035</v>
      </c>
      <c r="AK149" s="45">
        <v>265</v>
      </c>
      <c r="AL149" s="46">
        <v>0.32555282555282555</v>
      </c>
      <c r="AM149" s="45">
        <v>31</v>
      </c>
      <c r="AN149" s="46">
        <v>3.8083538083538086E-2</v>
      </c>
      <c r="AO149" s="45">
        <v>52</v>
      </c>
      <c r="AP149" s="46">
        <v>6.3882063882063883E-2</v>
      </c>
      <c r="AQ149" s="37" t="s">
        <v>99</v>
      </c>
      <c r="AR149" s="49">
        <v>0</v>
      </c>
      <c r="AS149" s="37"/>
      <c r="AT149" s="37"/>
      <c r="AU149" s="37" t="s">
        <v>99</v>
      </c>
      <c r="AV149" s="37" t="s">
        <v>185</v>
      </c>
      <c r="AW149" s="37" t="s">
        <v>186</v>
      </c>
      <c r="AX149" s="48" t="s">
        <v>73</v>
      </c>
      <c r="AY149" s="37" t="s">
        <v>74</v>
      </c>
      <c r="AZ149" s="37" t="s">
        <v>99</v>
      </c>
      <c r="BA149" s="37" t="s">
        <v>99</v>
      </c>
      <c r="BB149" s="45">
        <v>83</v>
      </c>
      <c r="BC149" s="45">
        <v>814</v>
      </c>
      <c r="BD149" s="45">
        <v>0</v>
      </c>
      <c r="BE149" s="45">
        <v>1663</v>
      </c>
      <c r="BF149" s="45">
        <v>0</v>
      </c>
      <c r="BG149" s="45">
        <v>1663</v>
      </c>
      <c r="BH149" s="46">
        <v>0</v>
      </c>
      <c r="BI149" s="46">
        <v>0.48947684906794947</v>
      </c>
    </row>
    <row r="150" spans="1:61">
      <c r="A150" s="36" t="s">
        <v>301</v>
      </c>
      <c r="B150" s="36" t="s">
        <v>302</v>
      </c>
      <c r="C150" s="36" t="s">
        <v>116</v>
      </c>
      <c r="D150" s="37" t="s">
        <v>117</v>
      </c>
      <c r="E150" s="36" t="s">
        <v>106</v>
      </c>
      <c r="F150" s="38" t="s">
        <v>66</v>
      </c>
      <c r="G150" s="39">
        <v>2000</v>
      </c>
      <c r="H150" s="40"/>
      <c r="I150" s="40"/>
      <c r="J150" s="40"/>
      <c r="K150" s="40"/>
      <c r="L150" s="40"/>
      <c r="M150" s="40"/>
      <c r="N150" s="40"/>
      <c r="O150" s="40"/>
      <c r="P150" s="40"/>
      <c r="Q150" s="39">
        <v>616</v>
      </c>
      <c r="R150" s="39">
        <v>522</v>
      </c>
      <c r="S150" s="39">
        <v>434</v>
      </c>
      <c r="T150" s="39">
        <v>428</v>
      </c>
      <c r="U150" s="41">
        <v>1059</v>
      </c>
      <c r="V150" s="42">
        <v>941</v>
      </c>
      <c r="W150" s="42">
        <v>12</v>
      </c>
      <c r="X150" s="42">
        <v>50</v>
      </c>
      <c r="Y150" s="42">
        <v>342</v>
      </c>
      <c r="Z150" s="42">
        <v>240</v>
      </c>
      <c r="AA150" s="42">
        <v>2</v>
      </c>
      <c r="AB150" s="42">
        <v>82</v>
      </c>
      <c r="AC150" s="42">
        <v>1272</v>
      </c>
      <c r="AD150" s="44">
        <f t="shared" si="28"/>
        <v>6.0000000000000001E-3</v>
      </c>
      <c r="AE150" s="44">
        <f t="shared" si="29"/>
        <v>2.5000000000000001E-2</v>
      </c>
      <c r="AF150" s="44">
        <f t="shared" si="30"/>
        <v>0.17100000000000001</v>
      </c>
      <c r="AG150" s="44">
        <f t="shared" si="31"/>
        <v>0.12</v>
      </c>
      <c r="AH150" s="44">
        <f t="shared" si="32"/>
        <v>1E-3</v>
      </c>
      <c r="AI150" s="44">
        <f t="shared" si="33"/>
        <v>4.1000000000000002E-2</v>
      </c>
      <c r="AJ150" s="44">
        <f t="shared" si="34"/>
        <v>0.63600000000000001</v>
      </c>
      <c r="AK150" s="45">
        <v>399</v>
      </c>
      <c r="AL150" s="46">
        <v>0.19950000000000001</v>
      </c>
      <c r="AM150" s="45">
        <v>33</v>
      </c>
      <c r="AN150" s="46">
        <v>1.6500000000000001E-2</v>
      </c>
      <c r="AO150" s="45">
        <v>63</v>
      </c>
      <c r="AP150" s="46">
        <v>3.15E-2</v>
      </c>
      <c r="AQ150" s="37" t="s">
        <v>87</v>
      </c>
      <c r="AR150" s="47">
        <v>0.9</v>
      </c>
      <c r="AS150" s="37" t="s">
        <v>118</v>
      </c>
      <c r="AT150" s="37" t="s">
        <v>80</v>
      </c>
      <c r="AU150" s="37" t="s">
        <v>90</v>
      </c>
      <c r="AV150" s="37" t="s">
        <v>100</v>
      </c>
      <c r="AW150" s="37" t="s">
        <v>101</v>
      </c>
      <c r="AX150" s="48" t="s">
        <v>93</v>
      </c>
      <c r="AY150" s="37" t="s">
        <v>94</v>
      </c>
      <c r="AZ150" s="37" t="s">
        <v>285</v>
      </c>
      <c r="BA150" s="37" t="s">
        <v>286</v>
      </c>
      <c r="BB150" s="45">
        <v>83</v>
      </c>
      <c r="BC150" s="45">
        <v>2000</v>
      </c>
      <c r="BD150" s="45">
        <v>60</v>
      </c>
      <c r="BE150" s="45">
        <v>1663</v>
      </c>
      <c r="BF150" s="45">
        <v>8</v>
      </c>
      <c r="BG150" s="45">
        <v>1915</v>
      </c>
      <c r="BH150" s="46">
        <v>0.10026109660574413</v>
      </c>
      <c r="BI150" s="46">
        <v>1.0443864229765014</v>
      </c>
    </row>
    <row r="151" spans="1:61">
      <c r="A151" s="36" t="s">
        <v>314</v>
      </c>
      <c r="B151" s="36" t="s">
        <v>315</v>
      </c>
      <c r="C151" s="36" t="s">
        <v>116</v>
      </c>
      <c r="D151" s="37" t="s">
        <v>117</v>
      </c>
      <c r="E151" s="36" t="s">
        <v>106</v>
      </c>
      <c r="F151" s="38" t="s">
        <v>66</v>
      </c>
      <c r="G151" s="39">
        <v>1763</v>
      </c>
      <c r="H151" s="40"/>
      <c r="I151" s="40"/>
      <c r="J151" s="40"/>
      <c r="K151" s="40"/>
      <c r="L151" s="40"/>
      <c r="M151" s="40"/>
      <c r="N151" s="40"/>
      <c r="O151" s="40"/>
      <c r="P151" s="40"/>
      <c r="Q151" s="39">
        <v>493</v>
      </c>
      <c r="R151" s="39">
        <v>441</v>
      </c>
      <c r="S151" s="39">
        <v>466</v>
      </c>
      <c r="T151" s="39">
        <v>363</v>
      </c>
      <c r="U151" s="41">
        <v>927</v>
      </c>
      <c r="V151" s="42">
        <v>836</v>
      </c>
      <c r="W151" s="42">
        <v>9</v>
      </c>
      <c r="X151" s="42">
        <v>38</v>
      </c>
      <c r="Y151" s="42">
        <v>792</v>
      </c>
      <c r="Z151" s="42">
        <v>322</v>
      </c>
      <c r="AA151" s="42">
        <v>3</v>
      </c>
      <c r="AB151" s="42">
        <v>96</v>
      </c>
      <c r="AC151" s="42">
        <v>503</v>
      </c>
      <c r="AD151" s="44">
        <f t="shared" si="28"/>
        <v>5.1049347702779354E-3</v>
      </c>
      <c r="AE151" s="44">
        <f t="shared" si="29"/>
        <v>2.1554169030062395E-2</v>
      </c>
      <c r="AF151" s="44">
        <f t="shared" si="30"/>
        <v>0.4492342597844583</v>
      </c>
      <c r="AG151" s="44">
        <f t="shared" si="31"/>
        <v>0.18264322178105502</v>
      </c>
      <c r="AH151" s="44">
        <f t="shared" si="32"/>
        <v>1.7016449234259785E-3</v>
      </c>
      <c r="AI151" s="44">
        <f t="shared" si="33"/>
        <v>5.4452637549631311E-2</v>
      </c>
      <c r="AJ151" s="44">
        <f t="shared" si="34"/>
        <v>0.28530913216108905</v>
      </c>
      <c r="AK151" s="45">
        <v>713</v>
      </c>
      <c r="AL151" s="46">
        <v>0.40442427680090753</v>
      </c>
      <c r="AM151" s="45">
        <v>41</v>
      </c>
      <c r="AN151" s="46">
        <v>2.3255813953488372E-2</v>
      </c>
      <c r="AO151" s="45">
        <v>130</v>
      </c>
      <c r="AP151" s="46">
        <v>7.3737946681792399E-2</v>
      </c>
      <c r="AQ151" s="37" t="s">
        <v>87</v>
      </c>
      <c r="AR151" s="47">
        <v>0.72299999999999998</v>
      </c>
      <c r="AS151" s="37" t="s">
        <v>68</v>
      </c>
      <c r="AT151" s="37" t="s">
        <v>69</v>
      </c>
      <c r="AU151" s="37" t="s">
        <v>90</v>
      </c>
      <c r="AV151" s="37" t="s">
        <v>185</v>
      </c>
      <c r="AW151" s="37" t="s">
        <v>186</v>
      </c>
      <c r="AX151" s="48" t="s">
        <v>160</v>
      </c>
      <c r="AY151" s="37" t="s">
        <v>161</v>
      </c>
      <c r="AZ151" s="37" t="s">
        <v>238</v>
      </c>
      <c r="BA151" s="37" t="s">
        <v>239</v>
      </c>
      <c r="BB151" s="45">
        <v>83</v>
      </c>
      <c r="BC151" s="45">
        <v>1763</v>
      </c>
      <c r="BD151" s="45">
        <v>-21</v>
      </c>
      <c r="BE151" s="45">
        <v>1663</v>
      </c>
      <c r="BF151" s="45">
        <v>16</v>
      </c>
      <c r="BG151" s="45">
        <v>2026</v>
      </c>
      <c r="BH151" s="46">
        <v>0.1895360315893386</v>
      </c>
      <c r="BI151" s="46">
        <v>0.87018756169792699</v>
      </c>
    </row>
    <row r="152" spans="1:61">
      <c r="A152" s="36" t="s">
        <v>328</v>
      </c>
      <c r="B152" s="36" t="s">
        <v>329</v>
      </c>
      <c r="C152" s="36" t="s">
        <v>116</v>
      </c>
      <c r="D152" s="37" t="s">
        <v>117</v>
      </c>
      <c r="E152" s="36" t="s">
        <v>106</v>
      </c>
      <c r="F152" s="38" t="s">
        <v>66</v>
      </c>
      <c r="G152" s="39">
        <v>2408</v>
      </c>
      <c r="H152" s="40"/>
      <c r="I152" s="40"/>
      <c r="J152" s="40"/>
      <c r="K152" s="40"/>
      <c r="L152" s="40"/>
      <c r="M152" s="40"/>
      <c r="N152" s="40"/>
      <c r="O152" s="40"/>
      <c r="P152" s="40"/>
      <c r="Q152" s="39">
        <v>684</v>
      </c>
      <c r="R152" s="39">
        <v>598</v>
      </c>
      <c r="S152" s="39">
        <v>553</v>
      </c>
      <c r="T152" s="39">
        <v>573</v>
      </c>
      <c r="U152" s="41">
        <v>1213</v>
      </c>
      <c r="V152" s="42">
        <v>1195</v>
      </c>
      <c r="W152" s="42">
        <v>10</v>
      </c>
      <c r="X152" s="42">
        <v>136</v>
      </c>
      <c r="Y152" s="42">
        <v>484</v>
      </c>
      <c r="Z152" s="42">
        <v>219</v>
      </c>
      <c r="AA152" s="42">
        <v>2</v>
      </c>
      <c r="AB152" s="42">
        <v>119</v>
      </c>
      <c r="AC152" s="42">
        <v>1438</v>
      </c>
      <c r="AD152" s="44">
        <f t="shared" si="28"/>
        <v>4.152823920265781E-3</v>
      </c>
      <c r="AE152" s="44">
        <f t="shared" si="29"/>
        <v>5.647840531561462E-2</v>
      </c>
      <c r="AF152" s="44">
        <f t="shared" si="30"/>
        <v>0.2009966777408638</v>
      </c>
      <c r="AG152" s="44">
        <f t="shared" si="31"/>
        <v>9.0946843853820597E-2</v>
      </c>
      <c r="AH152" s="44">
        <f t="shared" si="32"/>
        <v>8.3056478405315617E-4</v>
      </c>
      <c r="AI152" s="44">
        <f t="shared" si="33"/>
        <v>4.9418604651162788E-2</v>
      </c>
      <c r="AJ152" s="44">
        <f t="shared" si="34"/>
        <v>0.59717607973421927</v>
      </c>
      <c r="AK152" s="45">
        <v>436</v>
      </c>
      <c r="AL152" s="46">
        <v>0.18106312292358803</v>
      </c>
      <c r="AM152" s="45">
        <v>55</v>
      </c>
      <c r="AN152" s="46">
        <v>2.2840531561461794E-2</v>
      </c>
      <c r="AO152" s="45">
        <v>95</v>
      </c>
      <c r="AP152" s="46">
        <v>3.9451827242524919E-2</v>
      </c>
      <c r="AQ152" s="37" t="s">
        <v>87</v>
      </c>
      <c r="AR152" s="47">
        <v>0.88500000000000001</v>
      </c>
      <c r="AS152" s="37" t="s">
        <v>79</v>
      </c>
      <c r="AT152" s="37" t="s">
        <v>80</v>
      </c>
      <c r="AU152" s="37" t="s">
        <v>90</v>
      </c>
      <c r="AV152" s="37" t="s">
        <v>164</v>
      </c>
      <c r="AW152" s="37" t="s">
        <v>165</v>
      </c>
      <c r="AX152" s="48" t="s">
        <v>140</v>
      </c>
      <c r="AY152" s="37" t="s">
        <v>141</v>
      </c>
      <c r="AZ152" s="37" t="s">
        <v>75</v>
      </c>
      <c r="BA152" s="37" t="s">
        <v>76</v>
      </c>
      <c r="BB152" s="45">
        <v>104</v>
      </c>
      <c r="BC152" s="45">
        <v>2408</v>
      </c>
      <c r="BD152" s="45">
        <v>0</v>
      </c>
      <c r="BE152" s="45">
        <v>2051</v>
      </c>
      <c r="BF152" s="45">
        <v>12</v>
      </c>
      <c r="BG152" s="45">
        <v>2339</v>
      </c>
      <c r="BH152" s="46">
        <v>0.14099999999999999</v>
      </c>
      <c r="BI152" s="46">
        <v>1.0294997862334332</v>
      </c>
    </row>
    <row r="153" spans="1:61">
      <c r="A153" s="36" t="s">
        <v>346</v>
      </c>
      <c r="B153" s="36" t="s">
        <v>347</v>
      </c>
      <c r="C153" s="36" t="s">
        <v>116</v>
      </c>
      <c r="D153" s="37" t="s">
        <v>117</v>
      </c>
      <c r="E153" s="36" t="s">
        <v>106</v>
      </c>
      <c r="F153" s="38" t="s">
        <v>66</v>
      </c>
      <c r="G153" s="39">
        <v>1814</v>
      </c>
      <c r="H153" s="40"/>
      <c r="I153" s="40"/>
      <c r="J153" s="40"/>
      <c r="K153" s="40"/>
      <c r="L153" s="40"/>
      <c r="M153" s="40"/>
      <c r="N153" s="40"/>
      <c r="O153" s="40"/>
      <c r="P153" s="40"/>
      <c r="Q153" s="39">
        <v>570</v>
      </c>
      <c r="R153" s="39">
        <v>448</v>
      </c>
      <c r="S153" s="39">
        <v>426</v>
      </c>
      <c r="T153" s="39">
        <v>370</v>
      </c>
      <c r="U153" s="41">
        <v>936</v>
      </c>
      <c r="V153" s="42">
        <v>878</v>
      </c>
      <c r="W153" s="42">
        <v>13</v>
      </c>
      <c r="X153" s="42">
        <v>36</v>
      </c>
      <c r="Y153" s="42">
        <v>466</v>
      </c>
      <c r="Z153" s="42">
        <v>258</v>
      </c>
      <c r="AA153" s="42">
        <v>2</v>
      </c>
      <c r="AB153" s="42">
        <v>87</v>
      </c>
      <c r="AC153" s="42">
        <v>952</v>
      </c>
      <c r="AD153" s="44">
        <f t="shared" si="28"/>
        <v>7.1664829106945979E-3</v>
      </c>
      <c r="AE153" s="44">
        <f t="shared" si="29"/>
        <v>1.9845644983461964E-2</v>
      </c>
      <c r="AF153" s="44">
        <f t="shared" si="30"/>
        <v>0.25689084895259096</v>
      </c>
      <c r="AG153" s="44">
        <f t="shared" si="31"/>
        <v>0.14222712238147739</v>
      </c>
      <c r="AH153" s="44">
        <f t="shared" si="32"/>
        <v>1.1025358324145535E-3</v>
      </c>
      <c r="AI153" s="44">
        <f t="shared" si="33"/>
        <v>4.7960308710033074E-2</v>
      </c>
      <c r="AJ153" s="44">
        <f t="shared" si="34"/>
        <v>0.52480705622932744</v>
      </c>
      <c r="AK153" s="45">
        <v>549</v>
      </c>
      <c r="AL153" s="46">
        <v>0.30264608599779491</v>
      </c>
      <c r="AM153" s="45">
        <v>39</v>
      </c>
      <c r="AN153" s="46">
        <v>2.1499448732083794E-2</v>
      </c>
      <c r="AO153" s="45">
        <v>88</v>
      </c>
      <c r="AP153" s="46">
        <v>4.8511576626240352E-2</v>
      </c>
      <c r="AQ153" s="37" t="s">
        <v>87</v>
      </c>
      <c r="AR153" s="47">
        <v>0.83900000000000008</v>
      </c>
      <c r="AS153" s="37" t="s">
        <v>79</v>
      </c>
      <c r="AT153" s="37" t="s">
        <v>80</v>
      </c>
      <c r="AU153" s="37" t="s">
        <v>90</v>
      </c>
      <c r="AV153" s="37" t="s">
        <v>121</v>
      </c>
      <c r="AW153" s="37" t="s">
        <v>122</v>
      </c>
      <c r="AX153" s="48" t="s">
        <v>102</v>
      </c>
      <c r="AY153" s="37" t="s">
        <v>103</v>
      </c>
      <c r="AZ153" s="37" t="s">
        <v>83</v>
      </c>
      <c r="BA153" s="37" t="s">
        <v>84</v>
      </c>
      <c r="BB153" s="45">
        <v>82</v>
      </c>
      <c r="BC153" s="45">
        <v>1814</v>
      </c>
      <c r="BD153" s="45">
        <v>9</v>
      </c>
      <c r="BE153" s="45">
        <v>1639</v>
      </c>
      <c r="BF153" s="45">
        <v>18</v>
      </c>
      <c r="BG153" s="45">
        <v>2080</v>
      </c>
      <c r="BH153" s="46">
        <v>0.2076923076923077</v>
      </c>
      <c r="BI153" s="46">
        <v>0.87211538461538463</v>
      </c>
    </row>
    <row r="154" spans="1:61" ht="30.6">
      <c r="A154" s="36" t="s">
        <v>350</v>
      </c>
      <c r="B154" s="36" t="s">
        <v>351</v>
      </c>
      <c r="C154" s="36" t="s">
        <v>116</v>
      </c>
      <c r="D154" s="37" t="s">
        <v>117</v>
      </c>
      <c r="E154" s="36" t="s">
        <v>106</v>
      </c>
      <c r="F154" s="38" t="s">
        <v>262</v>
      </c>
      <c r="G154" s="39">
        <v>2443</v>
      </c>
      <c r="H154" s="40"/>
      <c r="I154" s="40"/>
      <c r="J154" s="40"/>
      <c r="K154" s="40"/>
      <c r="L154" s="40"/>
      <c r="M154" s="40"/>
      <c r="N154" s="40"/>
      <c r="O154" s="40"/>
      <c r="P154" s="40"/>
      <c r="Q154" s="39">
        <v>785</v>
      </c>
      <c r="R154" s="39">
        <v>517</v>
      </c>
      <c r="S154" s="39">
        <v>574</v>
      </c>
      <c r="T154" s="39">
        <v>567</v>
      </c>
      <c r="U154" s="41">
        <v>1264</v>
      </c>
      <c r="V154" s="42">
        <v>1179</v>
      </c>
      <c r="W154" s="42">
        <v>9</v>
      </c>
      <c r="X154" s="42">
        <v>103</v>
      </c>
      <c r="Y154" s="42">
        <v>801</v>
      </c>
      <c r="Z154" s="42">
        <v>355</v>
      </c>
      <c r="AA154" s="42">
        <v>4</v>
      </c>
      <c r="AB154" s="42">
        <v>103</v>
      </c>
      <c r="AC154" s="42">
        <v>1068</v>
      </c>
      <c r="AD154" s="44">
        <f t="shared" si="28"/>
        <v>3.6839950880065493E-3</v>
      </c>
      <c r="AE154" s="44">
        <f t="shared" si="29"/>
        <v>4.2161277118297175E-2</v>
      </c>
      <c r="AF154" s="44">
        <f t="shared" si="30"/>
        <v>0.3278755628325829</v>
      </c>
      <c r="AG154" s="44">
        <f t="shared" si="31"/>
        <v>0.14531313958248054</v>
      </c>
      <c r="AH154" s="44">
        <f t="shared" si="32"/>
        <v>1.637331150225133E-3</v>
      </c>
      <c r="AI154" s="44">
        <f t="shared" si="33"/>
        <v>4.2161277118297175E-2</v>
      </c>
      <c r="AJ154" s="44">
        <f t="shared" si="34"/>
        <v>0.43716741711011053</v>
      </c>
      <c r="AK154" s="45">
        <v>772</v>
      </c>
      <c r="AL154" s="46">
        <v>0.31600491199345065</v>
      </c>
      <c r="AM154" s="45">
        <v>73</v>
      </c>
      <c r="AN154" s="46">
        <v>2.9881293491608677E-2</v>
      </c>
      <c r="AO154" s="45">
        <v>152</v>
      </c>
      <c r="AP154" s="46">
        <v>6.2218583708555056E-2</v>
      </c>
      <c r="AQ154" s="37" t="s">
        <v>87</v>
      </c>
      <c r="AR154" s="47">
        <v>0.80500000000000005</v>
      </c>
      <c r="AS154" s="37" t="s">
        <v>79</v>
      </c>
      <c r="AT154" s="37" t="s">
        <v>80</v>
      </c>
      <c r="AU154" s="37" t="s">
        <v>90</v>
      </c>
      <c r="AV154" s="37" t="s">
        <v>71</v>
      </c>
      <c r="AW154" s="37" t="s">
        <v>72</v>
      </c>
      <c r="AX154" s="48" t="s">
        <v>140</v>
      </c>
      <c r="AY154" s="37" t="s">
        <v>141</v>
      </c>
      <c r="AZ154" s="37" t="s">
        <v>75</v>
      </c>
      <c r="BA154" s="37" t="s">
        <v>76</v>
      </c>
      <c r="BB154" s="45">
        <v>104</v>
      </c>
      <c r="BC154" s="45">
        <v>2443</v>
      </c>
      <c r="BD154" s="45">
        <v>-75</v>
      </c>
      <c r="BE154" s="45">
        <v>2159</v>
      </c>
      <c r="BF154" s="45">
        <v>18</v>
      </c>
      <c r="BG154" s="45">
        <v>2516</v>
      </c>
      <c r="BH154" s="46">
        <v>0.17170111287758347</v>
      </c>
      <c r="BI154" s="46">
        <v>0.97098569157392689</v>
      </c>
    </row>
    <row r="155" spans="1:61">
      <c r="A155" s="36" t="s">
        <v>380</v>
      </c>
      <c r="B155" s="36" t="s">
        <v>381</v>
      </c>
      <c r="C155" s="36" t="s">
        <v>116</v>
      </c>
      <c r="D155" s="37" t="s">
        <v>117</v>
      </c>
      <c r="E155" s="36" t="s">
        <v>106</v>
      </c>
      <c r="F155" s="38" t="s">
        <v>66</v>
      </c>
      <c r="G155" s="39">
        <v>2348</v>
      </c>
      <c r="H155" s="40"/>
      <c r="I155" s="40"/>
      <c r="J155" s="40"/>
      <c r="K155" s="40"/>
      <c r="L155" s="40"/>
      <c r="M155" s="40"/>
      <c r="N155" s="40"/>
      <c r="O155" s="40"/>
      <c r="P155" s="40"/>
      <c r="Q155" s="39">
        <v>661</v>
      </c>
      <c r="R155" s="39">
        <v>571</v>
      </c>
      <c r="S155" s="39">
        <v>574</v>
      </c>
      <c r="T155" s="39">
        <v>542</v>
      </c>
      <c r="U155" s="41">
        <v>1198</v>
      </c>
      <c r="V155" s="42">
        <v>1150</v>
      </c>
      <c r="W155" s="42">
        <v>7</v>
      </c>
      <c r="X155" s="42">
        <v>370</v>
      </c>
      <c r="Y155" s="42">
        <v>328</v>
      </c>
      <c r="Z155" s="42">
        <v>207</v>
      </c>
      <c r="AA155" s="43"/>
      <c r="AB155" s="42">
        <v>121</v>
      </c>
      <c r="AC155" s="42">
        <v>1315</v>
      </c>
      <c r="AD155" s="44">
        <f t="shared" si="28"/>
        <v>2.981260647359455E-3</v>
      </c>
      <c r="AE155" s="44">
        <f t="shared" si="29"/>
        <v>0.15758091993185691</v>
      </c>
      <c r="AF155" s="44">
        <f t="shared" si="30"/>
        <v>0.13969335604770017</v>
      </c>
      <c r="AG155" s="44">
        <f t="shared" si="31"/>
        <v>8.8160136286201021E-2</v>
      </c>
      <c r="AH155" s="44">
        <f t="shared" si="32"/>
        <v>0</v>
      </c>
      <c r="AI155" s="44">
        <f t="shared" si="33"/>
        <v>5.1533219761499147E-2</v>
      </c>
      <c r="AJ155" s="44">
        <f t="shared" si="34"/>
        <v>0.56005110732538332</v>
      </c>
      <c r="AK155" s="45">
        <v>253</v>
      </c>
      <c r="AL155" s="46">
        <v>0.10775127768313458</v>
      </c>
      <c r="AM155" s="45">
        <v>42</v>
      </c>
      <c r="AN155" s="46">
        <v>1.7887563884156729E-2</v>
      </c>
      <c r="AO155" s="45">
        <v>65</v>
      </c>
      <c r="AP155" s="46">
        <v>2.768313458262351E-2</v>
      </c>
      <c r="AQ155" s="37" t="s">
        <v>87</v>
      </c>
      <c r="AR155" s="47">
        <v>0.93099999999999994</v>
      </c>
      <c r="AS155" s="37" t="s">
        <v>118</v>
      </c>
      <c r="AT155" s="37" t="s">
        <v>80</v>
      </c>
      <c r="AU155" s="37" t="s">
        <v>90</v>
      </c>
      <c r="AV155" s="37" t="s">
        <v>100</v>
      </c>
      <c r="AW155" s="37" t="s">
        <v>101</v>
      </c>
      <c r="AX155" s="48" t="s">
        <v>102</v>
      </c>
      <c r="AY155" s="37" t="s">
        <v>103</v>
      </c>
      <c r="AZ155" s="37" t="s">
        <v>83</v>
      </c>
      <c r="BA155" s="37" t="s">
        <v>84</v>
      </c>
      <c r="BB155" s="45">
        <v>83</v>
      </c>
      <c r="BC155" s="45">
        <v>2348</v>
      </c>
      <c r="BD155" s="45">
        <v>57</v>
      </c>
      <c r="BE155" s="45">
        <v>1663</v>
      </c>
      <c r="BF155" s="45">
        <v>22</v>
      </c>
      <c r="BG155" s="45">
        <v>2248</v>
      </c>
      <c r="BH155" s="46">
        <v>0.23487544483985764</v>
      </c>
      <c r="BI155" s="46">
        <v>1.0444839857651245</v>
      </c>
    </row>
    <row r="156" spans="1:61">
      <c r="A156" s="36" t="s">
        <v>407</v>
      </c>
      <c r="B156" s="36" t="s">
        <v>408</v>
      </c>
      <c r="C156" s="36" t="s">
        <v>116</v>
      </c>
      <c r="D156" s="37" t="s">
        <v>117</v>
      </c>
      <c r="E156" s="36" t="s">
        <v>106</v>
      </c>
      <c r="F156" s="38" t="s">
        <v>66</v>
      </c>
      <c r="G156" s="39">
        <v>1905</v>
      </c>
      <c r="H156" s="40"/>
      <c r="I156" s="40"/>
      <c r="J156" s="40"/>
      <c r="K156" s="40"/>
      <c r="L156" s="40"/>
      <c r="M156" s="40"/>
      <c r="N156" s="40"/>
      <c r="O156" s="40"/>
      <c r="P156" s="40"/>
      <c r="Q156" s="39">
        <v>598</v>
      </c>
      <c r="R156" s="39">
        <v>473</v>
      </c>
      <c r="S156" s="39">
        <v>418</v>
      </c>
      <c r="T156" s="39">
        <v>416</v>
      </c>
      <c r="U156" s="41">
        <v>999</v>
      </c>
      <c r="V156" s="42">
        <v>906</v>
      </c>
      <c r="W156" s="42">
        <v>5</v>
      </c>
      <c r="X156" s="42">
        <v>68</v>
      </c>
      <c r="Y156" s="42">
        <v>477</v>
      </c>
      <c r="Z156" s="42">
        <v>222</v>
      </c>
      <c r="AA156" s="42">
        <v>2</v>
      </c>
      <c r="AB156" s="42">
        <v>79</v>
      </c>
      <c r="AC156" s="42">
        <v>1052</v>
      </c>
      <c r="AD156" s="44">
        <f t="shared" si="28"/>
        <v>2.6246719160104987E-3</v>
      </c>
      <c r="AE156" s="44">
        <f t="shared" si="29"/>
        <v>3.5695538057742782E-2</v>
      </c>
      <c r="AF156" s="44">
        <f t="shared" si="30"/>
        <v>0.25039370078740159</v>
      </c>
      <c r="AG156" s="44">
        <f t="shared" si="31"/>
        <v>0.11653543307086614</v>
      </c>
      <c r="AH156" s="44">
        <f t="shared" si="32"/>
        <v>1.0498687664041995E-3</v>
      </c>
      <c r="AI156" s="44">
        <f t="shared" si="33"/>
        <v>4.1469816272965879E-2</v>
      </c>
      <c r="AJ156" s="44">
        <f t="shared" si="34"/>
        <v>0.55223097112860897</v>
      </c>
      <c r="AK156" s="45">
        <v>519</v>
      </c>
      <c r="AL156" s="46">
        <v>0.27244094488188975</v>
      </c>
      <c r="AM156" s="45">
        <v>72</v>
      </c>
      <c r="AN156" s="46">
        <v>3.7795275590551181E-2</v>
      </c>
      <c r="AO156" s="45">
        <v>104</v>
      </c>
      <c r="AP156" s="46">
        <v>5.4593175853018372E-2</v>
      </c>
      <c r="AQ156" s="37" t="s">
        <v>87</v>
      </c>
      <c r="AR156" s="47">
        <v>0.86</v>
      </c>
      <c r="AS156" s="37" t="s">
        <v>79</v>
      </c>
      <c r="AT156" s="37" t="s">
        <v>80</v>
      </c>
      <c r="AU156" s="37" t="s">
        <v>90</v>
      </c>
      <c r="AV156" s="37" t="s">
        <v>156</v>
      </c>
      <c r="AW156" s="37" t="s">
        <v>157</v>
      </c>
      <c r="AX156" s="48" t="s">
        <v>140</v>
      </c>
      <c r="AY156" s="37" t="s">
        <v>141</v>
      </c>
      <c r="AZ156" s="37" t="s">
        <v>75</v>
      </c>
      <c r="BA156" s="37" t="s">
        <v>76</v>
      </c>
      <c r="BB156" s="45">
        <v>86</v>
      </c>
      <c r="BC156" s="45">
        <v>1905</v>
      </c>
      <c r="BD156" s="45">
        <v>-22</v>
      </c>
      <c r="BE156" s="45">
        <v>1735</v>
      </c>
      <c r="BF156" s="45">
        <v>10</v>
      </c>
      <c r="BG156" s="45">
        <v>1953</v>
      </c>
      <c r="BH156" s="46">
        <v>0.12288786482334869</v>
      </c>
      <c r="BI156" s="46">
        <v>0.97542242703533022</v>
      </c>
    </row>
    <row r="157" spans="1:61" ht="30.6">
      <c r="A157" s="36" t="s">
        <v>413</v>
      </c>
      <c r="B157" s="36" t="s">
        <v>414</v>
      </c>
      <c r="C157" s="36" t="s">
        <v>116</v>
      </c>
      <c r="D157" s="37" t="s">
        <v>117</v>
      </c>
      <c r="E157" s="36" t="s">
        <v>184</v>
      </c>
      <c r="F157" s="38" t="s">
        <v>415</v>
      </c>
      <c r="G157" s="39">
        <v>1663</v>
      </c>
      <c r="H157" s="40"/>
      <c r="I157" s="40"/>
      <c r="J157" s="40"/>
      <c r="K157" s="40"/>
      <c r="L157" s="40"/>
      <c r="M157" s="40"/>
      <c r="N157" s="40"/>
      <c r="O157" s="40"/>
      <c r="P157" s="40"/>
      <c r="Q157" s="39">
        <v>554</v>
      </c>
      <c r="R157" s="39">
        <v>375</v>
      </c>
      <c r="S157" s="39">
        <v>364</v>
      </c>
      <c r="T157" s="39">
        <v>370</v>
      </c>
      <c r="U157" s="41">
        <v>886</v>
      </c>
      <c r="V157" s="42">
        <v>777</v>
      </c>
      <c r="W157" s="42">
        <v>9</v>
      </c>
      <c r="X157" s="42">
        <v>23</v>
      </c>
      <c r="Y157" s="42">
        <v>1155</v>
      </c>
      <c r="Z157" s="42">
        <v>154</v>
      </c>
      <c r="AA157" s="43"/>
      <c r="AB157" s="42">
        <v>93</v>
      </c>
      <c r="AC157" s="42">
        <v>229</v>
      </c>
      <c r="AD157" s="44">
        <f t="shared" si="28"/>
        <v>5.4119061936259774E-3</v>
      </c>
      <c r="AE157" s="44">
        <f t="shared" si="29"/>
        <v>1.3830426939266387E-2</v>
      </c>
      <c r="AF157" s="44">
        <f t="shared" si="30"/>
        <v>0.69452796151533369</v>
      </c>
      <c r="AG157" s="44">
        <f t="shared" si="31"/>
        <v>9.2603728202044502E-2</v>
      </c>
      <c r="AH157" s="44">
        <f t="shared" si="32"/>
        <v>0</v>
      </c>
      <c r="AI157" s="44">
        <f t="shared" si="33"/>
        <v>5.5923030667468433E-2</v>
      </c>
      <c r="AJ157" s="44">
        <f t="shared" si="34"/>
        <v>0.13770294648226097</v>
      </c>
      <c r="AK157" s="45">
        <v>668</v>
      </c>
      <c r="AL157" s="46">
        <v>0.40168370414912807</v>
      </c>
      <c r="AM157" s="45">
        <v>37</v>
      </c>
      <c r="AN157" s="46">
        <v>2.2248947684906796E-2</v>
      </c>
      <c r="AO157" s="45">
        <v>58</v>
      </c>
      <c r="AP157" s="46">
        <v>3.487672880336741E-2</v>
      </c>
      <c r="AQ157" s="37" t="s">
        <v>87</v>
      </c>
      <c r="AR157" s="47">
        <v>0.69299999999999995</v>
      </c>
      <c r="AS157" s="37" t="s">
        <v>88</v>
      </c>
      <c r="AT157" s="37" t="s">
        <v>89</v>
      </c>
      <c r="AU157" s="37" t="s">
        <v>90</v>
      </c>
      <c r="AV157" s="37" t="s">
        <v>134</v>
      </c>
      <c r="AW157" s="37" t="s">
        <v>135</v>
      </c>
      <c r="AX157" s="48" t="s">
        <v>102</v>
      </c>
      <c r="AY157" s="37" t="s">
        <v>103</v>
      </c>
      <c r="AZ157" s="37" t="s">
        <v>75</v>
      </c>
      <c r="BA157" s="37" t="s">
        <v>76</v>
      </c>
      <c r="BB157" s="45">
        <v>85</v>
      </c>
      <c r="BC157" s="45">
        <v>1663</v>
      </c>
      <c r="BD157" s="45">
        <v>23</v>
      </c>
      <c r="BE157" s="45">
        <v>1566</v>
      </c>
      <c r="BF157" s="45">
        <v>14</v>
      </c>
      <c r="BG157" s="45">
        <v>1925</v>
      </c>
      <c r="BH157" s="46">
        <v>0.186</v>
      </c>
      <c r="BI157" s="46">
        <v>0.86389610389610394</v>
      </c>
    </row>
    <row r="158" spans="1:61" ht="20.399999999999999">
      <c r="A158" s="36" t="s">
        <v>432</v>
      </c>
      <c r="B158" s="36" t="s">
        <v>433</v>
      </c>
      <c r="C158" s="36" t="s">
        <v>116</v>
      </c>
      <c r="D158" s="37" t="s">
        <v>117</v>
      </c>
      <c r="E158" s="36" t="s">
        <v>434</v>
      </c>
      <c r="F158" s="38" t="s">
        <v>435</v>
      </c>
      <c r="G158" s="39">
        <v>237</v>
      </c>
      <c r="H158" s="40"/>
      <c r="I158" s="40"/>
      <c r="J158" s="40"/>
      <c r="K158" s="40"/>
      <c r="L158" s="40"/>
      <c r="M158" s="40"/>
      <c r="N158" s="40"/>
      <c r="O158" s="40"/>
      <c r="P158" s="40"/>
      <c r="Q158" s="39">
        <v>73</v>
      </c>
      <c r="R158" s="39">
        <v>49</v>
      </c>
      <c r="S158" s="39">
        <v>55</v>
      </c>
      <c r="T158" s="39">
        <v>60</v>
      </c>
      <c r="U158" s="41">
        <v>63</v>
      </c>
      <c r="V158" s="42">
        <v>174</v>
      </c>
      <c r="W158" s="43"/>
      <c r="X158" s="42">
        <v>25</v>
      </c>
      <c r="Y158" s="42">
        <v>83</v>
      </c>
      <c r="Z158" s="42">
        <v>26</v>
      </c>
      <c r="AA158" s="42">
        <v>1</v>
      </c>
      <c r="AB158" s="42">
        <v>13</v>
      </c>
      <c r="AC158" s="42">
        <v>89</v>
      </c>
      <c r="AD158" s="44">
        <f t="shared" si="28"/>
        <v>0</v>
      </c>
      <c r="AE158" s="44">
        <f t="shared" si="29"/>
        <v>0.10548523206751055</v>
      </c>
      <c r="AF158" s="44">
        <f t="shared" si="30"/>
        <v>0.35021097046413502</v>
      </c>
      <c r="AG158" s="44">
        <f t="shared" si="31"/>
        <v>0.10970464135021098</v>
      </c>
      <c r="AH158" s="44">
        <f t="shared" si="32"/>
        <v>4.2194092827004216E-3</v>
      </c>
      <c r="AI158" s="44">
        <f t="shared" si="33"/>
        <v>5.4852320675105488E-2</v>
      </c>
      <c r="AJ158" s="44">
        <f t="shared" si="34"/>
        <v>0.37552742616033757</v>
      </c>
      <c r="AK158" s="45">
        <v>70</v>
      </c>
      <c r="AL158" s="46">
        <v>0.29535864978902954</v>
      </c>
      <c r="AM158" s="45">
        <v>1</v>
      </c>
      <c r="AN158" s="46">
        <v>4.2194092827004216E-3</v>
      </c>
      <c r="AO158" s="45">
        <v>6</v>
      </c>
      <c r="AP158" s="46">
        <v>2.5316455696202531E-2</v>
      </c>
      <c r="AQ158" s="37" t="s">
        <v>87</v>
      </c>
      <c r="AR158" s="47">
        <v>0.96099999999999997</v>
      </c>
      <c r="AS158" s="37" t="s">
        <v>113</v>
      </c>
      <c r="AT158" s="37" t="s">
        <v>69</v>
      </c>
      <c r="AU158" s="37" t="s">
        <v>70</v>
      </c>
      <c r="AV158" s="37" t="s">
        <v>134</v>
      </c>
      <c r="AW158" s="37" t="s">
        <v>135</v>
      </c>
      <c r="AX158" s="48" t="s">
        <v>102</v>
      </c>
      <c r="AY158" s="37" t="s">
        <v>103</v>
      </c>
      <c r="AZ158" s="37" t="s">
        <v>75</v>
      </c>
      <c r="BA158" s="37" t="s">
        <v>76</v>
      </c>
      <c r="BB158" s="45">
        <v>11</v>
      </c>
      <c r="BC158" s="45">
        <v>237</v>
      </c>
      <c r="BD158" s="45">
        <v>0</v>
      </c>
      <c r="BE158" s="45">
        <v>251</v>
      </c>
      <c r="BF158" s="45">
        <v>0</v>
      </c>
      <c r="BG158" s="45">
        <v>251</v>
      </c>
      <c r="BH158" s="46">
        <v>0</v>
      </c>
      <c r="BI158" s="46">
        <v>0.94422310756972117</v>
      </c>
    </row>
    <row r="159" spans="1:61">
      <c r="A159" s="36" t="s">
        <v>438</v>
      </c>
      <c r="B159" s="36" t="s">
        <v>439</v>
      </c>
      <c r="C159" s="36" t="s">
        <v>116</v>
      </c>
      <c r="D159" s="37" t="s">
        <v>117</v>
      </c>
      <c r="E159" s="36" t="s">
        <v>106</v>
      </c>
      <c r="F159" s="38" t="s">
        <v>66</v>
      </c>
      <c r="G159" s="39">
        <v>2077</v>
      </c>
      <c r="H159" s="40"/>
      <c r="I159" s="40"/>
      <c r="J159" s="40"/>
      <c r="K159" s="40"/>
      <c r="L159" s="40"/>
      <c r="M159" s="40"/>
      <c r="N159" s="40"/>
      <c r="O159" s="40"/>
      <c r="P159" s="40"/>
      <c r="Q159" s="39">
        <v>579</v>
      </c>
      <c r="R159" s="39">
        <v>527</v>
      </c>
      <c r="S159" s="39">
        <v>513</v>
      </c>
      <c r="T159" s="39">
        <v>458</v>
      </c>
      <c r="U159" s="41">
        <v>1045</v>
      </c>
      <c r="V159" s="42">
        <v>1032</v>
      </c>
      <c r="W159" s="42">
        <v>16</v>
      </c>
      <c r="X159" s="42">
        <v>38</v>
      </c>
      <c r="Y159" s="42">
        <v>447</v>
      </c>
      <c r="Z159" s="42">
        <v>211</v>
      </c>
      <c r="AA159" s="42">
        <v>4</v>
      </c>
      <c r="AB159" s="42">
        <v>98</v>
      </c>
      <c r="AC159" s="42">
        <v>1263</v>
      </c>
      <c r="AD159" s="44">
        <f t="shared" si="28"/>
        <v>7.7034183919114105E-3</v>
      </c>
      <c r="AE159" s="44">
        <f t="shared" si="29"/>
        <v>1.8295618680789601E-2</v>
      </c>
      <c r="AF159" s="44">
        <f t="shared" si="30"/>
        <v>0.21521425132402502</v>
      </c>
      <c r="AG159" s="44">
        <f t="shared" si="31"/>
        <v>0.10158883004333173</v>
      </c>
      <c r="AH159" s="44">
        <f t="shared" si="32"/>
        <v>1.9258545979778526E-3</v>
      </c>
      <c r="AI159" s="44">
        <f t="shared" si="33"/>
        <v>4.7183437650457391E-2</v>
      </c>
      <c r="AJ159" s="44">
        <f t="shared" si="34"/>
        <v>0.608088589311507</v>
      </c>
      <c r="AK159" s="45">
        <v>519</v>
      </c>
      <c r="AL159" s="46">
        <v>0.2498796340876264</v>
      </c>
      <c r="AM159" s="45">
        <v>25</v>
      </c>
      <c r="AN159" s="46">
        <v>1.2036591237361579E-2</v>
      </c>
      <c r="AO159" s="45">
        <v>56</v>
      </c>
      <c r="AP159" s="46">
        <v>2.6961964371689937E-2</v>
      </c>
      <c r="AQ159" s="37" t="s">
        <v>87</v>
      </c>
      <c r="AR159" s="47">
        <v>0.85799999999999998</v>
      </c>
      <c r="AS159" s="37" t="s">
        <v>79</v>
      </c>
      <c r="AT159" s="37" t="s">
        <v>69</v>
      </c>
      <c r="AU159" s="37" t="s">
        <v>90</v>
      </c>
      <c r="AV159" s="37" t="s">
        <v>185</v>
      </c>
      <c r="AW159" s="37" t="s">
        <v>186</v>
      </c>
      <c r="AX159" s="48" t="s">
        <v>73</v>
      </c>
      <c r="AY159" s="37" t="s">
        <v>74</v>
      </c>
      <c r="AZ159" s="37" t="s">
        <v>277</v>
      </c>
      <c r="BA159" s="37" t="s">
        <v>278</v>
      </c>
      <c r="BB159" s="45">
        <v>111</v>
      </c>
      <c r="BC159" s="45">
        <v>2077</v>
      </c>
      <c r="BD159" s="45">
        <v>-659</v>
      </c>
      <c r="BE159" s="45">
        <v>2223</v>
      </c>
      <c r="BF159" s="45">
        <v>27</v>
      </c>
      <c r="BG159" s="45">
        <v>2160</v>
      </c>
      <c r="BH159" s="46">
        <v>0.27592592592592591</v>
      </c>
      <c r="BI159" s="46">
        <v>0.96157407407407403</v>
      </c>
    </row>
    <row r="160" spans="1:61">
      <c r="A160" s="36" t="s">
        <v>446</v>
      </c>
      <c r="B160" s="36" t="s">
        <v>447</v>
      </c>
      <c r="C160" s="36" t="s">
        <v>116</v>
      </c>
      <c r="D160" s="37" t="s">
        <v>117</v>
      </c>
      <c r="E160" s="36" t="s">
        <v>106</v>
      </c>
      <c r="F160" s="38" t="s">
        <v>66</v>
      </c>
      <c r="G160" s="39">
        <v>2573</v>
      </c>
      <c r="H160" s="40"/>
      <c r="I160" s="40"/>
      <c r="J160" s="40"/>
      <c r="K160" s="40"/>
      <c r="L160" s="40"/>
      <c r="M160" s="40"/>
      <c r="N160" s="40"/>
      <c r="O160" s="40"/>
      <c r="P160" s="40"/>
      <c r="Q160" s="39">
        <v>604</v>
      </c>
      <c r="R160" s="39">
        <v>629</v>
      </c>
      <c r="S160" s="39">
        <v>702</v>
      </c>
      <c r="T160" s="39">
        <v>638</v>
      </c>
      <c r="U160" s="41">
        <v>1290</v>
      </c>
      <c r="V160" s="42">
        <v>1283</v>
      </c>
      <c r="W160" s="42">
        <v>12</v>
      </c>
      <c r="X160" s="42">
        <v>126</v>
      </c>
      <c r="Y160" s="42">
        <v>711</v>
      </c>
      <c r="Z160" s="42">
        <v>359</v>
      </c>
      <c r="AA160" s="42">
        <v>4</v>
      </c>
      <c r="AB160" s="42">
        <v>89</v>
      </c>
      <c r="AC160" s="42">
        <v>1272</v>
      </c>
      <c r="AD160" s="44">
        <f t="shared" si="28"/>
        <v>4.6638165565487761E-3</v>
      </c>
      <c r="AE160" s="44">
        <f t="shared" si="29"/>
        <v>4.8970073843762146E-2</v>
      </c>
      <c r="AF160" s="44">
        <f t="shared" si="30"/>
        <v>0.27633113097551498</v>
      </c>
      <c r="AG160" s="44">
        <f t="shared" si="31"/>
        <v>0.13952584531675088</v>
      </c>
      <c r="AH160" s="44">
        <f t="shared" si="32"/>
        <v>1.5546055188495919E-3</v>
      </c>
      <c r="AI160" s="44">
        <f t="shared" si="33"/>
        <v>3.4589972794403422E-2</v>
      </c>
      <c r="AJ160" s="44">
        <f t="shared" si="34"/>
        <v>0.4943645549941702</v>
      </c>
      <c r="AK160" s="45">
        <v>696</v>
      </c>
      <c r="AL160" s="46">
        <v>0.27050136027982902</v>
      </c>
      <c r="AM160" s="45">
        <v>70</v>
      </c>
      <c r="AN160" s="46">
        <v>2.7205596579867857E-2</v>
      </c>
      <c r="AO160" s="45">
        <v>131</v>
      </c>
      <c r="AP160" s="46">
        <v>5.0913330742324132E-2</v>
      </c>
      <c r="AQ160" s="37" t="s">
        <v>87</v>
      </c>
      <c r="AR160" s="47">
        <v>0.84400000000000008</v>
      </c>
      <c r="AS160" s="37" t="s">
        <v>79</v>
      </c>
      <c r="AT160" s="37" t="s">
        <v>80</v>
      </c>
      <c r="AU160" s="37" t="s">
        <v>90</v>
      </c>
      <c r="AV160" s="37" t="s">
        <v>71</v>
      </c>
      <c r="AW160" s="37" t="s">
        <v>72</v>
      </c>
      <c r="AX160" s="48" t="s">
        <v>73</v>
      </c>
      <c r="AY160" s="37" t="s">
        <v>74</v>
      </c>
      <c r="AZ160" s="37" t="s">
        <v>75</v>
      </c>
      <c r="BA160" s="37" t="s">
        <v>76</v>
      </c>
      <c r="BB160" s="45">
        <v>83</v>
      </c>
      <c r="BC160" s="45">
        <v>2573</v>
      </c>
      <c r="BD160" s="45">
        <v>-90</v>
      </c>
      <c r="BE160" s="45">
        <v>1663</v>
      </c>
      <c r="BF160" s="45">
        <v>66</v>
      </c>
      <c r="BG160" s="45">
        <v>3103</v>
      </c>
      <c r="BH160" s="46">
        <v>0.43119561714469867</v>
      </c>
      <c r="BI160" s="46">
        <v>0.82919755075733159</v>
      </c>
    </row>
    <row r="161" spans="1:61">
      <c r="A161" s="36" t="s">
        <v>129</v>
      </c>
      <c r="B161" s="36" t="s">
        <v>130</v>
      </c>
      <c r="C161" s="36" t="s">
        <v>131</v>
      </c>
      <c r="D161" s="37" t="s">
        <v>132</v>
      </c>
      <c r="E161" s="36" t="s">
        <v>106</v>
      </c>
      <c r="F161" s="38" t="s">
        <v>66</v>
      </c>
      <c r="G161" s="39">
        <v>114</v>
      </c>
      <c r="H161" s="40"/>
      <c r="I161" s="40"/>
      <c r="J161" s="40"/>
      <c r="K161" s="40"/>
      <c r="L161" s="40"/>
      <c r="M161" s="40"/>
      <c r="N161" s="39">
        <v>12</v>
      </c>
      <c r="O161" s="39">
        <v>14</v>
      </c>
      <c r="P161" s="39">
        <v>17</v>
      </c>
      <c r="Q161" s="39">
        <v>35</v>
      </c>
      <c r="R161" s="39">
        <v>16</v>
      </c>
      <c r="S161" s="39">
        <v>7</v>
      </c>
      <c r="T161" s="39">
        <v>13</v>
      </c>
      <c r="U161" s="41">
        <v>88</v>
      </c>
      <c r="V161" s="42">
        <v>26</v>
      </c>
      <c r="W161" s="43"/>
      <c r="X161" s="43"/>
      <c r="Y161" s="42">
        <v>94</v>
      </c>
      <c r="Z161" s="42">
        <v>4</v>
      </c>
      <c r="AA161" s="43"/>
      <c r="AB161" s="42">
        <v>6</v>
      </c>
      <c r="AC161" s="42">
        <v>10</v>
      </c>
      <c r="AD161" s="44">
        <f t="shared" si="28"/>
        <v>0</v>
      </c>
      <c r="AE161" s="44">
        <f t="shared" si="29"/>
        <v>0</v>
      </c>
      <c r="AF161" s="44">
        <f t="shared" si="30"/>
        <v>0.82456140350877194</v>
      </c>
      <c r="AG161" s="44">
        <f t="shared" si="31"/>
        <v>3.5087719298245612E-2</v>
      </c>
      <c r="AH161" s="44">
        <f t="shared" si="32"/>
        <v>0</v>
      </c>
      <c r="AI161" s="44">
        <f t="shared" si="33"/>
        <v>5.2631578947368418E-2</v>
      </c>
      <c r="AJ161" s="44">
        <f t="shared" si="34"/>
        <v>8.771929824561403E-2</v>
      </c>
      <c r="AK161" s="45">
        <v>95</v>
      </c>
      <c r="AL161" s="46">
        <v>0.83333333333333337</v>
      </c>
      <c r="AM161" s="45">
        <v>1</v>
      </c>
      <c r="AN161" s="46">
        <v>8.771929824561403E-3</v>
      </c>
      <c r="AO161" s="45">
        <v>1</v>
      </c>
      <c r="AP161" s="46">
        <v>8.771929824561403E-3</v>
      </c>
      <c r="AQ161" s="37" t="s">
        <v>87</v>
      </c>
      <c r="AR161" s="47">
        <v>0.29499999999999998</v>
      </c>
      <c r="AS161" s="37" t="s">
        <v>133</v>
      </c>
      <c r="AT161" s="37" t="s">
        <v>66</v>
      </c>
      <c r="AU161" s="37" t="s">
        <v>90</v>
      </c>
      <c r="AV161" s="37" t="s">
        <v>134</v>
      </c>
      <c r="AW161" s="37" t="s">
        <v>135</v>
      </c>
      <c r="AX161" s="48" t="s">
        <v>123</v>
      </c>
      <c r="AY161" s="37" t="s">
        <v>124</v>
      </c>
      <c r="AZ161" s="37" t="s">
        <v>75</v>
      </c>
      <c r="BA161" s="37" t="s">
        <v>76</v>
      </c>
      <c r="BB161" s="45">
        <v>26</v>
      </c>
      <c r="BC161" s="45">
        <v>114</v>
      </c>
      <c r="BD161" s="45">
        <v>0</v>
      </c>
      <c r="BE161" s="45">
        <v>102</v>
      </c>
      <c r="BF161" s="45">
        <v>0</v>
      </c>
      <c r="BG161" s="45">
        <v>102</v>
      </c>
      <c r="BH161" s="46">
        <v>0</v>
      </c>
      <c r="BI161" s="46">
        <v>1.1176470588235294</v>
      </c>
    </row>
    <row r="162" spans="1:61">
      <c r="A162" s="36" t="s">
        <v>382</v>
      </c>
      <c r="B162" s="36" t="s">
        <v>383</v>
      </c>
      <c r="C162" s="36" t="s">
        <v>131</v>
      </c>
      <c r="D162" s="37" t="s">
        <v>117</v>
      </c>
      <c r="E162" s="36" t="s">
        <v>106</v>
      </c>
      <c r="F162" s="38" t="s">
        <v>66</v>
      </c>
      <c r="G162" s="39">
        <v>166</v>
      </c>
      <c r="H162" s="40"/>
      <c r="I162" s="40"/>
      <c r="J162" s="40"/>
      <c r="K162" s="40"/>
      <c r="L162" s="40"/>
      <c r="M162" s="40"/>
      <c r="N162" s="40"/>
      <c r="O162" s="40"/>
      <c r="P162" s="40"/>
      <c r="Q162" s="39">
        <v>30</v>
      </c>
      <c r="R162" s="39">
        <v>39</v>
      </c>
      <c r="S162" s="39">
        <v>40</v>
      </c>
      <c r="T162" s="39">
        <v>57</v>
      </c>
      <c r="U162" s="41">
        <v>54</v>
      </c>
      <c r="V162" s="42">
        <v>112</v>
      </c>
      <c r="W162" s="43"/>
      <c r="X162" s="43"/>
      <c r="Y162" s="42">
        <v>142</v>
      </c>
      <c r="Z162" s="42">
        <v>11</v>
      </c>
      <c r="AA162" s="43"/>
      <c r="AB162" s="42">
        <v>5</v>
      </c>
      <c r="AC162" s="42">
        <v>8</v>
      </c>
      <c r="AD162" s="44">
        <f t="shared" si="28"/>
        <v>0</v>
      </c>
      <c r="AE162" s="44">
        <f t="shared" si="29"/>
        <v>0</v>
      </c>
      <c r="AF162" s="44">
        <f t="shared" si="30"/>
        <v>0.85542168674698793</v>
      </c>
      <c r="AG162" s="44">
        <f t="shared" si="31"/>
        <v>6.6265060240963861E-2</v>
      </c>
      <c r="AH162" s="44">
        <f t="shared" si="32"/>
        <v>0</v>
      </c>
      <c r="AI162" s="44">
        <f t="shared" si="33"/>
        <v>3.0120481927710843E-2</v>
      </c>
      <c r="AJ162" s="44">
        <f t="shared" si="34"/>
        <v>4.8192771084337352E-2</v>
      </c>
      <c r="AK162" s="45">
        <v>120</v>
      </c>
      <c r="AL162" s="46">
        <v>0.72289156626506024</v>
      </c>
      <c r="AM162" s="45">
        <v>0</v>
      </c>
      <c r="AN162" s="46">
        <v>0</v>
      </c>
      <c r="AO162" s="45">
        <v>3</v>
      </c>
      <c r="AP162" s="46">
        <v>1.8072289156626505E-2</v>
      </c>
      <c r="AQ162" s="37" t="s">
        <v>87</v>
      </c>
      <c r="AR162" s="47">
        <v>0.311</v>
      </c>
      <c r="AS162" s="37" t="s">
        <v>80</v>
      </c>
      <c r="AT162" s="37" t="s">
        <v>80</v>
      </c>
      <c r="AU162" s="37" t="s">
        <v>90</v>
      </c>
      <c r="AV162" s="37" t="s">
        <v>134</v>
      </c>
      <c r="AW162" s="37" t="s">
        <v>135</v>
      </c>
      <c r="AX162" s="48" t="s">
        <v>123</v>
      </c>
      <c r="AY162" s="37" t="s">
        <v>124</v>
      </c>
      <c r="AZ162" s="37" t="s">
        <v>75</v>
      </c>
      <c r="BA162" s="37" t="s">
        <v>76</v>
      </c>
      <c r="BB162" s="45">
        <v>22</v>
      </c>
      <c r="BC162" s="45">
        <v>166</v>
      </c>
      <c r="BD162" s="45">
        <v>0</v>
      </c>
      <c r="BE162" s="45">
        <v>144</v>
      </c>
      <c r="BF162" s="45">
        <v>0</v>
      </c>
      <c r="BG162" s="45">
        <v>144</v>
      </c>
      <c r="BH162" s="46">
        <v>0</v>
      </c>
      <c r="BI162" s="46">
        <v>1.1527777777777777</v>
      </c>
    </row>
    <row r="163" spans="1:61">
      <c r="A163" s="36" t="s">
        <v>263</v>
      </c>
      <c r="B163" s="36" t="s">
        <v>264</v>
      </c>
      <c r="C163" s="36" t="s">
        <v>131</v>
      </c>
      <c r="D163" s="37" t="s">
        <v>112</v>
      </c>
      <c r="E163" s="36" t="s">
        <v>106</v>
      </c>
      <c r="F163" s="38" t="s">
        <v>66</v>
      </c>
      <c r="G163" s="39">
        <v>36</v>
      </c>
      <c r="H163" s="40"/>
      <c r="I163" s="40"/>
      <c r="J163" s="40"/>
      <c r="K163" s="40"/>
      <c r="L163" s="40"/>
      <c r="M163" s="40"/>
      <c r="N163" s="39">
        <v>1</v>
      </c>
      <c r="O163" s="39">
        <v>12</v>
      </c>
      <c r="P163" s="39">
        <v>23</v>
      </c>
      <c r="Q163" s="40"/>
      <c r="R163" s="40"/>
      <c r="S163" s="40"/>
      <c r="T163" s="40"/>
      <c r="U163" s="41">
        <v>23</v>
      </c>
      <c r="V163" s="42">
        <v>13</v>
      </c>
      <c r="W163" s="43"/>
      <c r="X163" s="42">
        <v>1</v>
      </c>
      <c r="Y163" s="42">
        <v>17</v>
      </c>
      <c r="Z163" s="42">
        <v>9</v>
      </c>
      <c r="AA163" s="43"/>
      <c r="AB163" s="43"/>
      <c r="AC163" s="42">
        <v>9</v>
      </c>
      <c r="AD163" s="44">
        <f t="shared" si="28"/>
        <v>0</v>
      </c>
      <c r="AE163" s="44">
        <f t="shared" si="29"/>
        <v>2.7777777777777776E-2</v>
      </c>
      <c r="AF163" s="44">
        <f t="shared" si="30"/>
        <v>0.47222222222222221</v>
      </c>
      <c r="AG163" s="44">
        <f t="shared" si="31"/>
        <v>0.25</v>
      </c>
      <c r="AH163" s="44">
        <f t="shared" si="32"/>
        <v>0</v>
      </c>
      <c r="AI163" s="44">
        <f t="shared" si="33"/>
        <v>0</v>
      </c>
      <c r="AJ163" s="44">
        <f t="shared" si="34"/>
        <v>0.25</v>
      </c>
      <c r="AK163" s="45">
        <v>27</v>
      </c>
      <c r="AL163" s="46">
        <v>0.75</v>
      </c>
      <c r="AM163" s="45">
        <v>0</v>
      </c>
      <c r="AN163" s="46">
        <v>0</v>
      </c>
      <c r="AO163" s="45">
        <v>4</v>
      </c>
      <c r="AP163" s="46">
        <v>0.1111111111111111</v>
      </c>
      <c r="AQ163" s="37" t="s">
        <v>87</v>
      </c>
      <c r="AR163" s="47">
        <v>0.53100000000000003</v>
      </c>
      <c r="AS163" s="37" t="s">
        <v>80</v>
      </c>
      <c r="AT163" s="37" t="s">
        <v>80</v>
      </c>
      <c r="AU163" s="37" t="s">
        <v>70</v>
      </c>
      <c r="AV163" s="37" t="s">
        <v>134</v>
      </c>
      <c r="AW163" s="37" t="s">
        <v>135</v>
      </c>
      <c r="AX163" s="48" t="s">
        <v>73</v>
      </c>
      <c r="AY163" s="37" t="s">
        <v>74</v>
      </c>
      <c r="AZ163" s="37" t="s">
        <v>75</v>
      </c>
      <c r="BA163" s="37" t="s">
        <v>76</v>
      </c>
      <c r="BB163" s="45">
        <v>14</v>
      </c>
      <c r="BC163" s="45">
        <v>36</v>
      </c>
      <c r="BD163" s="45">
        <v>0</v>
      </c>
      <c r="BE163" s="45">
        <v>0</v>
      </c>
      <c r="BF163" s="45">
        <v>0</v>
      </c>
      <c r="BG163" s="45">
        <v>0</v>
      </c>
      <c r="BH163" s="46">
        <v>0</v>
      </c>
      <c r="BI163" s="46">
        <v>0</v>
      </c>
    </row>
    <row r="164" spans="1:61">
      <c r="A164" s="36" t="s">
        <v>360</v>
      </c>
      <c r="B164" s="36" t="s">
        <v>361</v>
      </c>
      <c r="C164" s="36" t="s">
        <v>362</v>
      </c>
      <c r="D164" s="37" t="s">
        <v>363</v>
      </c>
      <c r="E164" s="36" t="s">
        <v>106</v>
      </c>
      <c r="F164" s="38" t="s">
        <v>66</v>
      </c>
      <c r="G164" s="39">
        <v>95</v>
      </c>
      <c r="H164" s="39">
        <v>1</v>
      </c>
      <c r="I164" s="39">
        <v>6</v>
      </c>
      <c r="J164" s="39">
        <v>2</v>
      </c>
      <c r="K164" s="39">
        <v>5</v>
      </c>
      <c r="L164" s="39">
        <v>14</v>
      </c>
      <c r="M164" s="39">
        <v>13</v>
      </c>
      <c r="N164" s="39">
        <v>5</v>
      </c>
      <c r="O164" s="39">
        <v>19</v>
      </c>
      <c r="P164" s="39">
        <v>30</v>
      </c>
      <c r="Q164" s="40"/>
      <c r="R164" s="40"/>
      <c r="S164" s="40"/>
      <c r="T164" s="40"/>
      <c r="U164" s="41">
        <v>75</v>
      </c>
      <c r="V164" s="42">
        <v>20</v>
      </c>
      <c r="W164" s="42">
        <v>1</v>
      </c>
      <c r="X164" s="43"/>
      <c r="Y164" s="42">
        <v>55</v>
      </c>
      <c r="Z164" s="42">
        <v>11</v>
      </c>
      <c r="AA164" s="42">
        <v>1</v>
      </c>
      <c r="AB164" s="42">
        <v>5</v>
      </c>
      <c r="AC164" s="42">
        <v>22</v>
      </c>
      <c r="AD164" s="44">
        <f t="shared" si="28"/>
        <v>1.0526315789473684E-2</v>
      </c>
      <c r="AE164" s="44">
        <f t="shared" si="29"/>
        <v>0</v>
      </c>
      <c r="AF164" s="44">
        <f t="shared" si="30"/>
        <v>0.57894736842105265</v>
      </c>
      <c r="AG164" s="44">
        <f t="shared" si="31"/>
        <v>0.11578947368421053</v>
      </c>
      <c r="AH164" s="44">
        <f t="shared" si="32"/>
        <v>1.0526315789473684E-2</v>
      </c>
      <c r="AI164" s="44">
        <f t="shared" si="33"/>
        <v>5.2631578947368418E-2</v>
      </c>
      <c r="AJ164" s="44">
        <f t="shared" si="34"/>
        <v>0.23157894736842105</v>
      </c>
      <c r="AK164" s="45">
        <v>69</v>
      </c>
      <c r="AL164" s="46">
        <v>0.72631578947368425</v>
      </c>
      <c r="AM164" s="45">
        <v>1</v>
      </c>
      <c r="AN164" s="46">
        <v>1.0526315789473684E-2</v>
      </c>
      <c r="AO164" s="45">
        <v>3</v>
      </c>
      <c r="AP164" s="46">
        <v>3.1578947368421054E-2</v>
      </c>
      <c r="AQ164" s="37" t="s">
        <v>87</v>
      </c>
      <c r="AR164" s="47">
        <v>0.38799999999999996</v>
      </c>
      <c r="AS164" s="37" t="s">
        <v>69</v>
      </c>
      <c r="AT164" s="37" t="s">
        <v>69</v>
      </c>
      <c r="AU164" s="37" t="s">
        <v>90</v>
      </c>
      <c r="AV164" s="37" t="s">
        <v>156</v>
      </c>
      <c r="AW164" s="37" t="s">
        <v>157</v>
      </c>
      <c r="AX164" s="48" t="s">
        <v>140</v>
      </c>
      <c r="AY164" s="37" t="s">
        <v>141</v>
      </c>
      <c r="AZ164" s="37" t="s">
        <v>75</v>
      </c>
      <c r="BA164" s="37" t="s">
        <v>76</v>
      </c>
      <c r="BB164" s="45">
        <v>25</v>
      </c>
      <c r="BC164" s="45">
        <v>95</v>
      </c>
      <c r="BD164" s="45">
        <v>0</v>
      </c>
      <c r="BE164" s="45">
        <v>128</v>
      </c>
      <c r="BF164" s="45">
        <v>1</v>
      </c>
      <c r="BG164" s="45">
        <v>138</v>
      </c>
      <c r="BH164" s="46">
        <v>8.3000000000000004E-2</v>
      </c>
      <c r="BI164" s="46">
        <v>0.68840579710144922</v>
      </c>
    </row>
    <row r="165" spans="1:61" s="55" customFormat="1">
      <c r="A165" s="50"/>
      <c r="B165" s="51" t="s">
        <v>493</v>
      </c>
      <c r="C165" s="50"/>
      <c r="D165" s="50"/>
      <c r="E165" s="50"/>
      <c r="F165" s="50"/>
      <c r="G165" s="52">
        <f>SUM(G2:G164)</f>
        <v>143289</v>
      </c>
      <c r="H165" s="52">
        <f t="shared" ref="H165:AC165" si="35">SUM(H2:H164)</f>
        <v>11555</v>
      </c>
      <c r="I165" s="52">
        <f t="shared" si="35"/>
        <v>10996</v>
      </c>
      <c r="J165" s="52">
        <f t="shared" si="35"/>
        <v>11942</v>
      </c>
      <c r="K165" s="52">
        <f t="shared" si="35"/>
        <v>11647</v>
      </c>
      <c r="L165" s="52">
        <f t="shared" si="35"/>
        <v>11674</v>
      </c>
      <c r="M165" s="52">
        <f t="shared" si="35"/>
        <v>11326</v>
      </c>
      <c r="N165" s="52">
        <f t="shared" si="35"/>
        <v>11040</v>
      </c>
      <c r="O165" s="52">
        <f t="shared" si="35"/>
        <v>10943</v>
      </c>
      <c r="P165" s="52">
        <f t="shared" si="35"/>
        <v>10759</v>
      </c>
      <c r="Q165" s="52">
        <f t="shared" si="35"/>
        <v>12356</v>
      </c>
      <c r="R165" s="52">
        <f t="shared" si="35"/>
        <v>10381</v>
      </c>
      <c r="S165" s="52">
        <f t="shared" si="35"/>
        <v>9609</v>
      </c>
      <c r="T165" s="52">
        <f t="shared" si="35"/>
        <v>9061</v>
      </c>
      <c r="U165" s="52">
        <f t="shared" si="35"/>
        <v>73044</v>
      </c>
      <c r="V165" s="52">
        <f t="shared" si="35"/>
        <v>70245</v>
      </c>
      <c r="W165" s="52">
        <f t="shared" si="35"/>
        <v>638</v>
      </c>
      <c r="X165" s="52">
        <f t="shared" si="35"/>
        <v>8644</v>
      </c>
      <c r="Y165" s="52">
        <f t="shared" si="35"/>
        <v>35494</v>
      </c>
      <c r="Z165" s="52">
        <f t="shared" si="35"/>
        <v>20909</v>
      </c>
      <c r="AA165" s="52">
        <f t="shared" si="35"/>
        <v>147</v>
      </c>
      <c r="AB165" s="52">
        <f t="shared" si="35"/>
        <v>6471</v>
      </c>
      <c r="AC165" s="52">
        <f t="shared" si="35"/>
        <v>70986</v>
      </c>
      <c r="AD165" s="53">
        <f t="shared" ref="AD165:AF165" si="36">W165/$G165</f>
        <v>4.4525399716656543E-3</v>
      </c>
      <c r="AE165" s="53">
        <f t="shared" si="36"/>
        <v>6.0325635603570404E-2</v>
      </c>
      <c r="AF165" s="53">
        <f t="shared" si="36"/>
        <v>0.24770917516348079</v>
      </c>
      <c r="AG165" s="53">
        <f t="shared" ref="AG165:AJ165" si="37">Z165/$G165</f>
        <v>0.14592187816231533</v>
      </c>
      <c r="AH165" s="53">
        <f t="shared" si="37"/>
        <v>1.025898708205096E-3</v>
      </c>
      <c r="AI165" s="53">
        <f t="shared" si="37"/>
        <v>4.5160479869354939E-2</v>
      </c>
      <c r="AJ165" s="53">
        <f t="shared" si="37"/>
        <v>0.49540439252140778</v>
      </c>
      <c r="AK165" s="52">
        <f t="shared" ref="AK165" si="38">SUM(AK2:AK164)</f>
        <v>46456</v>
      </c>
      <c r="AL165" s="53">
        <f>AK165/G165</f>
        <v>0.32421190740391798</v>
      </c>
      <c r="AM165" s="52">
        <f t="shared" ref="AM165" si="39">SUM(AM2:AM164)</f>
        <v>6096</v>
      </c>
      <c r="AN165" s="53">
        <f>AM165/G165</f>
        <v>4.2543391328015406E-2</v>
      </c>
      <c r="AO165" s="52">
        <f t="shared" ref="AO165" si="40">SUM(AO2:AO164)</f>
        <v>11388</v>
      </c>
      <c r="AP165" s="53">
        <f>AO165/G165</f>
        <v>7.9475744823398864E-2</v>
      </c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2">
        <f>SUM(BB2:BB164)</f>
        <v>7645</v>
      </c>
      <c r="BC165" s="52">
        <f t="shared" ref="BC165:BG165" si="41">SUM(BC2:BC164)</f>
        <v>143289</v>
      </c>
      <c r="BD165" s="52">
        <f t="shared" si="41"/>
        <v>-2931</v>
      </c>
      <c r="BE165" s="52">
        <f t="shared" si="41"/>
        <v>135055</v>
      </c>
      <c r="BF165" s="52">
        <f t="shared" si="41"/>
        <v>1161</v>
      </c>
      <c r="BG165" s="52">
        <f t="shared" si="41"/>
        <v>158795</v>
      </c>
      <c r="BH165" s="54">
        <v>0.16900000000000001</v>
      </c>
      <c r="BI165" s="54">
        <v>0.90200000000000002</v>
      </c>
    </row>
  </sheetData>
  <sortState ref="A2:BI164">
    <sortCondition ref="C2:C164"/>
    <sortCondition ref="B2:B164"/>
  </sortState>
  <pageMargins left="0.35" right="0.24" top="0.7" bottom="0.5" header="0.3" footer="0.3"/>
  <pageSetup orientation="landscape" r:id="rId1"/>
  <headerFooter>
    <oddHeader>&amp;CWCPSS School General Information, 2010-2011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I165"/>
  <sheetViews>
    <sheetView zoomScaleNormal="100" workbookViewId="0">
      <selection activeCell="Q9" sqref="Q9"/>
    </sheetView>
  </sheetViews>
  <sheetFormatPr defaultColWidth="19.109375" defaultRowHeight="10.199999999999999"/>
  <cols>
    <col min="1" max="1" width="3.5546875" style="35" customWidth="1"/>
    <col min="2" max="2" width="18.5546875" style="35" customWidth="1"/>
    <col min="3" max="3" width="4" style="35" bestFit="1" customWidth="1"/>
    <col min="4" max="4" width="4.44140625" style="35" bestFit="1" customWidth="1"/>
    <col min="5" max="5" width="5.88671875" style="35" customWidth="1"/>
    <col min="6" max="6" width="10.109375" style="35" customWidth="1"/>
    <col min="7" max="7" width="8.44140625" style="56" customWidth="1"/>
    <col min="8" max="8" width="5" style="56" customWidth="1"/>
    <col min="9" max="18" width="5" style="56" bestFit="1" customWidth="1"/>
    <col min="19" max="20" width="4.88671875" style="56" bestFit="1" customWidth="1"/>
    <col min="21" max="21" width="6.6640625" style="56" customWidth="1"/>
    <col min="22" max="22" width="6.77734375" style="56" customWidth="1"/>
    <col min="23" max="23" width="5.77734375" style="56" bestFit="1" customWidth="1"/>
    <col min="24" max="24" width="4.21875" style="56" bestFit="1" customWidth="1"/>
    <col min="25" max="25" width="6.6640625" style="56" customWidth="1"/>
    <col min="26" max="27" width="6.21875" style="56" bestFit="1" customWidth="1"/>
    <col min="28" max="29" width="5" style="56" bestFit="1" customWidth="1"/>
    <col min="30" max="30" width="5.77734375" style="35" bestFit="1" customWidth="1"/>
    <col min="31" max="31" width="5.5546875" style="35" bestFit="1" customWidth="1"/>
    <col min="32" max="32" width="6.33203125" style="35" customWidth="1"/>
    <col min="33" max="34" width="6.21875" style="35" bestFit="1" customWidth="1"/>
    <col min="35" max="36" width="5.5546875" style="35" bestFit="1" customWidth="1"/>
    <col min="37" max="37" width="5.77734375" style="56" customWidth="1"/>
    <col min="38" max="38" width="6.33203125" style="35" customWidth="1"/>
    <col min="39" max="39" width="6.21875" style="56" customWidth="1"/>
    <col min="40" max="40" width="5.88671875" style="35" customWidth="1"/>
    <col min="41" max="41" width="5.44140625" style="56" customWidth="1"/>
    <col min="42" max="42" width="5.88671875" style="35" customWidth="1"/>
    <col min="43" max="43" width="7.44140625" style="35" customWidth="1"/>
    <col min="44" max="44" width="10.109375" style="35" customWidth="1"/>
    <col min="45" max="45" width="10.77734375" style="35" customWidth="1"/>
    <col min="46" max="46" width="11.109375" style="35" customWidth="1"/>
    <col min="47" max="47" width="5.5546875" style="35" customWidth="1"/>
    <col min="48" max="48" width="17.33203125" style="35" customWidth="1"/>
    <col min="49" max="49" width="13.88671875" style="35" customWidth="1"/>
    <col min="50" max="50" width="13.6640625" style="35" customWidth="1"/>
    <col min="51" max="51" width="13.109375" style="35" customWidth="1"/>
    <col min="52" max="52" width="10.6640625" style="35" customWidth="1"/>
    <col min="53" max="53" width="11.88671875" style="35" customWidth="1"/>
    <col min="54" max="54" width="10.5546875" style="56" customWidth="1"/>
    <col min="55" max="55" width="11.109375" style="56" customWidth="1"/>
    <col min="56" max="56" width="8.88671875" style="56" customWidth="1"/>
    <col min="57" max="57" width="9.77734375" style="56" customWidth="1"/>
    <col min="58" max="58" width="8.5546875" style="56" customWidth="1"/>
    <col min="59" max="59" width="11" style="56" customWidth="1"/>
    <col min="60" max="60" width="7.5546875" style="35" customWidth="1"/>
    <col min="61" max="61" width="11.88671875" style="35" customWidth="1"/>
    <col min="62" max="16384" width="19.109375" style="35"/>
  </cols>
  <sheetData>
    <row r="1" spans="1:61" s="22" customFormat="1" ht="72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11" t="s">
        <v>37</v>
      </c>
      <c r="AM1" s="10" t="s">
        <v>38</v>
      </c>
      <c r="AN1" s="11" t="s">
        <v>39</v>
      </c>
      <c r="AO1" s="10" t="s">
        <v>40</v>
      </c>
      <c r="AP1" s="11" t="s">
        <v>41</v>
      </c>
      <c r="AQ1" s="12" t="s">
        <v>42</v>
      </c>
      <c r="AR1" s="13" t="s">
        <v>43</v>
      </c>
      <c r="AS1" s="13" t="s">
        <v>44</v>
      </c>
      <c r="AT1" s="14" t="s">
        <v>45</v>
      </c>
      <c r="AU1" s="15" t="s">
        <v>46</v>
      </c>
      <c r="AV1" s="16" t="s">
        <v>47</v>
      </c>
      <c r="AW1" s="16" t="s">
        <v>48</v>
      </c>
      <c r="AX1" s="17" t="s">
        <v>49</v>
      </c>
      <c r="AY1" s="18" t="s">
        <v>50</v>
      </c>
      <c r="AZ1" s="19" t="s">
        <v>51</v>
      </c>
      <c r="BA1" s="19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1" t="s">
        <v>59</v>
      </c>
      <c r="BI1" s="21" t="s">
        <v>60</v>
      </c>
    </row>
    <row r="2" spans="1:61">
      <c r="A2" s="23" t="s">
        <v>61</v>
      </c>
      <c r="B2" s="23" t="s">
        <v>62</v>
      </c>
      <c r="C2" s="23" t="s">
        <v>63</v>
      </c>
      <c r="D2" s="24" t="s">
        <v>64</v>
      </c>
      <c r="E2" s="23" t="s">
        <v>65</v>
      </c>
      <c r="F2" s="25" t="s">
        <v>66</v>
      </c>
      <c r="G2" s="26">
        <v>644</v>
      </c>
      <c r="H2" s="26">
        <v>110</v>
      </c>
      <c r="I2" s="26">
        <v>110</v>
      </c>
      <c r="J2" s="26">
        <v>110</v>
      </c>
      <c r="K2" s="26">
        <v>102</v>
      </c>
      <c r="L2" s="26">
        <v>115</v>
      </c>
      <c r="M2" s="26">
        <v>97</v>
      </c>
      <c r="N2" s="27"/>
      <c r="O2" s="27"/>
      <c r="P2" s="27"/>
      <c r="Q2" s="27"/>
      <c r="R2" s="27"/>
      <c r="S2" s="27"/>
      <c r="T2" s="27"/>
      <c r="U2" s="28">
        <v>325</v>
      </c>
      <c r="V2" s="29">
        <v>319</v>
      </c>
      <c r="W2" s="29">
        <v>13</v>
      </c>
      <c r="X2" s="29">
        <v>34</v>
      </c>
      <c r="Y2" s="29">
        <v>217</v>
      </c>
      <c r="Z2" s="29">
        <v>236</v>
      </c>
      <c r="AA2" s="29">
        <v>2</v>
      </c>
      <c r="AB2" s="29">
        <v>39</v>
      </c>
      <c r="AC2" s="29">
        <v>103</v>
      </c>
      <c r="AD2" s="30">
        <f>W2/$G2</f>
        <v>2.0186335403726708E-2</v>
      </c>
      <c r="AE2" s="30">
        <f t="shared" ref="AE2:AJ17" si="0">X2/$G2</f>
        <v>5.2795031055900624E-2</v>
      </c>
      <c r="AF2" s="30">
        <f t="shared" si="0"/>
        <v>0.33695652173913043</v>
      </c>
      <c r="AG2" s="30">
        <f t="shared" si="0"/>
        <v>0.36645962732919257</v>
      </c>
      <c r="AH2" s="30">
        <f t="shared" si="0"/>
        <v>3.105590062111801E-3</v>
      </c>
      <c r="AI2" s="30">
        <f t="shared" si="0"/>
        <v>6.0559006211180127E-2</v>
      </c>
      <c r="AJ2" s="30">
        <f t="shared" si="0"/>
        <v>0.15993788819875776</v>
      </c>
      <c r="AK2" s="31">
        <v>397</v>
      </c>
      <c r="AL2" s="32">
        <v>0.61645962732919257</v>
      </c>
      <c r="AM2" s="31">
        <v>64</v>
      </c>
      <c r="AN2" s="32">
        <v>9.9378881987577633E-2</v>
      </c>
      <c r="AO2" s="31">
        <v>157</v>
      </c>
      <c r="AP2" s="32">
        <v>0.24378881987577639</v>
      </c>
      <c r="AQ2" s="24" t="s">
        <v>67</v>
      </c>
      <c r="AR2" s="33">
        <v>0.70700000000000007</v>
      </c>
      <c r="AS2" s="24" t="s">
        <v>68</v>
      </c>
      <c r="AT2" s="24" t="s">
        <v>69</v>
      </c>
      <c r="AU2" s="24" t="s">
        <v>70</v>
      </c>
      <c r="AV2" s="24" t="s">
        <v>71</v>
      </c>
      <c r="AW2" s="24" t="s">
        <v>72</v>
      </c>
      <c r="AX2" s="34" t="s">
        <v>73</v>
      </c>
      <c r="AY2" s="24" t="s">
        <v>74</v>
      </c>
      <c r="AZ2" s="24" t="s">
        <v>75</v>
      </c>
      <c r="BA2" s="24" t="s">
        <v>76</v>
      </c>
      <c r="BB2" s="31">
        <v>51</v>
      </c>
      <c r="BC2" s="31">
        <v>644</v>
      </c>
      <c r="BD2" s="31">
        <v>-22</v>
      </c>
      <c r="BE2" s="31">
        <v>1078</v>
      </c>
      <c r="BF2" s="31">
        <v>0</v>
      </c>
      <c r="BG2" s="31">
        <v>1056</v>
      </c>
      <c r="BH2" s="32">
        <v>0</v>
      </c>
      <c r="BI2" s="32">
        <v>0.60984848484848486</v>
      </c>
    </row>
    <row r="3" spans="1:61">
      <c r="A3" s="36" t="s">
        <v>77</v>
      </c>
      <c r="B3" s="36" t="s">
        <v>78</v>
      </c>
      <c r="C3" s="36" t="s">
        <v>63</v>
      </c>
      <c r="D3" s="37" t="s">
        <v>64</v>
      </c>
      <c r="E3" s="36" t="s">
        <v>65</v>
      </c>
      <c r="F3" s="38" t="s">
        <v>66</v>
      </c>
      <c r="G3" s="39">
        <v>806</v>
      </c>
      <c r="H3" s="39">
        <v>133</v>
      </c>
      <c r="I3" s="39">
        <v>136</v>
      </c>
      <c r="J3" s="39">
        <v>142</v>
      </c>
      <c r="K3" s="39">
        <v>130</v>
      </c>
      <c r="L3" s="39">
        <v>137</v>
      </c>
      <c r="M3" s="39">
        <v>128</v>
      </c>
      <c r="N3" s="40"/>
      <c r="O3" s="40"/>
      <c r="P3" s="40"/>
      <c r="Q3" s="40"/>
      <c r="R3" s="40"/>
      <c r="S3" s="40"/>
      <c r="T3" s="40"/>
      <c r="U3" s="41">
        <v>416</v>
      </c>
      <c r="V3" s="42">
        <v>390</v>
      </c>
      <c r="W3" s="42">
        <v>10</v>
      </c>
      <c r="X3" s="42">
        <v>52</v>
      </c>
      <c r="Y3" s="42">
        <v>92</v>
      </c>
      <c r="Z3" s="42">
        <v>176</v>
      </c>
      <c r="AA3" s="43"/>
      <c r="AB3" s="42">
        <v>24</v>
      </c>
      <c r="AC3" s="42">
        <v>452</v>
      </c>
      <c r="AD3" s="44">
        <f t="shared" ref="AD3:AJ52" si="1">W3/$G3</f>
        <v>1.2406947890818859E-2</v>
      </c>
      <c r="AE3" s="44">
        <f t="shared" si="0"/>
        <v>6.4516129032258063E-2</v>
      </c>
      <c r="AF3" s="44">
        <f t="shared" si="0"/>
        <v>0.11414392059553349</v>
      </c>
      <c r="AG3" s="44">
        <f t="shared" si="0"/>
        <v>0.21836228287841192</v>
      </c>
      <c r="AH3" s="44">
        <f t="shared" si="0"/>
        <v>0</v>
      </c>
      <c r="AI3" s="44">
        <f t="shared" si="0"/>
        <v>2.9776674937965261E-2</v>
      </c>
      <c r="AJ3" s="44">
        <f t="shared" si="0"/>
        <v>0.56079404466501237</v>
      </c>
      <c r="AK3" s="45">
        <v>270</v>
      </c>
      <c r="AL3" s="46">
        <v>0.33498759305210918</v>
      </c>
      <c r="AM3" s="45">
        <v>65</v>
      </c>
      <c r="AN3" s="46">
        <v>8.0645161290322578E-2</v>
      </c>
      <c r="AO3" s="45">
        <v>130</v>
      </c>
      <c r="AP3" s="46">
        <v>0.16129032258064516</v>
      </c>
      <c r="AQ3" s="37" t="s">
        <v>67</v>
      </c>
      <c r="AR3" s="47">
        <v>0.8909999999999999</v>
      </c>
      <c r="AS3" s="37" t="s">
        <v>79</v>
      </c>
      <c r="AT3" s="37" t="s">
        <v>80</v>
      </c>
      <c r="AU3" s="37" t="s">
        <v>70</v>
      </c>
      <c r="AV3" s="37" t="s">
        <v>81</v>
      </c>
      <c r="AW3" s="37" t="s">
        <v>82</v>
      </c>
      <c r="AX3" s="48" t="s">
        <v>73</v>
      </c>
      <c r="AY3" s="37" t="s">
        <v>74</v>
      </c>
      <c r="AZ3" s="37" t="s">
        <v>83</v>
      </c>
      <c r="BA3" s="37" t="s">
        <v>84</v>
      </c>
      <c r="BB3" s="45">
        <v>37</v>
      </c>
      <c r="BC3" s="45">
        <v>806</v>
      </c>
      <c r="BD3" s="45">
        <v>-147</v>
      </c>
      <c r="BE3" s="45">
        <v>705</v>
      </c>
      <c r="BF3" s="45">
        <v>8</v>
      </c>
      <c r="BG3" s="45">
        <v>742</v>
      </c>
      <c r="BH3" s="46">
        <v>0.24797843665768193</v>
      </c>
      <c r="BI3" s="46">
        <v>1.0862533692722371</v>
      </c>
    </row>
    <row r="4" spans="1:61" ht="20.399999999999999">
      <c r="A4" s="36" t="s">
        <v>85</v>
      </c>
      <c r="B4" s="36" t="s">
        <v>86</v>
      </c>
      <c r="C4" s="36" t="s">
        <v>63</v>
      </c>
      <c r="D4" s="37" t="s">
        <v>64</v>
      </c>
      <c r="E4" s="36" t="s">
        <v>65</v>
      </c>
      <c r="F4" s="38" t="s">
        <v>66</v>
      </c>
      <c r="G4" s="39">
        <v>766</v>
      </c>
      <c r="H4" s="39">
        <v>149</v>
      </c>
      <c r="I4" s="39">
        <v>143</v>
      </c>
      <c r="J4" s="39">
        <v>141</v>
      </c>
      <c r="K4" s="39">
        <v>133</v>
      </c>
      <c r="L4" s="39">
        <v>108</v>
      </c>
      <c r="M4" s="39">
        <v>92</v>
      </c>
      <c r="N4" s="40"/>
      <c r="O4" s="40"/>
      <c r="P4" s="40"/>
      <c r="Q4" s="40"/>
      <c r="R4" s="40"/>
      <c r="S4" s="40"/>
      <c r="T4" s="40"/>
      <c r="U4" s="41">
        <v>368</v>
      </c>
      <c r="V4" s="42">
        <v>398</v>
      </c>
      <c r="W4" s="42">
        <v>3</v>
      </c>
      <c r="X4" s="42">
        <v>9</v>
      </c>
      <c r="Y4" s="42">
        <v>121</v>
      </c>
      <c r="Z4" s="42">
        <v>101</v>
      </c>
      <c r="AA4" s="43"/>
      <c r="AB4" s="42">
        <v>47</v>
      </c>
      <c r="AC4" s="42">
        <v>485</v>
      </c>
      <c r="AD4" s="44">
        <f t="shared" si="1"/>
        <v>3.9164490861618795E-3</v>
      </c>
      <c r="AE4" s="44">
        <f t="shared" si="0"/>
        <v>1.1749347258485639E-2</v>
      </c>
      <c r="AF4" s="44">
        <f t="shared" si="0"/>
        <v>0.15796344647519583</v>
      </c>
      <c r="AG4" s="44">
        <f t="shared" si="0"/>
        <v>0.13185378590078328</v>
      </c>
      <c r="AH4" s="44">
        <f t="shared" si="0"/>
        <v>0</v>
      </c>
      <c r="AI4" s="44">
        <f t="shared" si="0"/>
        <v>6.1357702349869453E-2</v>
      </c>
      <c r="AJ4" s="44">
        <f t="shared" si="0"/>
        <v>0.63315926892950392</v>
      </c>
      <c r="AK4" s="45">
        <v>225</v>
      </c>
      <c r="AL4" s="46">
        <v>0.29373368146214102</v>
      </c>
      <c r="AM4" s="45">
        <v>17</v>
      </c>
      <c r="AN4" s="46">
        <v>2.2193211488250653E-2</v>
      </c>
      <c r="AO4" s="45">
        <v>50</v>
      </c>
      <c r="AP4" s="46">
        <v>6.5274151436031339E-2</v>
      </c>
      <c r="AQ4" s="37" t="s">
        <v>87</v>
      </c>
      <c r="AR4" s="47">
        <v>0.74299999999999999</v>
      </c>
      <c r="AS4" s="37" t="s">
        <v>88</v>
      </c>
      <c r="AT4" s="37" t="s">
        <v>89</v>
      </c>
      <c r="AU4" s="37" t="s">
        <v>90</v>
      </c>
      <c r="AV4" s="37" t="s">
        <v>91</v>
      </c>
      <c r="AW4" s="37" t="s">
        <v>92</v>
      </c>
      <c r="AX4" s="48" t="s">
        <v>93</v>
      </c>
      <c r="AY4" s="37" t="s">
        <v>94</v>
      </c>
      <c r="AZ4" s="37" t="s">
        <v>95</v>
      </c>
      <c r="BA4" s="37" t="s">
        <v>96</v>
      </c>
      <c r="BB4" s="45">
        <v>51</v>
      </c>
      <c r="BC4" s="45">
        <v>766</v>
      </c>
      <c r="BD4" s="45">
        <v>0</v>
      </c>
      <c r="BE4" s="45">
        <v>1078</v>
      </c>
      <c r="BF4" s="45">
        <v>0</v>
      </c>
      <c r="BG4" s="45">
        <v>1078</v>
      </c>
      <c r="BH4" s="46">
        <v>0</v>
      </c>
      <c r="BI4" s="46">
        <v>0.71057513914656767</v>
      </c>
    </row>
    <row r="5" spans="1:61">
      <c r="A5" s="36" t="s">
        <v>97</v>
      </c>
      <c r="B5" s="36" t="s">
        <v>98</v>
      </c>
      <c r="C5" s="36" t="s">
        <v>63</v>
      </c>
      <c r="D5" s="37" t="s">
        <v>99</v>
      </c>
      <c r="E5" s="36" t="s">
        <v>65</v>
      </c>
      <c r="F5" s="38" t="s">
        <v>66</v>
      </c>
      <c r="G5" s="39">
        <v>460</v>
      </c>
      <c r="H5" s="39">
        <v>106</v>
      </c>
      <c r="I5" s="39">
        <v>91</v>
      </c>
      <c r="J5" s="39">
        <v>82</v>
      </c>
      <c r="K5" s="39">
        <v>82</v>
      </c>
      <c r="L5" s="39">
        <v>52</v>
      </c>
      <c r="M5" s="39">
        <v>47</v>
      </c>
      <c r="N5" s="40"/>
      <c r="O5" s="40"/>
      <c r="P5" s="40"/>
      <c r="Q5" s="40"/>
      <c r="R5" s="40"/>
      <c r="S5" s="40"/>
      <c r="T5" s="40"/>
      <c r="U5" s="41">
        <v>230</v>
      </c>
      <c r="V5" s="42">
        <v>230</v>
      </c>
      <c r="W5" s="43"/>
      <c r="X5" s="42">
        <v>118</v>
      </c>
      <c r="Y5" s="42">
        <v>63</v>
      </c>
      <c r="Z5" s="42">
        <v>36</v>
      </c>
      <c r="AA5" s="43"/>
      <c r="AB5" s="42">
        <v>19</v>
      </c>
      <c r="AC5" s="42">
        <v>224</v>
      </c>
      <c r="AD5" s="44">
        <f t="shared" si="1"/>
        <v>0</v>
      </c>
      <c r="AE5" s="44">
        <f t="shared" si="0"/>
        <v>0.2565217391304348</v>
      </c>
      <c r="AF5" s="44">
        <f t="shared" si="0"/>
        <v>0.13695652173913042</v>
      </c>
      <c r="AG5" s="44">
        <f t="shared" si="0"/>
        <v>7.8260869565217397E-2</v>
      </c>
      <c r="AH5" s="44">
        <f t="shared" si="0"/>
        <v>0</v>
      </c>
      <c r="AI5" s="44">
        <f t="shared" si="0"/>
        <v>4.1304347826086954E-2</v>
      </c>
      <c r="AJ5" s="44">
        <f t="shared" si="0"/>
        <v>0.48695652173913045</v>
      </c>
      <c r="AK5" s="45">
        <v>56</v>
      </c>
      <c r="AL5" s="46">
        <v>0.12173913043478261</v>
      </c>
      <c r="AM5" s="45">
        <v>20</v>
      </c>
      <c r="AN5" s="46">
        <v>4.3478260869565216E-2</v>
      </c>
      <c r="AO5" s="45">
        <v>30</v>
      </c>
      <c r="AP5" s="46">
        <v>6.5217391304347824E-2</v>
      </c>
      <c r="AQ5" s="37" t="s">
        <v>87</v>
      </c>
      <c r="AR5" s="49">
        <v>0</v>
      </c>
      <c r="AS5" s="37"/>
      <c r="AT5" s="37"/>
      <c r="AU5" s="37" t="s">
        <v>99</v>
      </c>
      <c r="AV5" s="37" t="s">
        <v>100</v>
      </c>
      <c r="AW5" s="37" t="s">
        <v>101</v>
      </c>
      <c r="AX5" s="48" t="s">
        <v>102</v>
      </c>
      <c r="AY5" s="37" t="s">
        <v>103</v>
      </c>
      <c r="AZ5" s="37" t="s">
        <v>83</v>
      </c>
      <c r="BA5" s="37" t="s">
        <v>84</v>
      </c>
      <c r="BB5" s="45">
        <v>51</v>
      </c>
      <c r="BC5" s="45">
        <v>460</v>
      </c>
      <c r="BD5" s="45">
        <v>0</v>
      </c>
      <c r="BE5" s="45">
        <v>1078</v>
      </c>
      <c r="BF5" s="45">
        <v>0</v>
      </c>
      <c r="BG5" s="45">
        <v>1078</v>
      </c>
      <c r="BH5" s="46">
        <v>0</v>
      </c>
      <c r="BI5" s="46">
        <v>0.42671614100185529</v>
      </c>
    </row>
    <row r="6" spans="1:61">
      <c r="A6" s="36" t="s">
        <v>104</v>
      </c>
      <c r="B6" s="36" t="s">
        <v>105</v>
      </c>
      <c r="C6" s="36" t="s">
        <v>63</v>
      </c>
      <c r="D6" s="37" t="s">
        <v>64</v>
      </c>
      <c r="E6" s="36" t="s">
        <v>106</v>
      </c>
      <c r="F6" s="38" t="s">
        <v>66</v>
      </c>
      <c r="G6" s="39">
        <v>670</v>
      </c>
      <c r="H6" s="39">
        <v>116</v>
      </c>
      <c r="I6" s="39">
        <v>106</v>
      </c>
      <c r="J6" s="39">
        <v>126</v>
      </c>
      <c r="K6" s="39">
        <v>106</v>
      </c>
      <c r="L6" s="39">
        <v>112</v>
      </c>
      <c r="M6" s="39">
        <v>104</v>
      </c>
      <c r="N6" s="40"/>
      <c r="O6" s="40"/>
      <c r="P6" s="40"/>
      <c r="Q6" s="40"/>
      <c r="R6" s="40"/>
      <c r="S6" s="40"/>
      <c r="T6" s="40"/>
      <c r="U6" s="41">
        <v>343</v>
      </c>
      <c r="V6" s="42">
        <v>327</v>
      </c>
      <c r="W6" s="42">
        <v>2</v>
      </c>
      <c r="X6" s="42">
        <v>16</v>
      </c>
      <c r="Y6" s="42">
        <v>94</v>
      </c>
      <c r="Z6" s="42">
        <v>135</v>
      </c>
      <c r="AA6" s="43"/>
      <c r="AB6" s="42">
        <v>32</v>
      </c>
      <c r="AC6" s="42">
        <v>391</v>
      </c>
      <c r="AD6" s="44">
        <f t="shared" si="1"/>
        <v>2.9850746268656717E-3</v>
      </c>
      <c r="AE6" s="44">
        <f t="shared" si="0"/>
        <v>2.3880597014925373E-2</v>
      </c>
      <c r="AF6" s="44">
        <f t="shared" si="0"/>
        <v>0.14029850746268657</v>
      </c>
      <c r="AG6" s="44">
        <f t="shared" si="0"/>
        <v>0.20149253731343283</v>
      </c>
      <c r="AH6" s="44">
        <f t="shared" si="0"/>
        <v>0</v>
      </c>
      <c r="AI6" s="44">
        <f t="shared" si="0"/>
        <v>4.7761194029850747E-2</v>
      </c>
      <c r="AJ6" s="44">
        <f t="shared" si="0"/>
        <v>0.58358208955223878</v>
      </c>
      <c r="AK6" s="45">
        <v>228</v>
      </c>
      <c r="AL6" s="46">
        <v>0.34029850746268658</v>
      </c>
      <c r="AM6" s="45">
        <v>36</v>
      </c>
      <c r="AN6" s="46">
        <v>5.3731343283582089E-2</v>
      </c>
      <c r="AO6" s="45">
        <v>57</v>
      </c>
      <c r="AP6" s="46">
        <v>8.5074626865671646E-2</v>
      </c>
      <c r="AQ6" s="37" t="s">
        <v>67</v>
      </c>
      <c r="AR6" s="47">
        <v>0.85199999999999998</v>
      </c>
      <c r="AS6" s="37" t="s">
        <v>79</v>
      </c>
      <c r="AT6" s="37" t="s">
        <v>80</v>
      </c>
      <c r="AU6" s="37" t="s">
        <v>70</v>
      </c>
      <c r="AV6" s="37" t="s">
        <v>100</v>
      </c>
      <c r="AW6" s="37" t="s">
        <v>101</v>
      </c>
      <c r="AX6" s="48" t="s">
        <v>102</v>
      </c>
      <c r="AY6" s="37" t="s">
        <v>103</v>
      </c>
      <c r="AZ6" s="37" t="s">
        <v>107</v>
      </c>
      <c r="BA6" s="37" t="s">
        <v>108</v>
      </c>
      <c r="BB6" s="45">
        <v>37</v>
      </c>
      <c r="BC6" s="45">
        <v>670</v>
      </c>
      <c r="BD6" s="45">
        <v>8</v>
      </c>
      <c r="BE6" s="45">
        <v>586</v>
      </c>
      <c r="BF6" s="45">
        <v>4</v>
      </c>
      <c r="BG6" s="45">
        <v>686</v>
      </c>
      <c r="BH6" s="46">
        <v>0.13411078717201166</v>
      </c>
      <c r="BI6" s="46">
        <v>0.97667638483965014</v>
      </c>
    </row>
    <row r="7" spans="1:61">
      <c r="A7" s="36" t="s">
        <v>109</v>
      </c>
      <c r="B7" s="36" t="s">
        <v>110</v>
      </c>
      <c r="C7" s="36" t="s">
        <v>111</v>
      </c>
      <c r="D7" s="37" t="s">
        <v>112</v>
      </c>
      <c r="E7" s="36" t="s">
        <v>106</v>
      </c>
      <c r="F7" s="38" t="s">
        <v>66</v>
      </c>
      <c r="G7" s="39">
        <v>1054</v>
      </c>
      <c r="H7" s="40"/>
      <c r="I7" s="40"/>
      <c r="J7" s="40"/>
      <c r="K7" s="40"/>
      <c r="L7" s="40"/>
      <c r="M7" s="40"/>
      <c r="N7" s="39">
        <v>312</v>
      </c>
      <c r="O7" s="39">
        <v>397</v>
      </c>
      <c r="P7" s="39">
        <v>345</v>
      </c>
      <c r="Q7" s="40"/>
      <c r="R7" s="40"/>
      <c r="S7" s="40"/>
      <c r="T7" s="40"/>
      <c r="U7" s="41">
        <v>529</v>
      </c>
      <c r="V7" s="42">
        <v>525</v>
      </c>
      <c r="W7" s="42">
        <v>5</v>
      </c>
      <c r="X7" s="42">
        <v>39</v>
      </c>
      <c r="Y7" s="42">
        <v>129</v>
      </c>
      <c r="Z7" s="42">
        <v>129</v>
      </c>
      <c r="AA7" s="43"/>
      <c r="AB7" s="42">
        <v>56</v>
      </c>
      <c r="AC7" s="42">
        <v>696</v>
      </c>
      <c r="AD7" s="44">
        <f t="shared" si="1"/>
        <v>4.7438330170777986E-3</v>
      </c>
      <c r="AE7" s="44">
        <f t="shared" si="0"/>
        <v>3.7001897533206832E-2</v>
      </c>
      <c r="AF7" s="44">
        <f t="shared" si="0"/>
        <v>0.12239089184060721</v>
      </c>
      <c r="AG7" s="44">
        <f t="shared" si="0"/>
        <v>0.12239089184060721</v>
      </c>
      <c r="AH7" s="44">
        <f t="shared" si="0"/>
        <v>0</v>
      </c>
      <c r="AI7" s="44">
        <f t="shared" si="0"/>
        <v>5.3130929791271347E-2</v>
      </c>
      <c r="AJ7" s="44">
        <f t="shared" si="0"/>
        <v>0.66034155597722966</v>
      </c>
      <c r="AK7" s="45">
        <v>241</v>
      </c>
      <c r="AL7" s="46">
        <v>0.22865275142314989</v>
      </c>
      <c r="AM7" s="45">
        <v>26</v>
      </c>
      <c r="AN7" s="46">
        <v>2.4667931688804556E-2</v>
      </c>
      <c r="AO7" s="45">
        <v>37</v>
      </c>
      <c r="AP7" s="46">
        <v>3.510436432637571E-2</v>
      </c>
      <c r="AQ7" s="37" t="s">
        <v>87</v>
      </c>
      <c r="AR7" s="47">
        <v>0.91099999999999992</v>
      </c>
      <c r="AS7" s="37" t="s">
        <v>113</v>
      </c>
      <c r="AT7" s="37" t="s">
        <v>80</v>
      </c>
      <c r="AU7" s="37" t="s">
        <v>70</v>
      </c>
      <c r="AV7" s="37" t="s">
        <v>100</v>
      </c>
      <c r="AW7" s="37" t="s">
        <v>101</v>
      </c>
      <c r="AX7" s="48" t="s">
        <v>102</v>
      </c>
      <c r="AY7" s="37" t="s">
        <v>103</v>
      </c>
      <c r="AZ7" s="37" t="s">
        <v>107</v>
      </c>
      <c r="BA7" s="37" t="s">
        <v>108</v>
      </c>
      <c r="BB7" s="45">
        <v>63</v>
      </c>
      <c r="BC7" s="45">
        <v>1054</v>
      </c>
      <c r="BD7" s="45">
        <v>85</v>
      </c>
      <c r="BE7" s="45">
        <v>1059</v>
      </c>
      <c r="BF7" s="45">
        <v>0</v>
      </c>
      <c r="BG7" s="45">
        <v>1144</v>
      </c>
      <c r="BH7" s="46">
        <v>0</v>
      </c>
      <c r="BI7" s="46">
        <v>0.92132867132867136</v>
      </c>
    </row>
    <row r="8" spans="1:61">
      <c r="A8" s="36" t="s">
        <v>114</v>
      </c>
      <c r="B8" s="36" t="s">
        <v>115</v>
      </c>
      <c r="C8" s="36" t="s">
        <v>116</v>
      </c>
      <c r="D8" s="37" t="s">
        <v>117</v>
      </c>
      <c r="E8" s="36" t="s">
        <v>106</v>
      </c>
      <c r="F8" s="38" t="s">
        <v>66</v>
      </c>
      <c r="G8" s="39">
        <v>2341</v>
      </c>
      <c r="H8" s="40"/>
      <c r="I8" s="40"/>
      <c r="J8" s="40"/>
      <c r="K8" s="40"/>
      <c r="L8" s="40"/>
      <c r="M8" s="40"/>
      <c r="N8" s="40"/>
      <c r="O8" s="40"/>
      <c r="P8" s="40"/>
      <c r="Q8" s="39">
        <v>599</v>
      </c>
      <c r="R8" s="39">
        <v>621</v>
      </c>
      <c r="S8" s="39">
        <v>568</v>
      </c>
      <c r="T8" s="39">
        <v>553</v>
      </c>
      <c r="U8" s="41">
        <v>1233</v>
      </c>
      <c r="V8" s="42">
        <v>1108</v>
      </c>
      <c r="W8" s="42">
        <v>11</v>
      </c>
      <c r="X8" s="42">
        <v>131</v>
      </c>
      <c r="Y8" s="42">
        <v>163</v>
      </c>
      <c r="Z8" s="42">
        <v>199</v>
      </c>
      <c r="AA8" s="42">
        <v>1</v>
      </c>
      <c r="AB8" s="42">
        <v>91</v>
      </c>
      <c r="AC8" s="42">
        <v>1745</v>
      </c>
      <c r="AD8" s="44">
        <f t="shared" si="1"/>
        <v>4.6988466467321657E-3</v>
      </c>
      <c r="AE8" s="44">
        <f t="shared" si="0"/>
        <v>5.5958991883810337E-2</v>
      </c>
      <c r="AF8" s="44">
        <f t="shared" si="0"/>
        <v>6.9628363947031188E-2</v>
      </c>
      <c r="AG8" s="44">
        <f t="shared" si="0"/>
        <v>8.5006407518154636E-2</v>
      </c>
      <c r="AH8" s="44">
        <f t="shared" si="0"/>
        <v>4.2716787697565144E-4</v>
      </c>
      <c r="AI8" s="44">
        <f t="shared" si="0"/>
        <v>3.8872276804784278E-2</v>
      </c>
      <c r="AJ8" s="44">
        <f t="shared" si="0"/>
        <v>0.74540794532251176</v>
      </c>
      <c r="AK8" s="45">
        <v>220</v>
      </c>
      <c r="AL8" s="46">
        <v>9.397693293464332E-2</v>
      </c>
      <c r="AM8" s="45">
        <v>34</v>
      </c>
      <c r="AN8" s="46">
        <v>1.4523707817172148E-2</v>
      </c>
      <c r="AO8" s="45">
        <v>49</v>
      </c>
      <c r="AP8" s="46">
        <v>2.0931225971806921E-2</v>
      </c>
      <c r="AQ8" s="37" t="s">
        <v>87</v>
      </c>
      <c r="AR8" s="47">
        <v>0.93900000000000006</v>
      </c>
      <c r="AS8" s="37" t="s">
        <v>118</v>
      </c>
      <c r="AT8" s="37" t="s">
        <v>80</v>
      </c>
      <c r="AU8" s="37" t="s">
        <v>90</v>
      </c>
      <c r="AV8" s="37" t="s">
        <v>100</v>
      </c>
      <c r="AW8" s="37" t="s">
        <v>101</v>
      </c>
      <c r="AX8" s="48" t="s">
        <v>102</v>
      </c>
      <c r="AY8" s="37" t="s">
        <v>103</v>
      </c>
      <c r="AZ8" s="37" t="s">
        <v>107</v>
      </c>
      <c r="BA8" s="37" t="s">
        <v>108</v>
      </c>
      <c r="BB8" s="45">
        <v>82</v>
      </c>
      <c r="BC8" s="45">
        <v>2341</v>
      </c>
      <c r="BD8" s="45">
        <v>0</v>
      </c>
      <c r="BE8" s="45">
        <v>1639</v>
      </c>
      <c r="BF8" s="45">
        <v>35</v>
      </c>
      <c r="BG8" s="45">
        <v>2479</v>
      </c>
      <c r="BH8" s="46">
        <v>0.33884630899556273</v>
      </c>
      <c r="BI8" s="46">
        <v>0.9443323920935861</v>
      </c>
    </row>
    <row r="9" spans="1:61">
      <c r="A9" s="36" t="s">
        <v>119</v>
      </c>
      <c r="B9" s="36" t="s">
        <v>120</v>
      </c>
      <c r="C9" s="36" t="s">
        <v>116</v>
      </c>
      <c r="D9" s="37" t="s">
        <v>117</v>
      </c>
      <c r="E9" s="36" t="s">
        <v>106</v>
      </c>
      <c r="F9" s="38" t="s">
        <v>66</v>
      </c>
      <c r="G9" s="39">
        <v>1927</v>
      </c>
      <c r="H9" s="40"/>
      <c r="I9" s="40"/>
      <c r="J9" s="40"/>
      <c r="K9" s="40"/>
      <c r="L9" s="40"/>
      <c r="M9" s="40"/>
      <c r="N9" s="40"/>
      <c r="O9" s="40"/>
      <c r="P9" s="40"/>
      <c r="Q9" s="39">
        <v>611</v>
      </c>
      <c r="R9" s="39">
        <v>467</v>
      </c>
      <c r="S9" s="39">
        <v>426</v>
      </c>
      <c r="T9" s="39">
        <v>423</v>
      </c>
      <c r="U9" s="41">
        <v>982</v>
      </c>
      <c r="V9" s="42">
        <v>945</v>
      </c>
      <c r="W9" s="42">
        <v>11</v>
      </c>
      <c r="X9" s="42">
        <v>117</v>
      </c>
      <c r="Y9" s="42">
        <v>467</v>
      </c>
      <c r="Z9" s="42">
        <v>220</v>
      </c>
      <c r="AA9" s="42">
        <v>3</v>
      </c>
      <c r="AB9" s="42">
        <v>88</v>
      </c>
      <c r="AC9" s="42">
        <v>1021</v>
      </c>
      <c r="AD9" s="44">
        <f t="shared" si="1"/>
        <v>5.708354955889984E-3</v>
      </c>
      <c r="AE9" s="44">
        <f t="shared" si="0"/>
        <v>6.0716139076284377E-2</v>
      </c>
      <c r="AF9" s="44">
        <f t="shared" si="0"/>
        <v>0.24234561494551116</v>
      </c>
      <c r="AG9" s="44">
        <f t="shared" si="0"/>
        <v>0.11416709911779969</v>
      </c>
      <c r="AH9" s="44">
        <f t="shared" si="0"/>
        <v>1.5568240788790867E-3</v>
      </c>
      <c r="AI9" s="44">
        <f t="shared" si="0"/>
        <v>4.5666839647119872E-2</v>
      </c>
      <c r="AJ9" s="44">
        <f t="shared" si="0"/>
        <v>0.52983912817851586</v>
      </c>
      <c r="AK9" s="45">
        <v>575</v>
      </c>
      <c r="AL9" s="46">
        <v>0.29839128178515828</v>
      </c>
      <c r="AM9" s="45">
        <v>59</v>
      </c>
      <c r="AN9" s="46">
        <v>3.0617540217955371E-2</v>
      </c>
      <c r="AO9" s="45">
        <v>145</v>
      </c>
      <c r="AP9" s="46">
        <v>7.5246497145822516E-2</v>
      </c>
      <c r="AQ9" s="37" t="s">
        <v>87</v>
      </c>
      <c r="AR9" s="47">
        <v>0.84299999999999997</v>
      </c>
      <c r="AS9" s="37" t="s">
        <v>79</v>
      </c>
      <c r="AT9" s="37" t="s">
        <v>80</v>
      </c>
      <c r="AU9" s="37" t="s">
        <v>90</v>
      </c>
      <c r="AV9" s="37" t="s">
        <v>121</v>
      </c>
      <c r="AW9" s="37" t="s">
        <v>122</v>
      </c>
      <c r="AX9" s="48" t="s">
        <v>123</v>
      </c>
      <c r="AY9" s="37" t="s">
        <v>124</v>
      </c>
      <c r="AZ9" s="37" t="s">
        <v>75</v>
      </c>
      <c r="BA9" s="37" t="s">
        <v>76</v>
      </c>
      <c r="BB9" s="45">
        <v>86</v>
      </c>
      <c r="BC9" s="45">
        <v>1927</v>
      </c>
      <c r="BD9" s="45">
        <v>-84</v>
      </c>
      <c r="BE9" s="45">
        <v>1735</v>
      </c>
      <c r="BF9" s="45">
        <v>15</v>
      </c>
      <c r="BG9" s="45">
        <v>2011</v>
      </c>
      <c r="BH9" s="46">
        <v>0.17901541521631029</v>
      </c>
      <c r="BI9" s="46">
        <v>0.95822973644952758</v>
      </c>
    </row>
    <row r="10" spans="1:61">
      <c r="A10" s="36" t="s">
        <v>125</v>
      </c>
      <c r="B10" s="36" t="s">
        <v>126</v>
      </c>
      <c r="C10" s="36" t="s">
        <v>63</v>
      </c>
      <c r="D10" s="37" t="s">
        <v>64</v>
      </c>
      <c r="E10" s="36" t="s">
        <v>106</v>
      </c>
      <c r="F10" s="38" t="s">
        <v>66</v>
      </c>
      <c r="G10" s="39">
        <v>560</v>
      </c>
      <c r="H10" s="39">
        <v>85</v>
      </c>
      <c r="I10" s="39">
        <v>75</v>
      </c>
      <c r="J10" s="39">
        <v>91</v>
      </c>
      <c r="K10" s="39">
        <v>122</v>
      </c>
      <c r="L10" s="39">
        <v>95</v>
      </c>
      <c r="M10" s="39">
        <v>92</v>
      </c>
      <c r="N10" s="40"/>
      <c r="O10" s="40"/>
      <c r="P10" s="40"/>
      <c r="Q10" s="40"/>
      <c r="R10" s="40"/>
      <c r="S10" s="40"/>
      <c r="T10" s="40"/>
      <c r="U10" s="41">
        <v>293</v>
      </c>
      <c r="V10" s="42">
        <v>267</v>
      </c>
      <c r="W10" s="42">
        <v>4</v>
      </c>
      <c r="X10" s="42">
        <v>24</v>
      </c>
      <c r="Y10" s="42">
        <v>180</v>
      </c>
      <c r="Z10" s="42">
        <v>137</v>
      </c>
      <c r="AA10" s="42">
        <v>1</v>
      </c>
      <c r="AB10" s="42">
        <v>27</v>
      </c>
      <c r="AC10" s="42">
        <v>187</v>
      </c>
      <c r="AD10" s="44">
        <f t="shared" si="1"/>
        <v>7.1428571428571426E-3</v>
      </c>
      <c r="AE10" s="44">
        <f t="shared" si="0"/>
        <v>4.2857142857142858E-2</v>
      </c>
      <c r="AF10" s="44">
        <f t="shared" si="0"/>
        <v>0.32142857142857145</v>
      </c>
      <c r="AG10" s="44">
        <f t="shared" si="0"/>
        <v>0.24464285714285713</v>
      </c>
      <c r="AH10" s="44">
        <f t="shared" si="0"/>
        <v>1.7857142857142857E-3</v>
      </c>
      <c r="AI10" s="44">
        <f t="shared" si="0"/>
        <v>4.8214285714285716E-2</v>
      </c>
      <c r="AJ10" s="44">
        <f t="shared" si="0"/>
        <v>0.33392857142857141</v>
      </c>
      <c r="AK10" s="45">
        <v>332</v>
      </c>
      <c r="AL10" s="46">
        <v>0.59285714285714286</v>
      </c>
      <c r="AM10" s="45">
        <v>19</v>
      </c>
      <c r="AN10" s="46">
        <v>3.3928571428571426E-2</v>
      </c>
      <c r="AO10" s="45">
        <v>77</v>
      </c>
      <c r="AP10" s="46">
        <v>0.13750000000000001</v>
      </c>
      <c r="AQ10" s="37" t="s">
        <v>67</v>
      </c>
      <c r="AR10" s="47">
        <v>0.68799999999999994</v>
      </c>
      <c r="AS10" s="37" t="s">
        <v>68</v>
      </c>
      <c r="AT10" s="37" t="s">
        <v>69</v>
      </c>
      <c r="AU10" s="37" t="s">
        <v>90</v>
      </c>
      <c r="AV10" s="37" t="s">
        <v>91</v>
      </c>
      <c r="AW10" s="37" t="s">
        <v>92</v>
      </c>
      <c r="AX10" s="48" t="s">
        <v>93</v>
      </c>
      <c r="AY10" s="37" t="s">
        <v>94</v>
      </c>
      <c r="AZ10" s="37" t="s">
        <v>127</v>
      </c>
      <c r="BA10" s="37" t="s">
        <v>128</v>
      </c>
      <c r="BB10" s="45">
        <v>40</v>
      </c>
      <c r="BC10" s="45">
        <v>560</v>
      </c>
      <c r="BD10" s="45">
        <v>-94</v>
      </c>
      <c r="BE10" s="45">
        <v>655</v>
      </c>
      <c r="BF10" s="45">
        <v>0</v>
      </c>
      <c r="BG10" s="45">
        <v>561</v>
      </c>
      <c r="BH10" s="46">
        <v>0</v>
      </c>
      <c r="BI10" s="46">
        <v>0.99821746880570406</v>
      </c>
    </row>
    <row r="11" spans="1:61">
      <c r="A11" s="36" t="s">
        <v>129</v>
      </c>
      <c r="B11" s="36" t="s">
        <v>130</v>
      </c>
      <c r="C11" s="36" t="s">
        <v>131</v>
      </c>
      <c r="D11" s="37" t="s">
        <v>132</v>
      </c>
      <c r="E11" s="36" t="s">
        <v>106</v>
      </c>
      <c r="F11" s="38" t="s">
        <v>66</v>
      </c>
      <c r="G11" s="39">
        <v>114</v>
      </c>
      <c r="H11" s="40"/>
      <c r="I11" s="40"/>
      <c r="J11" s="40"/>
      <c r="K11" s="40"/>
      <c r="L11" s="40"/>
      <c r="M11" s="40"/>
      <c r="N11" s="39">
        <v>12</v>
      </c>
      <c r="O11" s="39">
        <v>14</v>
      </c>
      <c r="P11" s="39">
        <v>17</v>
      </c>
      <c r="Q11" s="39">
        <v>35</v>
      </c>
      <c r="R11" s="39">
        <v>16</v>
      </c>
      <c r="S11" s="39">
        <v>7</v>
      </c>
      <c r="T11" s="39">
        <v>13</v>
      </c>
      <c r="U11" s="41">
        <v>88</v>
      </c>
      <c r="V11" s="42">
        <v>26</v>
      </c>
      <c r="W11" s="43"/>
      <c r="X11" s="43"/>
      <c r="Y11" s="42">
        <v>94</v>
      </c>
      <c r="Z11" s="42">
        <v>4</v>
      </c>
      <c r="AA11" s="43"/>
      <c r="AB11" s="42">
        <v>6</v>
      </c>
      <c r="AC11" s="42">
        <v>10</v>
      </c>
      <c r="AD11" s="44">
        <f t="shared" si="1"/>
        <v>0</v>
      </c>
      <c r="AE11" s="44">
        <f t="shared" si="0"/>
        <v>0</v>
      </c>
      <c r="AF11" s="44">
        <f t="shared" si="0"/>
        <v>0.82456140350877194</v>
      </c>
      <c r="AG11" s="44">
        <f t="shared" si="0"/>
        <v>3.5087719298245612E-2</v>
      </c>
      <c r="AH11" s="44">
        <f t="shared" si="0"/>
        <v>0</v>
      </c>
      <c r="AI11" s="44">
        <f t="shared" si="0"/>
        <v>5.2631578947368418E-2</v>
      </c>
      <c r="AJ11" s="44">
        <f t="shared" si="0"/>
        <v>8.771929824561403E-2</v>
      </c>
      <c r="AK11" s="45">
        <v>95</v>
      </c>
      <c r="AL11" s="46">
        <v>0.83333333333333337</v>
      </c>
      <c r="AM11" s="45">
        <v>1</v>
      </c>
      <c r="AN11" s="46">
        <v>8.771929824561403E-3</v>
      </c>
      <c r="AO11" s="45">
        <v>1</v>
      </c>
      <c r="AP11" s="46">
        <v>8.771929824561403E-3</v>
      </c>
      <c r="AQ11" s="37" t="s">
        <v>87</v>
      </c>
      <c r="AR11" s="47">
        <v>0.29499999999999998</v>
      </c>
      <c r="AS11" s="37" t="s">
        <v>133</v>
      </c>
      <c r="AT11" s="37" t="s">
        <v>66</v>
      </c>
      <c r="AU11" s="37" t="s">
        <v>90</v>
      </c>
      <c r="AV11" s="37" t="s">
        <v>134</v>
      </c>
      <c r="AW11" s="37" t="s">
        <v>135</v>
      </c>
      <c r="AX11" s="48" t="s">
        <v>123</v>
      </c>
      <c r="AY11" s="37" t="s">
        <v>124</v>
      </c>
      <c r="AZ11" s="37" t="s">
        <v>75</v>
      </c>
      <c r="BA11" s="37" t="s">
        <v>76</v>
      </c>
      <c r="BB11" s="45">
        <v>26</v>
      </c>
      <c r="BC11" s="45">
        <v>114</v>
      </c>
      <c r="BD11" s="45">
        <v>0</v>
      </c>
      <c r="BE11" s="45">
        <v>102</v>
      </c>
      <c r="BF11" s="45">
        <v>0</v>
      </c>
      <c r="BG11" s="45">
        <v>102</v>
      </c>
      <c r="BH11" s="46">
        <v>0</v>
      </c>
      <c r="BI11" s="46">
        <v>1.1176470588235294</v>
      </c>
    </row>
    <row r="12" spans="1:61">
      <c r="A12" s="36" t="s">
        <v>136</v>
      </c>
      <c r="B12" s="36" t="s">
        <v>137</v>
      </c>
      <c r="C12" s="36" t="s">
        <v>63</v>
      </c>
      <c r="D12" s="37" t="s">
        <v>64</v>
      </c>
      <c r="E12" s="36" t="s">
        <v>65</v>
      </c>
      <c r="F12" s="38" t="s">
        <v>66</v>
      </c>
      <c r="G12" s="39">
        <v>658</v>
      </c>
      <c r="H12" s="39">
        <v>126</v>
      </c>
      <c r="I12" s="39">
        <v>116</v>
      </c>
      <c r="J12" s="39">
        <v>124</v>
      </c>
      <c r="K12" s="39">
        <v>112</v>
      </c>
      <c r="L12" s="39">
        <v>104</v>
      </c>
      <c r="M12" s="39">
        <v>76</v>
      </c>
      <c r="N12" s="40"/>
      <c r="O12" s="40"/>
      <c r="P12" s="40"/>
      <c r="Q12" s="40"/>
      <c r="R12" s="40"/>
      <c r="S12" s="40"/>
      <c r="T12" s="40"/>
      <c r="U12" s="41">
        <v>326</v>
      </c>
      <c r="V12" s="42">
        <v>332</v>
      </c>
      <c r="W12" s="42">
        <v>3</v>
      </c>
      <c r="X12" s="42">
        <v>9</v>
      </c>
      <c r="Y12" s="42">
        <v>87</v>
      </c>
      <c r="Z12" s="42">
        <v>135</v>
      </c>
      <c r="AA12" s="43"/>
      <c r="AB12" s="42">
        <v>20</v>
      </c>
      <c r="AC12" s="42">
        <v>404</v>
      </c>
      <c r="AD12" s="44">
        <f t="shared" si="1"/>
        <v>4.559270516717325E-3</v>
      </c>
      <c r="AE12" s="44">
        <f t="shared" si="0"/>
        <v>1.3677811550151976E-2</v>
      </c>
      <c r="AF12" s="44">
        <f t="shared" si="0"/>
        <v>0.13221884498480244</v>
      </c>
      <c r="AG12" s="44">
        <f t="shared" si="0"/>
        <v>0.20516717325227962</v>
      </c>
      <c r="AH12" s="44">
        <f t="shared" si="0"/>
        <v>0</v>
      </c>
      <c r="AI12" s="44">
        <f t="shared" si="0"/>
        <v>3.0395136778115502E-2</v>
      </c>
      <c r="AJ12" s="44">
        <f t="shared" si="0"/>
        <v>0.61398176291793316</v>
      </c>
      <c r="AK12" s="45">
        <v>255</v>
      </c>
      <c r="AL12" s="46">
        <v>0.38753799392097266</v>
      </c>
      <c r="AM12" s="45">
        <v>64</v>
      </c>
      <c r="AN12" s="46">
        <v>9.7264437689969604E-2</v>
      </c>
      <c r="AO12" s="45">
        <v>84</v>
      </c>
      <c r="AP12" s="46">
        <v>0.1276595744680851</v>
      </c>
      <c r="AQ12" s="37" t="s">
        <v>67</v>
      </c>
      <c r="AR12" s="47">
        <v>0.747</v>
      </c>
      <c r="AS12" s="37" t="s">
        <v>68</v>
      </c>
      <c r="AT12" s="37" t="s">
        <v>80</v>
      </c>
      <c r="AU12" s="37" t="s">
        <v>90</v>
      </c>
      <c r="AV12" s="37" t="s">
        <v>91</v>
      </c>
      <c r="AW12" s="37" t="s">
        <v>92</v>
      </c>
      <c r="AX12" s="48" t="s">
        <v>93</v>
      </c>
      <c r="AY12" s="37" t="s">
        <v>94</v>
      </c>
      <c r="AZ12" s="37" t="s">
        <v>95</v>
      </c>
      <c r="BA12" s="37" t="s">
        <v>96</v>
      </c>
      <c r="BB12" s="45">
        <v>51</v>
      </c>
      <c r="BC12" s="45">
        <v>658</v>
      </c>
      <c r="BD12" s="45">
        <v>-9</v>
      </c>
      <c r="BE12" s="45">
        <v>1078</v>
      </c>
      <c r="BF12" s="45">
        <v>0</v>
      </c>
      <c r="BG12" s="45">
        <v>1069</v>
      </c>
      <c r="BH12" s="46">
        <v>0</v>
      </c>
      <c r="BI12" s="46">
        <v>0.6155285313376988</v>
      </c>
    </row>
    <row r="13" spans="1:61">
      <c r="A13" s="36" t="s">
        <v>138</v>
      </c>
      <c r="B13" s="36" t="s">
        <v>139</v>
      </c>
      <c r="C13" s="36" t="s">
        <v>63</v>
      </c>
      <c r="D13" s="37" t="s">
        <v>64</v>
      </c>
      <c r="E13" s="36" t="s">
        <v>106</v>
      </c>
      <c r="F13" s="38" t="s">
        <v>66</v>
      </c>
      <c r="G13" s="39">
        <v>456</v>
      </c>
      <c r="H13" s="39">
        <v>84</v>
      </c>
      <c r="I13" s="39">
        <v>66</v>
      </c>
      <c r="J13" s="39">
        <v>71</v>
      </c>
      <c r="K13" s="39">
        <v>73</v>
      </c>
      <c r="L13" s="39">
        <v>88</v>
      </c>
      <c r="M13" s="39">
        <v>74</v>
      </c>
      <c r="N13" s="40"/>
      <c r="O13" s="40"/>
      <c r="P13" s="40"/>
      <c r="Q13" s="40"/>
      <c r="R13" s="40"/>
      <c r="S13" s="40"/>
      <c r="T13" s="40"/>
      <c r="U13" s="41">
        <v>242</v>
      </c>
      <c r="V13" s="42">
        <v>214</v>
      </c>
      <c r="W13" s="43"/>
      <c r="X13" s="42">
        <v>5</v>
      </c>
      <c r="Y13" s="42">
        <v>44</v>
      </c>
      <c r="Z13" s="42">
        <v>170</v>
      </c>
      <c r="AA13" s="42">
        <v>1</v>
      </c>
      <c r="AB13" s="42">
        <v>13</v>
      </c>
      <c r="AC13" s="42">
        <v>223</v>
      </c>
      <c r="AD13" s="44">
        <f t="shared" si="1"/>
        <v>0</v>
      </c>
      <c r="AE13" s="44">
        <f t="shared" si="0"/>
        <v>1.0964912280701754E-2</v>
      </c>
      <c r="AF13" s="44">
        <f t="shared" si="0"/>
        <v>9.6491228070175433E-2</v>
      </c>
      <c r="AG13" s="44">
        <f t="shared" si="0"/>
        <v>0.37280701754385964</v>
      </c>
      <c r="AH13" s="44">
        <f t="shared" si="0"/>
        <v>2.1929824561403508E-3</v>
      </c>
      <c r="AI13" s="44">
        <f t="shared" si="0"/>
        <v>2.850877192982456E-2</v>
      </c>
      <c r="AJ13" s="44">
        <f t="shared" si="0"/>
        <v>0.48903508771929827</v>
      </c>
      <c r="AK13" s="45">
        <v>196</v>
      </c>
      <c r="AL13" s="46">
        <v>0.42982456140350878</v>
      </c>
      <c r="AM13" s="45">
        <v>36</v>
      </c>
      <c r="AN13" s="46">
        <v>7.8947368421052627E-2</v>
      </c>
      <c r="AO13" s="45">
        <v>120</v>
      </c>
      <c r="AP13" s="46">
        <v>0.26315789473684209</v>
      </c>
      <c r="AQ13" s="37" t="s">
        <v>67</v>
      </c>
      <c r="AR13" s="47">
        <v>0.80299999999999994</v>
      </c>
      <c r="AS13" s="37" t="s">
        <v>79</v>
      </c>
      <c r="AT13" s="37" t="s">
        <v>80</v>
      </c>
      <c r="AU13" s="37" t="s">
        <v>70</v>
      </c>
      <c r="AV13" s="37" t="s">
        <v>71</v>
      </c>
      <c r="AW13" s="37" t="s">
        <v>72</v>
      </c>
      <c r="AX13" s="48" t="s">
        <v>140</v>
      </c>
      <c r="AY13" s="37" t="s">
        <v>141</v>
      </c>
      <c r="AZ13" s="37" t="s">
        <v>75</v>
      </c>
      <c r="BA13" s="37" t="s">
        <v>76</v>
      </c>
      <c r="BB13" s="45">
        <v>32</v>
      </c>
      <c r="BC13" s="45">
        <v>456</v>
      </c>
      <c r="BD13" s="45">
        <v>-4</v>
      </c>
      <c r="BE13" s="45">
        <v>471</v>
      </c>
      <c r="BF13" s="45">
        <v>0</v>
      </c>
      <c r="BG13" s="45">
        <v>467</v>
      </c>
      <c r="BH13" s="46">
        <v>0</v>
      </c>
      <c r="BI13" s="46">
        <v>0.97644539614561032</v>
      </c>
    </row>
    <row r="14" spans="1:61">
      <c r="A14" s="36" t="s">
        <v>142</v>
      </c>
      <c r="B14" s="36" t="s">
        <v>143</v>
      </c>
      <c r="C14" s="36" t="s">
        <v>63</v>
      </c>
      <c r="D14" s="37" t="s">
        <v>64</v>
      </c>
      <c r="E14" s="36" t="s">
        <v>65</v>
      </c>
      <c r="F14" s="38" t="s">
        <v>66</v>
      </c>
      <c r="G14" s="39">
        <v>653</v>
      </c>
      <c r="H14" s="39">
        <v>106</v>
      </c>
      <c r="I14" s="39">
        <v>110</v>
      </c>
      <c r="J14" s="39">
        <v>116</v>
      </c>
      <c r="K14" s="39">
        <v>113</v>
      </c>
      <c r="L14" s="39">
        <v>101</v>
      </c>
      <c r="M14" s="39">
        <v>107</v>
      </c>
      <c r="N14" s="40"/>
      <c r="O14" s="40"/>
      <c r="P14" s="40"/>
      <c r="Q14" s="40"/>
      <c r="R14" s="40"/>
      <c r="S14" s="40"/>
      <c r="T14" s="40"/>
      <c r="U14" s="41">
        <v>340</v>
      </c>
      <c r="V14" s="42">
        <v>313</v>
      </c>
      <c r="W14" s="42">
        <v>2</v>
      </c>
      <c r="X14" s="42">
        <v>7</v>
      </c>
      <c r="Y14" s="42">
        <v>33</v>
      </c>
      <c r="Z14" s="42">
        <v>196</v>
      </c>
      <c r="AA14" s="43"/>
      <c r="AB14" s="42">
        <v>15</v>
      </c>
      <c r="AC14" s="42">
        <v>400</v>
      </c>
      <c r="AD14" s="44">
        <f t="shared" si="1"/>
        <v>3.0627871362940277E-3</v>
      </c>
      <c r="AE14" s="44">
        <f t="shared" si="0"/>
        <v>1.0719754977029096E-2</v>
      </c>
      <c r="AF14" s="44">
        <f t="shared" si="0"/>
        <v>5.0535987748851458E-2</v>
      </c>
      <c r="AG14" s="44">
        <f t="shared" si="0"/>
        <v>0.3001531393568147</v>
      </c>
      <c r="AH14" s="44">
        <f t="shared" si="0"/>
        <v>0</v>
      </c>
      <c r="AI14" s="44">
        <f t="shared" si="0"/>
        <v>2.2970903522205207E-2</v>
      </c>
      <c r="AJ14" s="44">
        <f t="shared" si="0"/>
        <v>0.61255742725880546</v>
      </c>
      <c r="AK14" s="45">
        <v>205</v>
      </c>
      <c r="AL14" s="46">
        <v>0.31393568147013784</v>
      </c>
      <c r="AM14" s="45">
        <v>98</v>
      </c>
      <c r="AN14" s="46">
        <v>0.15007656967840735</v>
      </c>
      <c r="AO14" s="45">
        <v>126</v>
      </c>
      <c r="AP14" s="46">
        <v>0.19295558958652373</v>
      </c>
      <c r="AQ14" s="37" t="s">
        <v>87</v>
      </c>
      <c r="AR14" s="47">
        <v>0.78500000000000003</v>
      </c>
      <c r="AS14" s="37" t="s">
        <v>68</v>
      </c>
      <c r="AT14" s="37" t="s">
        <v>69</v>
      </c>
      <c r="AU14" s="37" t="s">
        <v>90</v>
      </c>
      <c r="AV14" s="37" t="s">
        <v>91</v>
      </c>
      <c r="AW14" s="37" t="s">
        <v>92</v>
      </c>
      <c r="AX14" s="48" t="s">
        <v>93</v>
      </c>
      <c r="AY14" s="37" t="s">
        <v>94</v>
      </c>
      <c r="AZ14" s="37" t="s">
        <v>95</v>
      </c>
      <c r="BA14" s="37" t="s">
        <v>96</v>
      </c>
      <c r="BB14" s="45">
        <v>36</v>
      </c>
      <c r="BC14" s="45">
        <v>653</v>
      </c>
      <c r="BD14" s="45">
        <v>29</v>
      </c>
      <c r="BE14" s="45">
        <v>682</v>
      </c>
      <c r="BF14" s="45">
        <v>4</v>
      </c>
      <c r="BG14" s="45">
        <v>803</v>
      </c>
      <c r="BH14" s="46">
        <v>0.11457036114570361</v>
      </c>
      <c r="BI14" s="46">
        <v>0.81320049813200501</v>
      </c>
    </row>
    <row r="15" spans="1:61">
      <c r="A15" s="36" t="s">
        <v>144</v>
      </c>
      <c r="B15" s="36" t="s">
        <v>145</v>
      </c>
      <c r="C15" s="36" t="s">
        <v>63</v>
      </c>
      <c r="D15" s="37" t="s">
        <v>64</v>
      </c>
      <c r="E15" s="36" t="s">
        <v>106</v>
      </c>
      <c r="F15" s="38" t="s">
        <v>66</v>
      </c>
      <c r="G15" s="39">
        <v>833</v>
      </c>
      <c r="H15" s="39">
        <v>149</v>
      </c>
      <c r="I15" s="39">
        <v>133</v>
      </c>
      <c r="J15" s="39">
        <v>150</v>
      </c>
      <c r="K15" s="39">
        <v>121</v>
      </c>
      <c r="L15" s="39">
        <v>149</v>
      </c>
      <c r="M15" s="39">
        <v>131</v>
      </c>
      <c r="N15" s="40"/>
      <c r="O15" s="40"/>
      <c r="P15" s="40"/>
      <c r="Q15" s="40"/>
      <c r="R15" s="40"/>
      <c r="S15" s="40"/>
      <c r="T15" s="40"/>
      <c r="U15" s="41">
        <v>448</v>
      </c>
      <c r="V15" s="42">
        <v>385</v>
      </c>
      <c r="W15" s="42">
        <v>1</v>
      </c>
      <c r="X15" s="42">
        <v>53</v>
      </c>
      <c r="Y15" s="42">
        <v>111</v>
      </c>
      <c r="Z15" s="42">
        <v>105</v>
      </c>
      <c r="AA15" s="42">
        <v>1</v>
      </c>
      <c r="AB15" s="42">
        <v>44</v>
      </c>
      <c r="AC15" s="42">
        <v>518</v>
      </c>
      <c r="AD15" s="44">
        <f t="shared" si="1"/>
        <v>1.2004801920768306E-3</v>
      </c>
      <c r="AE15" s="44">
        <f t="shared" si="0"/>
        <v>6.3625450180072027E-2</v>
      </c>
      <c r="AF15" s="44">
        <f t="shared" si="0"/>
        <v>0.13325330132052821</v>
      </c>
      <c r="AG15" s="44">
        <f t="shared" si="0"/>
        <v>0.12605042016806722</v>
      </c>
      <c r="AH15" s="44">
        <f t="shared" si="0"/>
        <v>1.2004801920768306E-3</v>
      </c>
      <c r="AI15" s="44">
        <f t="shared" si="0"/>
        <v>5.2821128451380553E-2</v>
      </c>
      <c r="AJ15" s="44">
        <f t="shared" si="0"/>
        <v>0.62184873949579833</v>
      </c>
      <c r="AK15" s="45">
        <v>186</v>
      </c>
      <c r="AL15" s="46">
        <v>0.22328931572629052</v>
      </c>
      <c r="AM15" s="45">
        <v>33</v>
      </c>
      <c r="AN15" s="46">
        <v>3.9615846338535411E-2</v>
      </c>
      <c r="AO15" s="45">
        <v>54</v>
      </c>
      <c r="AP15" s="46">
        <v>6.4825930372148857E-2</v>
      </c>
      <c r="AQ15" s="37" t="s">
        <v>87</v>
      </c>
      <c r="AR15" s="47">
        <v>0.82200000000000006</v>
      </c>
      <c r="AS15" s="37" t="s">
        <v>79</v>
      </c>
      <c r="AT15" s="37" t="s">
        <v>80</v>
      </c>
      <c r="AU15" s="37" t="s">
        <v>90</v>
      </c>
      <c r="AV15" s="37" t="s">
        <v>100</v>
      </c>
      <c r="AW15" s="37" t="s">
        <v>101</v>
      </c>
      <c r="AX15" s="48" t="s">
        <v>102</v>
      </c>
      <c r="AY15" s="37" t="s">
        <v>103</v>
      </c>
      <c r="AZ15" s="37" t="s">
        <v>107</v>
      </c>
      <c r="BA15" s="37" t="s">
        <v>108</v>
      </c>
      <c r="BB15" s="45">
        <v>39</v>
      </c>
      <c r="BC15" s="45">
        <v>833</v>
      </c>
      <c r="BD15" s="45">
        <v>0</v>
      </c>
      <c r="BE15" s="45">
        <v>632</v>
      </c>
      <c r="BF15" s="45">
        <v>10</v>
      </c>
      <c r="BG15" s="45">
        <v>862</v>
      </c>
      <c r="BH15" s="46">
        <v>0.26682134570765659</v>
      </c>
      <c r="BI15" s="46">
        <v>0.96635730858468682</v>
      </c>
    </row>
    <row r="16" spans="1:61">
      <c r="A16" s="36" t="s">
        <v>146</v>
      </c>
      <c r="B16" s="36" t="s">
        <v>147</v>
      </c>
      <c r="C16" s="36" t="s">
        <v>63</v>
      </c>
      <c r="D16" s="37" t="s">
        <v>64</v>
      </c>
      <c r="E16" s="36" t="s">
        <v>65</v>
      </c>
      <c r="F16" s="38" t="s">
        <v>66</v>
      </c>
      <c r="G16" s="39">
        <v>762</v>
      </c>
      <c r="H16" s="39">
        <v>122</v>
      </c>
      <c r="I16" s="39">
        <v>109</v>
      </c>
      <c r="J16" s="39">
        <v>122</v>
      </c>
      <c r="K16" s="39">
        <v>132</v>
      </c>
      <c r="L16" s="39">
        <v>145</v>
      </c>
      <c r="M16" s="39">
        <v>132</v>
      </c>
      <c r="N16" s="40"/>
      <c r="O16" s="40"/>
      <c r="P16" s="40"/>
      <c r="Q16" s="40"/>
      <c r="R16" s="40"/>
      <c r="S16" s="40"/>
      <c r="T16" s="40"/>
      <c r="U16" s="41">
        <v>414</v>
      </c>
      <c r="V16" s="42">
        <v>348</v>
      </c>
      <c r="W16" s="42">
        <v>5</v>
      </c>
      <c r="X16" s="42">
        <v>9</v>
      </c>
      <c r="Y16" s="42">
        <v>454</v>
      </c>
      <c r="Z16" s="42">
        <v>218</v>
      </c>
      <c r="AA16" s="42">
        <v>2</v>
      </c>
      <c r="AB16" s="42">
        <v>25</v>
      </c>
      <c r="AC16" s="42">
        <v>49</v>
      </c>
      <c r="AD16" s="44">
        <f t="shared" si="1"/>
        <v>6.5616797900262466E-3</v>
      </c>
      <c r="AE16" s="44">
        <f t="shared" si="0"/>
        <v>1.1811023622047244E-2</v>
      </c>
      <c r="AF16" s="44">
        <f t="shared" si="0"/>
        <v>0.59580052493438318</v>
      </c>
      <c r="AG16" s="44">
        <f t="shared" si="0"/>
        <v>0.28608923884514437</v>
      </c>
      <c r="AH16" s="44">
        <f t="shared" si="0"/>
        <v>2.6246719160104987E-3</v>
      </c>
      <c r="AI16" s="44">
        <f t="shared" si="0"/>
        <v>3.2808398950131233E-2</v>
      </c>
      <c r="AJ16" s="44">
        <f t="shared" si="0"/>
        <v>6.4304461942257224E-2</v>
      </c>
      <c r="AK16" s="45">
        <v>509</v>
      </c>
      <c r="AL16" s="46">
        <v>0.66797900262467191</v>
      </c>
      <c r="AM16" s="45">
        <v>50</v>
      </c>
      <c r="AN16" s="46">
        <v>6.5616797900262466E-2</v>
      </c>
      <c r="AO16" s="45">
        <v>148</v>
      </c>
      <c r="AP16" s="46">
        <v>0.1942257217847769</v>
      </c>
      <c r="AQ16" s="37" t="s">
        <v>67</v>
      </c>
      <c r="AR16" s="47">
        <v>0.53</v>
      </c>
      <c r="AS16" s="37" t="s">
        <v>148</v>
      </c>
      <c r="AT16" s="37" t="s">
        <v>69</v>
      </c>
      <c r="AU16" s="37" t="s">
        <v>90</v>
      </c>
      <c r="AV16" s="37" t="s">
        <v>91</v>
      </c>
      <c r="AW16" s="37" t="s">
        <v>92</v>
      </c>
      <c r="AX16" s="48" t="s">
        <v>102</v>
      </c>
      <c r="AY16" s="37" t="s">
        <v>103</v>
      </c>
      <c r="AZ16" s="37" t="s">
        <v>75</v>
      </c>
      <c r="BA16" s="37" t="s">
        <v>76</v>
      </c>
      <c r="BB16" s="45">
        <v>48</v>
      </c>
      <c r="BC16" s="45">
        <v>762</v>
      </c>
      <c r="BD16" s="45">
        <v>-50</v>
      </c>
      <c r="BE16" s="45">
        <v>1009</v>
      </c>
      <c r="BF16" s="45">
        <v>0</v>
      </c>
      <c r="BG16" s="45">
        <v>959</v>
      </c>
      <c r="BH16" s="46">
        <v>0</v>
      </c>
      <c r="BI16" s="46">
        <v>0.79457768508863402</v>
      </c>
    </row>
    <row r="17" spans="1:61">
      <c r="A17" s="36" t="s">
        <v>149</v>
      </c>
      <c r="B17" s="36" t="s">
        <v>150</v>
      </c>
      <c r="C17" s="36" t="s">
        <v>63</v>
      </c>
      <c r="D17" s="37" t="s">
        <v>64</v>
      </c>
      <c r="E17" s="36" t="s">
        <v>65</v>
      </c>
      <c r="F17" s="38" t="s">
        <v>66</v>
      </c>
      <c r="G17" s="39">
        <v>750</v>
      </c>
      <c r="H17" s="39">
        <v>113</v>
      </c>
      <c r="I17" s="39">
        <v>133</v>
      </c>
      <c r="J17" s="39">
        <v>134</v>
      </c>
      <c r="K17" s="39">
        <v>126</v>
      </c>
      <c r="L17" s="39">
        <v>114</v>
      </c>
      <c r="M17" s="39">
        <v>130</v>
      </c>
      <c r="N17" s="40"/>
      <c r="O17" s="40"/>
      <c r="P17" s="40"/>
      <c r="Q17" s="40"/>
      <c r="R17" s="40"/>
      <c r="S17" s="40"/>
      <c r="T17" s="40"/>
      <c r="U17" s="41">
        <v>385</v>
      </c>
      <c r="V17" s="42">
        <v>365</v>
      </c>
      <c r="W17" s="42">
        <v>2</v>
      </c>
      <c r="X17" s="42">
        <v>22</v>
      </c>
      <c r="Y17" s="42">
        <v>56</v>
      </c>
      <c r="Z17" s="42">
        <v>84</v>
      </c>
      <c r="AA17" s="43"/>
      <c r="AB17" s="42">
        <v>29</v>
      </c>
      <c r="AC17" s="42">
        <v>557</v>
      </c>
      <c r="AD17" s="44">
        <f t="shared" si="1"/>
        <v>2.6666666666666666E-3</v>
      </c>
      <c r="AE17" s="44">
        <f t="shared" si="0"/>
        <v>2.9333333333333333E-2</v>
      </c>
      <c r="AF17" s="44">
        <f t="shared" si="0"/>
        <v>7.4666666666666673E-2</v>
      </c>
      <c r="AG17" s="44">
        <f t="shared" si="0"/>
        <v>0.112</v>
      </c>
      <c r="AH17" s="44">
        <f t="shared" si="0"/>
        <v>0</v>
      </c>
      <c r="AI17" s="44">
        <f t="shared" si="0"/>
        <v>3.8666666666666669E-2</v>
      </c>
      <c r="AJ17" s="44">
        <f t="shared" si="0"/>
        <v>0.7426666666666667</v>
      </c>
      <c r="AK17" s="45">
        <v>101</v>
      </c>
      <c r="AL17" s="46">
        <v>0.13466666666666666</v>
      </c>
      <c r="AM17" s="45">
        <v>16</v>
      </c>
      <c r="AN17" s="46">
        <v>2.1333333333333333E-2</v>
      </c>
      <c r="AO17" s="45">
        <v>42</v>
      </c>
      <c r="AP17" s="46">
        <v>5.6000000000000001E-2</v>
      </c>
      <c r="AQ17" s="37" t="s">
        <v>87</v>
      </c>
      <c r="AR17" s="47">
        <v>0.89300000000000002</v>
      </c>
      <c r="AS17" s="37" t="s">
        <v>79</v>
      </c>
      <c r="AT17" s="37" t="s">
        <v>80</v>
      </c>
      <c r="AU17" s="37" t="s">
        <v>70</v>
      </c>
      <c r="AV17" s="37" t="s">
        <v>71</v>
      </c>
      <c r="AW17" s="37" t="s">
        <v>72</v>
      </c>
      <c r="AX17" s="48" t="s">
        <v>140</v>
      </c>
      <c r="AY17" s="37" t="s">
        <v>141</v>
      </c>
      <c r="AZ17" s="37" t="s">
        <v>151</v>
      </c>
      <c r="BA17" s="37" t="s">
        <v>152</v>
      </c>
      <c r="BB17" s="45">
        <v>35</v>
      </c>
      <c r="BC17" s="45">
        <v>750</v>
      </c>
      <c r="BD17" s="45">
        <v>0</v>
      </c>
      <c r="BE17" s="45">
        <v>659</v>
      </c>
      <c r="BF17" s="45">
        <v>5</v>
      </c>
      <c r="BG17" s="45">
        <v>774</v>
      </c>
      <c r="BH17" s="46">
        <v>0.14857881136950904</v>
      </c>
      <c r="BI17" s="46">
        <v>0.96899224806201545</v>
      </c>
    </row>
    <row r="18" spans="1:61">
      <c r="A18" s="36" t="s">
        <v>153</v>
      </c>
      <c r="B18" s="36" t="s">
        <v>154</v>
      </c>
      <c r="C18" s="36" t="s">
        <v>63</v>
      </c>
      <c r="D18" s="37" t="s">
        <v>64</v>
      </c>
      <c r="E18" s="36" t="s">
        <v>106</v>
      </c>
      <c r="F18" s="38" t="s">
        <v>155</v>
      </c>
      <c r="G18" s="39">
        <v>404</v>
      </c>
      <c r="H18" s="39">
        <v>70</v>
      </c>
      <c r="I18" s="39">
        <v>61</v>
      </c>
      <c r="J18" s="39">
        <v>76</v>
      </c>
      <c r="K18" s="39">
        <v>74</v>
      </c>
      <c r="L18" s="39">
        <v>67</v>
      </c>
      <c r="M18" s="39">
        <v>56</v>
      </c>
      <c r="N18" s="40"/>
      <c r="O18" s="40"/>
      <c r="P18" s="40"/>
      <c r="Q18" s="40"/>
      <c r="R18" s="40"/>
      <c r="S18" s="40"/>
      <c r="T18" s="40"/>
      <c r="U18" s="41">
        <v>212</v>
      </c>
      <c r="V18" s="42">
        <v>192</v>
      </c>
      <c r="W18" s="43"/>
      <c r="X18" s="42">
        <v>13</v>
      </c>
      <c r="Y18" s="42">
        <v>158</v>
      </c>
      <c r="Z18" s="42">
        <v>186</v>
      </c>
      <c r="AA18" s="42">
        <v>1</v>
      </c>
      <c r="AB18" s="42">
        <v>9</v>
      </c>
      <c r="AC18" s="42">
        <v>37</v>
      </c>
      <c r="AD18" s="44">
        <f t="shared" si="1"/>
        <v>0</v>
      </c>
      <c r="AE18" s="44">
        <f t="shared" si="1"/>
        <v>3.2178217821782179E-2</v>
      </c>
      <c r="AF18" s="44">
        <f t="shared" si="1"/>
        <v>0.3910891089108911</v>
      </c>
      <c r="AG18" s="44">
        <f t="shared" si="1"/>
        <v>0.46039603960396042</v>
      </c>
      <c r="AH18" s="44">
        <f t="shared" si="1"/>
        <v>2.4752475247524753E-3</v>
      </c>
      <c r="AI18" s="44">
        <f t="shared" si="1"/>
        <v>2.2277227722772276E-2</v>
      </c>
      <c r="AJ18" s="44">
        <f t="shared" si="1"/>
        <v>9.1584158415841582E-2</v>
      </c>
      <c r="AK18" s="45">
        <v>315</v>
      </c>
      <c r="AL18" s="46">
        <v>0.77970297029702973</v>
      </c>
      <c r="AM18" s="45">
        <v>146</v>
      </c>
      <c r="AN18" s="46">
        <v>0.36138613861386137</v>
      </c>
      <c r="AO18" s="45">
        <v>150</v>
      </c>
      <c r="AP18" s="46">
        <v>0.37128712871287128</v>
      </c>
      <c r="AQ18" s="37" t="s">
        <v>67</v>
      </c>
      <c r="AR18" s="47">
        <v>0.56100000000000005</v>
      </c>
      <c r="AS18" s="37" t="s">
        <v>148</v>
      </c>
      <c r="AT18" s="37" t="s">
        <v>80</v>
      </c>
      <c r="AU18" s="37" t="s">
        <v>90</v>
      </c>
      <c r="AV18" s="37" t="s">
        <v>156</v>
      </c>
      <c r="AW18" s="37" t="s">
        <v>157</v>
      </c>
      <c r="AX18" s="48" t="s">
        <v>73</v>
      </c>
      <c r="AY18" s="37" t="s">
        <v>74</v>
      </c>
      <c r="AZ18" s="37" t="s">
        <v>75</v>
      </c>
      <c r="BA18" s="37" t="s">
        <v>76</v>
      </c>
      <c r="BB18" s="45">
        <v>32</v>
      </c>
      <c r="BC18" s="45">
        <v>404</v>
      </c>
      <c r="BD18" s="45">
        <v>-153</v>
      </c>
      <c r="BE18" s="45">
        <v>433</v>
      </c>
      <c r="BF18" s="45">
        <v>5</v>
      </c>
      <c r="BG18" s="45">
        <v>395</v>
      </c>
      <c r="BH18" s="46">
        <v>0.29113924050632911</v>
      </c>
      <c r="BI18" s="46">
        <v>1.0227848101265822</v>
      </c>
    </row>
    <row r="19" spans="1:61">
      <c r="A19" s="36" t="s">
        <v>158</v>
      </c>
      <c r="B19" s="36" t="s">
        <v>159</v>
      </c>
      <c r="C19" s="36" t="s">
        <v>63</v>
      </c>
      <c r="D19" s="37" t="s">
        <v>64</v>
      </c>
      <c r="E19" s="36" t="s">
        <v>106</v>
      </c>
      <c r="F19" s="38" t="s">
        <v>66</v>
      </c>
      <c r="G19" s="39">
        <v>562</v>
      </c>
      <c r="H19" s="39">
        <v>92</v>
      </c>
      <c r="I19" s="39">
        <v>75</v>
      </c>
      <c r="J19" s="39">
        <v>91</v>
      </c>
      <c r="K19" s="39">
        <v>114</v>
      </c>
      <c r="L19" s="39">
        <v>88</v>
      </c>
      <c r="M19" s="39">
        <v>102</v>
      </c>
      <c r="N19" s="40"/>
      <c r="O19" s="40"/>
      <c r="P19" s="40"/>
      <c r="Q19" s="40"/>
      <c r="R19" s="40"/>
      <c r="S19" s="40"/>
      <c r="T19" s="40"/>
      <c r="U19" s="41">
        <v>284</v>
      </c>
      <c r="V19" s="42">
        <v>278</v>
      </c>
      <c r="W19" s="42">
        <v>4</v>
      </c>
      <c r="X19" s="42">
        <v>14</v>
      </c>
      <c r="Y19" s="42">
        <v>85</v>
      </c>
      <c r="Z19" s="42">
        <v>138</v>
      </c>
      <c r="AA19" s="43"/>
      <c r="AB19" s="42">
        <v>27</v>
      </c>
      <c r="AC19" s="42">
        <v>294</v>
      </c>
      <c r="AD19" s="44">
        <f t="shared" si="1"/>
        <v>7.1174377224199285E-3</v>
      </c>
      <c r="AE19" s="44">
        <f t="shared" si="1"/>
        <v>2.491103202846975E-2</v>
      </c>
      <c r="AF19" s="44">
        <f t="shared" si="1"/>
        <v>0.1512455516014235</v>
      </c>
      <c r="AG19" s="44">
        <f t="shared" si="1"/>
        <v>0.24555160142348753</v>
      </c>
      <c r="AH19" s="44">
        <f t="shared" si="1"/>
        <v>0</v>
      </c>
      <c r="AI19" s="44">
        <f t="shared" si="1"/>
        <v>4.8042704626334518E-2</v>
      </c>
      <c r="AJ19" s="44">
        <f t="shared" si="1"/>
        <v>0.52313167259786475</v>
      </c>
      <c r="AK19" s="45">
        <v>227</v>
      </c>
      <c r="AL19" s="46">
        <v>0.40391459074733094</v>
      </c>
      <c r="AM19" s="45">
        <v>30</v>
      </c>
      <c r="AN19" s="46">
        <v>5.3380782918149468E-2</v>
      </c>
      <c r="AO19" s="45">
        <v>94</v>
      </c>
      <c r="AP19" s="46">
        <v>0.16725978647686832</v>
      </c>
      <c r="AQ19" s="37" t="s">
        <v>67</v>
      </c>
      <c r="AR19" s="47">
        <v>0.88300000000000001</v>
      </c>
      <c r="AS19" s="37" t="s">
        <v>79</v>
      </c>
      <c r="AT19" s="37" t="s">
        <v>80</v>
      </c>
      <c r="AU19" s="37" t="s">
        <v>70</v>
      </c>
      <c r="AV19" s="37" t="s">
        <v>81</v>
      </c>
      <c r="AW19" s="37" t="s">
        <v>82</v>
      </c>
      <c r="AX19" s="48" t="s">
        <v>160</v>
      </c>
      <c r="AY19" s="37" t="s">
        <v>161</v>
      </c>
      <c r="AZ19" s="37" t="s">
        <v>83</v>
      </c>
      <c r="BA19" s="37" t="s">
        <v>84</v>
      </c>
      <c r="BB19" s="45">
        <v>35</v>
      </c>
      <c r="BC19" s="45">
        <v>562</v>
      </c>
      <c r="BD19" s="45">
        <v>-61</v>
      </c>
      <c r="BE19" s="45">
        <v>540</v>
      </c>
      <c r="BF19" s="45">
        <v>4</v>
      </c>
      <c r="BG19" s="45">
        <v>571</v>
      </c>
      <c r="BH19" s="46">
        <v>0.16112084063047286</v>
      </c>
      <c r="BI19" s="46">
        <v>0.98423817863397545</v>
      </c>
    </row>
    <row r="20" spans="1:61">
      <c r="A20" s="36" t="s">
        <v>162</v>
      </c>
      <c r="B20" s="36" t="s">
        <v>163</v>
      </c>
      <c r="C20" s="36" t="s">
        <v>63</v>
      </c>
      <c r="D20" s="37" t="s">
        <v>64</v>
      </c>
      <c r="E20" s="36" t="s">
        <v>65</v>
      </c>
      <c r="F20" s="38" t="s">
        <v>66</v>
      </c>
      <c r="G20" s="39">
        <v>783</v>
      </c>
      <c r="H20" s="39">
        <v>164</v>
      </c>
      <c r="I20" s="39">
        <v>139</v>
      </c>
      <c r="J20" s="39">
        <v>148</v>
      </c>
      <c r="K20" s="39">
        <v>125</v>
      </c>
      <c r="L20" s="39">
        <v>116</v>
      </c>
      <c r="M20" s="39">
        <v>91</v>
      </c>
      <c r="N20" s="40"/>
      <c r="O20" s="40"/>
      <c r="P20" s="40"/>
      <c r="Q20" s="40"/>
      <c r="R20" s="40"/>
      <c r="S20" s="40"/>
      <c r="T20" s="40"/>
      <c r="U20" s="41">
        <v>382</v>
      </c>
      <c r="V20" s="42">
        <v>401</v>
      </c>
      <c r="W20" s="42">
        <v>1</v>
      </c>
      <c r="X20" s="42">
        <v>58</v>
      </c>
      <c r="Y20" s="42">
        <v>195</v>
      </c>
      <c r="Z20" s="42">
        <v>86</v>
      </c>
      <c r="AA20" s="43"/>
      <c r="AB20" s="42">
        <v>42</v>
      </c>
      <c r="AC20" s="42">
        <v>401</v>
      </c>
      <c r="AD20" s="44">
        <f t="shared" si="1"/>
        <v>1.277139208173691E-3</v>
      </c>
      <c r="AE20" s="44">
        <f t="shared" si="1"/>
        <v>7.407407407407407E-2</v>
      </c>
      <c r="AF20" s="44">
        <f t="shared" si="1"/>
        <v>0.24904214559386972</v>
      </c>
      <c r="AG20" s="44">
        <f t="shared" si="1"/>
        <v>0.10983397190293742</v>
      </c>
      <c r="AH20" s="44">
        <f t="shared" si="1"/>
        <v>0</v>
      </c>
      <c r="AI20" s="44">
        <f t="shared" si="1"/>
        <v>5.3639846743295021E-2</v>
      </c>
      <c r="AJ20" s="44">
        <f t="shared" si="1"/>
        <v>0.51213282247765002</v>
      </c>
      <c r="AK20" s="45">
        <v>170</v>
      </c>
      <c r="AL20" s="46">
        <v>0.21711366538952745</v>
      </c>
      <c r="AM20" s="45">
        <v>36</v>
      </c>
      <c r="AN20" s="46">
        <v>4.5977011494252873E-2</v>
      </c>
      <c r="AO20" s="45">
        <v>60</v>
      </c>
      <c r="AP20" s="46">
        <v>7.662835249042145E-2</v>
      </c>
      <c r="AQ20" s="37" t="s">
        <v>87</v>
      </c>
      <c r="AR20" s="47">
        <v>0.77700000000000002</v>
      </c>
      <c r="AS20" s="37" t="s">
        <v>68</v>
      </c>
      <c r="AT20" s="37" t="s">
        <v>80</v>
      </c>
      <c r="AU20" s="37" t="s">
        <v>90</v>
      </c>
      <c r="AV20" s="37" t="s">
        <v>164</v>
      </c>
      <c r="AW20" s="37" t="s">
        <v>165</v>
      </c>
      <c r="AX20" s="48" t="s">
        <v>140</v>
      </c>
      <c r="AY20" s="37" t="s">
        <v>141</v>
      </c>
      <c r="AZ20" s="37" t="s">
        <v>75</v>
      </c>
      <c r="BA20" s="37" t="s">
        <v>76</v>
      </c>
      <c r="BB20" s="45">
        <v>38</v>
      </c>
      <c r="BC20" s="45">
        <v>783</v>
      </c>
      <c r="BD20" s="45">
        <v>-2</v>
      </c>
      <c r="BE20" s="45">
        <v>728</v>
      </c>
      <c r="BF20" s="45">
        <v>6</v>
      </c>
      <c r="BG20" s="45">
        <v>864</v>
      </c>
      <c r="BH20" s="46">
        <v>0.15972222222222221</v>
      </c>
      <c r="BI20" s="46">
        <v>0.90625</v>
      </c>
    </row>
    <row r="21" spans="1:61">
      <c r="A21" s="36" t="s">
        <v>166</v>
      </c>
      <c r="B21" s="36" t="s">
        <v>167</v>
      </c>
      <c r="C21" s="36" t="s">
        <v>63</v>
      </c>
      <c r="D21" s="37" t="s">
        <v>64</v>
      </c>
      <c r="E21" s="36" t="s">
        <v>106</v>
      </c>
      <c r="F21" s="38" t="s">
        <v>168</v>
      </c>
      <c r="G21" s="39">
        <v>576</v>
      </c>
      <c r="H21" s="39">
        <v>102</v>
      </c>
      <c r="I21" s="39">
        <v>108</v>
      </c>
      <c r="J21" s="39">
        <v>118</v>
      </c>
      <c r="K21" s="39">
        <v>91</v>
      </c>
      <c r="L21" s="39">
        <v>83</v>
      </c>
      <c r="M21" s="39">
        <v>74</v>
      </c>
      <c r="N21" s="40"/>
      <c r="O21" s="40"/>
      <c r="P21" s="40"/>
      <c r="Q21" s="40"/>
      <c r="R21" s="40"/>
      <c r="S21" s="40"/>
      <c r="T21" s="40"/>
      <c r="U21" s="41">
        <v>291</v>
      </c>
      <c r="V21" s="42">
        <v>285</v>
      </c>
      <c r="W21" s="42">
        <v>5</v>
      </c>
      <c r="X21" s="42">
        <v>7</v>
      </c>
      <c r="Y21" s="42">
        <v>62</v>
      </c>
      <c r="Z21" s="42">
        <v>120</v>
      </c>
      <c r="AA21" s="42">
        <v>1</v>
      </c>
      <c r="AB21" s="42">
        <v>18</v>
      </c>
      <c r="AC21" s="42">
        <v>363</v>
      </c>
      <c r="AD21" s="44">
        <f t="shared" si="1"/>
        <v>8.6805555555555559E-3</v>
      </c>
      <c r="AE21" s="44">
        <f t="shared" si="1"/>
        <v>1.2152777777777778E-2</v>
      </c>
      <c r="AF21" s="44">
        <f t="shared" si="1"/>
        <v>0.1076388888888889</v>
      </c>
      <c r="AG21" s="44">
        <f t="shared" si="1"/>
        <v>0.20833333333333334</v>
      </c>
      <c r="AH21" s="44">
        <f t="shared" si="1"/>
        <v>1.736111111111111E-3</v>
      </c>
      <c r="AI21" s="44">
        <f t="shared" si="1"/>
        <v>3.125E-2</v>
      </c>
      <c r="AJ21" s="44">
        <f t="shared" si="1"/>
        <v>0.63020833333333337</v>
      </c>
      <c r="AK21" s="45">
        <v>177</v>
      </c>
      <c r="AL21" s="46">
        <v>0.30729166666666669</v>
      </c>
      <c r="AM21" s="45">
        <v>67</v>
      </c>
      <c r="AN21" s="46">
        <v>0.11631944444444445</v>
      </c>
      <c r="AO21" s="45">
        <v>91</v>
      </c>
      <c r="AP21" s="46">
        <v>0.1579861111111111</v>
      </c>
      <c r="AQ21" s="37" t="s">
        <v>87</v>
      </c>
      <c r="AR21" s="47">
        <v>0.83200000000000007</v>
      </c>
      <c r="AS21" s="37" t="s">
        <v>79</v>
      </c>
      <c r="AT21" s="37" t="s">
        <v>80</v>
      </c>
      <c r="AU21" s="37" t="s">
        <v>70</v>
      </c>
      <c r="AV21" s="37" t="s">
        <v>156</v>
      </c>
      <c r="AW21" s="37" t="s">
        <v>157</v>
      </c>
      <c r="AX21" s="48" t="s">
        <v>140</v>
      </c>
      <c r="AY21" s="37" t="s">
        <v>141</v>
      </c>
      <c r="AZ21" s="37" t="s">
        <v>75</v>
      </c>
      <c r="BA21" s="37" t="s">
        <v>76</v>
      </c>
      <c r="BB21" s="45">
        <v>33</v>
      </c>
      <c r="BC21" s="45">
        <v>576</v>
      </c>
      <c r="BD21" s="45">
        <v>40</v>
      </c>
      <c r="BE21" s="45">
        <v>477</v>
      </c>
      <c r="BF21" s="45">
        <v>1</v>
      </c>
      <c r="BG21" s="45">
        <v>540</v>
      </c>
      <c r="BH21" s="46">
        <v>4.2592592592592592E-2</v>
      </c>
      <c r="BI21" s="46">
        <v>1.0666666666666667</v>
      </c>
    </row>
    <row r="22" spans="1:61">
      <c r="A22" s="36" t="s">
        <v>169</v>
      </c>
      <c r="B22" s="36" t="s">
        <v>170</v>
      </c>
      <c r="C22" s="36" t="s">
        <v>116</v>
      </c>
      <c r="D22" s="37" t="s">
        <v>117</v>
      </c>
      <c r="E22" s="36" t="s">
        <v>106</v>
      </c>
      <c r="F22" s="38" t="s">
        <v>66</v>
      </c>
      <c r="G22" s="39">
        <v>2174</v>
      </c>
      <c r="H22" s="40"/>
      <c r="I22" s="40"/>
      <c r="J22" s="40"/>
      <c r="K22" s="40"/>
      <c r="L22" s="40"/>
      <c r="M22" s="40"/>
      <c r="N22" s="40"/>
      <c r="O22" s="40"/>
      <c r="P22" s="40"/>
      <c r="Q22" s="39">
        <v>610</v>
      </c>
      <c r="R22" s="39">
        <v>566</v>
      </c>
      <c r="S22" s="39">
        <v>512</v>
      </c>
      <c r="T22" s="39">
        <v>486</v>
      </c>
      <c r="U22" s="41">
        <v>1104</v>
      </c>
      <c r="V22" s="42">
        <v>1070</v>
      </c>
      <c r="W22" s="42">
        <v>12</v>
      </c>
      <c r="X22" s="42">
        <v>92</v>
      </c>
      <c r="Y22" s="42">
        <v>637</v>
      </c>
      <c r="Z22" s="42">
        <v>215</v>
      </c>
      <c r="AA22" s="42">
        <v>4</v>
      </c>
      <c r="AB22" s="42">
        <v>92</v>
      </c>
      <c r="AC22" s="42">
        <v>1122</v>
      </c>
      <c r="AD22" s="44">
        <f t="shared" si="1"/>
        <v>5.5197792088316471E-3</v>
      </c>
      <c r="AE22" s="44">
        <f t="shared" si="1"/>
        <v>4.2318307267709292E-2</v>
      </c>
      <c r="AF22" s="44">
        <f t="shared" si="1"/>
        <v>0.29300827966881327</v>
      </c>
      <c r="AG22" s="44">
        <f t="shared" si="1"/>
        <v>9.8896044158233665E-2</v>
      </c>
      <c r="AH22" s="44">
        <f t="shared" si="1"/>
        <v>1.8399264029438822E-3</v>
      </c>
      <c r="AI22" s="44">
        <f t="shared" si="1"/>
        <v>4.2318307267709292E-2</v>
      </c>
      <c r="AJ22" s="44">
        <f t="shared" si="1"/>
        <v>0.51609935602575896</v>
      </c>
      <c r="AK22" s="45">
        <v>655</v>
      </c>
      <c r="AL22" s="46">
        <v>0.3012879484820607</v>
      </c>
      <c r="AM22" s="45">
        <v>93</v>
      </c>
      <c r="AN22" s="46">
        <v>4.2778288868445265E-2</v>
      </c>
      <c r="AO22" s="45">
        <v>129</v>
      </c>
      <c r="AP22" s="46">
        <v>5.9337626494940204E-2</v>
      </c>
      <c r="AQ22" s="37" t="s">
        <v>87</v>
      </c>
      <c r="AR22" s="47">
        <v>0.84599999999999997</v>
      </c>
      <c r="AS22" s="37" t="s">
        <v>79</v>
      </c>
      <c r="AT22" s="37" t="s">
        <v>80</v>
      </c>
      <c r="AU22" s="37" t="s">
        <v>90</v>
      </c>
      <c r="AV22" s="37" t="s">
        <v>121</v>
      </c>
      <c r="AW22" s="37" t="s">
        <v>122</v>
      </c>
      <c r="AX22" s="48" t="s">
        <v>123</v>
      </c>
      <c r="AY22" s="37" t="s">
        <v>124</v>
      </c>
      <c r="AZ22" s="37" t="s">
        <v>75</v>
      </c>
      <c r="BA22" s="37" t="s">
        <v>76</v>
      </c>
      <c r="BB22" s="45">
        <v>89</v>
      </c>
      <c r="BC22" s="45">
        <v>2174</v>
      </c>
      <c r="BD22" s="45">
        <v>0</v>
      </c>
      <c r="BE22" s="45">
        <v>1799</v>
      </c>
      <c r="BF22" s="45">
        <v>12</v>
      </c>
      <c r="BG22" s="45">
        <v>2087</v>
      </c>
      <c r="BH22" s="46">
        <v>0.13799712505989459</v>
      </c>
      <c r="BI22" s="46">
        <v>1.0416866315285098</v>
      </c>
    </row>
    <row r="23" spans="1:61" ht="20.399999999999999">
      <c r="A23" s="36" t="s">
        <v>171</v>
      </c>
      <c r="B23" s="36" t="s">
        <v>172</v>
      </c>
      <c r="C23" s="36" t="s">
        <v>63</v>
      </c>
      <c r="D23" s="37" t="s">
        <v>64</v>
      </c>
      <c r="E23" s="36" t="s">
        <v>106</v>
      </c>
      <c r="F23" s="38" t="s">
        <v>173</v>
      </c>
      <c r="G23" s="39">
        <v>487</v>
      </c>
      <c r="H23" s="39">
        <v>78</v>
      </c>
      <c r="I23" s="39">
        <v>72</v>
      </c>
      <c r="J23" s="39">
        <v>81</v>
      </c>
      <c r="K23" s="39">
        <v>94</v>
      </c>
      <c r="L23" s="39">
        <v>81</v>
      </c>
      <c r="M23" s="39">
        <v>81</v>
      </c>
      <c r="N23" s="40"/>
      <c r="O23" s="40"/>
      <c r="P23" s="40"/>
      <c r="Q23" s="40"/>
      <c r="R23" s="40"/>
      <c r="S23" s="40"/>
      <c r="T23" s="40"/>
      <c r="U23" s="41">
        <v>257</v>
      </c>
      <c r="V23" s="42">
        <v>230</v>
      </c>
      <c r="W23" s="42">
        <v>4</v>
      </c>
      <c r="X23" s="42">
        <v>15</v>
      </c>
      <c r="Y23" s="42">
        <v>366</v>
      </c>
      <c r="Z23" s="42">
        <v>34</v>
      </c>
      <c r="AA23" s="43"/>
      <c r="AB23" s="42">
        <v>22</v>
      </c>
      <c r="AC23" s="42">
        <v>46</v>
      </c>
      <c r="AD23" s="44">
        <f t="shared" si="1"/>
        <v>8.2135523613963042E-3</v>
      </c>
      <c r="AE23" s="44">
        <f t="shared" si="1"/>
        <v>3.0800821355236138E-2</v>
      </c>
      <c r="AF23" s="44">
        <f t="shared" si="1"/>
        <v>0.75154004106776184</v>
      </c>
      <c r="AG23" s="44">
        <f t="shared" si="1"/>
        <v>6.9815195071868577E-2</v>
      </c>
      <c r="AH23" s="44">
        <f t="shared" si="1"/>
        <v>0</v>
      </c>
      <c r="AI23" s="44">
        <f t="shared" si="1"/>
        <v>4.5174537987679675E-2</v>
      </c>
      <c r="AJ23" s="44">
        <f t="shared" si="1"/>
        <v>9.4455852156057493E-2</v>
      </c>
      <c r="AK23" s="45">
        <v>268</v>
      </c>
      <c r="AL23" s="46">
        <v>0.55030800821355241</v>
      </c>
      <c r="AM23" s="45">
        <v>18</v>
      </c>
      <c r="AN23" s="46">
        <v>3.6960985626283367E-2</v>
      </c>
      <c r="AO23" s="45">
        <v>25</v>
      </c>
      <c r="AP23" s="46">
        <v>5.1334702258726897E-2</v>
      </c>
      <c r="AQ23" s="37" t="s">
        <v>67</v>
      </c>
      <c r="AR23" s="47">
        <v>0.75700000000000001</v>
      </c>
      <c r="AS23" s="37" t="s">
        <v>68</v>
      </c>
      <c r="AT23" s="37" t="s">
        <v>80</v>
      </c>
      <c r="AU23" s="37" t="s">
        <v>70</v>
      </c>
      <c r="AV23" s="37" t="s">
        <v>134</v>
      </c>
      <c r="AW23" s="37" t="s">
        <v>135</v>
      </c>
      <c r="AX23" s="48" t="s">
        <v>102</v>
      </c>
      <c r="AY23" s="37" t="s">
        <v>103</v>
      </c>
      <c r="AZ23" s="37" t="s">
        <v>75</v>
      </c>
      <c r="BA23" s="37" t="s">
        <v>76</v>
      </c>
      <c r="BB23" s="45">
        <v>41</v>
      </c>
      <c r="BC23" s="45">
        <v>487</v>
      </c>
      <c r="BD23" s="45">
        <v>-32</v>
      </c>
      <c r="BE23" s="45">
        <v>607</v>
      </c>
      <c r="BF23" s="45">
        <v>0</v>
      </c>
      <c r="BG23" s="45">
        <v>575</v>
      </c>
      <c r="BH23" s="46">
        <v>0</v>
      </c>
      <c r="BI23" s="46">
        <v>0.84695652173913039</v>
      </c>
    </row>
    <row r="24" spans="1:61" ht="30.6">
      <c r="A24" s="36" t="s">
        <v>174</v>
      </c>
      <c r="B24" s="36" t="s">
        <v>175</v>
      </c>
      <c r="C24" s="36" t="s">
        <v>111</v>
      </c>
      <c r="D24" s="37" t="s">
        <v>112</v>
      </c>
      <c r="E24" s="36" t="s">
        <v>106</v>
      </c>
      <c r="F24" s="38" t="s">
        <v>176</v>
      </c>
      <c r="G24" s="39">
        <v>1131</v>
      </c>
      <c r="H24" s="40"/>
      <c r="I24" s="40"/>
      <c r="J24" s="40"/>
      <c r="K24" s="40"/>
      <c r="L24" s="40"/>
      <c r="M24" s="40"/>
      <c r="N24" s="39">
        <v>392</v>
      </c>
      <c r="O24" s="39">
        <v>407</v>
      </c>
      <c r="P24" s="39">
        <v>332</v>
      </c>
      <c r="Q24" s="40"/>
      <c r="R24" s="40"/>
      <c r="S24" s="40"/>
      <c r="T24" s="40"/>
      <c r="U24" s="41">
        <v>603</v>
      </c>
      <c r="V24" s="42">
        <v>528</v>
      </c>
      <c r="W24" s="42">
        <v>5</v>
      </c>
      <c r="X24" s="42">
        <v>233</v>
      </c>
      <c r="Y24" s="42">
        <v>469</v>
      </c>
      <c r="Z24" s="42">
        <v>136</v>
      </c>
      <c r="AA24" s="42">
        <v>1</v>
      </c>
      <c r="AB24" s="42">
        <v>52</v>
      </c>
      <c r="AC24" s="42">
        <v>235</v>
      </c>
      <c r="AD24" s="44">
        <f t="shared" si="1"/>
        <v>4.4208664898320073E-3</v>
      </c>
      <c r="AE24" s="44">
        <f t="shared" si="1"/>
        <v>0.20601237842617154</v>
      </c>
      <c r="AF24" s="44">
        <f t="shared" si="1"/>
        <v>0.41467727674624227</v>
      </c>
      <c r="AG24" s="44">
        <f t="shared" si="1"/>
        <v>0.12024756852343059</v>
      </c>
      <c r="AH24" s="44">
        <f t="shared" si="1"/>
        <v>8.8417329796640137E-4</v>
      </c>
      <c r="AI24" s="44">
        <f t="shared" si="1"/>
        <v>4.5977011494252873E-2</v>
      </c>
      <c r="AJ24" s="44">
        <f t="shared" si="1"/>
        <v>0.20778072502210435</v>
      </c>
      <c r="AK24" s="45">
        <v>455</v>
      </c>
      <c r="AL24" s="46">
        <v>0.40229885057471265</v>
      </c>
      <c r="AM24" s="45">
        <v>29</v>
      </c>
      <c r="AN24" s="46">
        <v>2.564102564102564E-2</v>
      </c>
      <c r="AO24" s="45">
        <v>68</v>
      </c>
      <c r="AP24" s="46">
        <v>6.0123784261715295E-2</v>
      </c>
      <c r="AQ24" s="37" t="s">
        <v>87</v>
      </c>
      <c r="AR24" s="47">
        <v>0.79400000000000004</v>
      </c>
      <c r="AS24" s="37" t="s">
        <v>68</v>
      </c>
      <c r="AT24" s="37" t="s">
        <v>69</v>
      </c>
      <c r="AU24" s="37" t="s">
        <v>90</v>
      </c>
      <c r="AV24" s="37" t="s">
        <v>134</v>
      </c>
      <c r="AW24" s="37" t="s">
        <v>135</v>
      </c>
      <c r="AX24" s="48" t="s">
        <v>123</v>
      </c>
      <c r="AY24" s="37" t="s">
        <v>124</v>
      </c>
      <c r="AZ24" s="37" t="s">
        <v>75</v>
      </c>
      <c r="BA24" s="37" t="s">
        <v>76</v>
      </c>
      <c r="BB24" s="45">
        <v>60</v>
      </c>
      <c r="BC24" s="45">
        <v>1131</v>
      </c>
      <c r="BD24" s="45">
        <v>0</v>
      </c>
      <c r="BE24" s="45">
        <v>877</v>
      </c>
      <c r="BF24" s="45">
        <v>7</v>
      </c>
      <c r="BG24" s="45">
        <v>1059</v>
      </c>
      <c r="BH24" s="46">
        <v>0.17186024551463644</v>
      </c>
      <c r="BI24" s="46">
        <v>1.0679886685552409</v>
      </c>
    </row>
    <row r="25" spans="1:61">
      <c r="A25" s="36" t="s">
        <v>177</v>
      </c>
      <c r="B25" s="36" t="s">
        <v>178</v>
      </c>
      <c r="C25" s="36" t="s">
        <v>63</v>
      </c>
      <c r="D25" s="37" t="s">
        <v>64</v>
      </c>
      <c r="E25" s="36" t="s">
        <v>65</v>
      </c>
      <c r="F25" s="38" t="s">
        <v>66</v>
      </c>
      <c r="G25" s="39">
        <v>728</v>
      </c>
      <c r="H25" s="39">
        <v>129</v>
      </c>
      <c r="I25" s="39">
        <v>120</v>
      </c>
      <c r="J25" s="39">
        <v>158</v>
      </c>
      <c r="K25" s="39">
        <v>132</v>
      </c>
      <c r="L25" s="39">
        <v>103</v>
      </c>
      <c r="M25" s="39">
        <v>86</v>
      </c>
      <c r="N25" s="40"/>
      <c r="O25" s="40"/>
      <c r="P25" s="40"/>
      <c r="Q25" s="40"/>
      <c r="R25" s="40"/>
      <c r="S25" s="40"/>
      <c r="T25" s="40"/>
      <c r="U25" s="41">
        <v>373</v>
      </c>
      <c r="V25" s="42">
        <v>355</v>
      </c>
      <c r="W25" s="42">
        <v>1</v>
      </c>
      <c r="X25" s="42">
        <v>141</v>
      </c>
      <c r="Y25" s="42">
        <v>84</v>
      </c>
      <c r="Z25" s="42">
        <v>114</v>
      </c>
      <c r="AA25" s="43"/>
      <c r="AB25" s="42">
        <v>39</v>
      </c>
      <c r="AC25" s="42">
        <v>349</v>
      </c>
      <c r="AD25" s="44">
        <f t="shared" si="1"/>
        <v>1.3736263736263737E-3</v>
      </c>
      <c r="AE25" s="44">
        <f t="shared" si="1"/>
        <v>0.19368131868131869</v>
      </c>
      <c r="AF25" s="44">
        <f t="shared" si="1"/>
        <v>0.11538461538461539</v>
      </c>
      <c r="AG25" s="44">
        <f t="shared" si="1"/>
        <v>0.15659340659340659</v>
      </c>
      <c r="AH25" s="44">
        <f t="shared" si="1"/>
        <v>0</v>
      </c>
      <c r="AI25" s="44">
        <f t="shared" si="1"/>
        <v>5.3571428571428568E-2</v>
      </c>
      <c r="AJ25" s="44">
        <f t="shared" si="1"/>
        <v>0.47939560439560441</v>
      </c>
      <c r="AK25" s="45">
        <v>157</v>
      </c>
      <c r="AL25" s="46">
        <v>0.21565934065934067</v>
      </c>
      <c r="AM25" s="45">
        <v>51</v>
      </c>
      <c r="AN25" s="46">
        <v>7.0054945054945056E-2</v>
      </c>
      <c r="AO25" s="45">
        <v>87</v>
      </c>
      <c r="AP25" s="46">
        <v>0.11950549450549451</v>
      </c>
      <c r="AQ25" s="37" t="s">
        <v>87</v>
      </c>
      <c r="AR25" s="47">
        <v>0.86299999999999999</v>
      </c>
      <c r="AS25" s="37" t="s">
        <v>79</v>
      </c>
      <c r="AT25" s="37" t="s">
        <v>69</v>
      </c>
      <c r="AU25" s="37" t="s">
        <v>70</v>
      </c>
      <c r="AV25" s="37" t="s">
        <v>164</v>
      </c>
      <c r="AW25" s="37" t="s">
        <v>165</v>
      </c>
      <c r="AX25" s="48" t="s">
        <v>140</v>
      </c>
      <c r="AY25" s="37" t="s">
        <v>141</v>
      </c>
      <c r="AZ25" s="37" t="s">
        <v>83</v>
      </c>
      <c r="BA25" s="37" t="s">
        <v>84</v>
      </c>
      <c r="BB25" s="45">
        <v>37</v>
      </c>
      <c r="BC25" s="45">
        <v>728</v>
      </c>
      <c r="BD25" s="45">
        <v>31</v>
      </c>
      <c r="BE25" s="45">
        <v>705</v>
      </c>
      <c r="BF25" s="45">
        <v>2</v>
      </c>
      <c r="BG25" s="45">
        <v>782</v>
      </c>
      <c r="BH25" s="46">
        <v>5.8823529411764705E-2</v>
      </c>
      <c r="BI25" s="46">
        <v>0.93094629156010233</v>
      </c>
    </row>
    <row r="26" spans="1:61">
      <c r="A26" s="36" t="s">
        <v>179</v>
      </c>
      <c r="B26" s="36" t="s">
        <v>180</v>
      </c>
      <c r="C26" s="36" t="s">
        <v>111</v>
      </c>
      <c r="D26" s="37" t="s">
        <v>112</v>
      </c>
      <c r="E26" s="36" t="s">
        <v>106</v>
      </c>
      <c r="F26" s="38" t="s">
        <v>66</v>
      </c>
      <c r="G26" s="39">
        <v>692</v>
      </c>
      <c r="H26" s="40"/>
      <c r="I26" s="40"/>
      <c r="J26" s="40"/>
      <c r="K26" s="40"/>
      <c r="L26" s="40"/>
      <c r="M26" s="40"/>
      <c r="N26" s="39">
        <v>221</v>
      </c>
      <c r="O26" s="39">
        <v>222</v>
      </c>
      <c r="P26" s="39">
        <v>249</v>
      </c>
      <c r="Q26" s="40"/>
      <c r="R26" s="40"/>
      <c r="S26" s="40"/>
      <c r="T26" s="40"/>
      <c r="U26" s="41">
        <v>374</v>
      </c>
      <c r="V26" s="42">
        <v>318</v>
      </c>
      <c r="W26" s="42">
        <v>3</v>
      </c>
      <c r="X26" s="42">
        <v>15</v>
      </c>
      <c r="Y26" s="42">
        <v>270</v>
      </c>
      <c r="Z26" s="42">
        <v>112</v>
      </c>
      <c r="AA26" s="43"/>
      <c r="AB26" s="42">
        <v>37</v>
      </c>
      <c r="AC26" s="42">
        <v>255</v>
      </c>
      <c r="AD26" s="44">
        <f t="shared" si="1"/>
        <v>4.335260115606936E-3</v>
      </c>
      <c r="AE26" s="44">
        <f t="shared" si="1"/>
        <v>2.1676300578034682E-2</v>
      </c>
      <c r="AF26" s="44">
        <f t="shared" si="1"/>
        <v>0.39017341040462428</v>
      </c>
      <c r="AG26" s="44">
        <f t="shared" si="1"/>
        <v>0.16184971098265896</v>
      </c>
      <c r="AH26" s="44">
        <f t="shared" si="1"/>
        <v>0</v>
      </c>
      <c r="AI26" s="44">
        <f t="shared" si="1"/>
        <v>5.346820809248555E-2</v>
      </c>
      <c r="AJ26" s="44">
        <f t="shared" si="1"/>
        <v>0.36849710982658962</v>
      </c>
      <c r="AK26" s="45">
        <v>366</v>
      </c>
      <c r="AL26" s="46">
        <v>0.52890173410404628</v>
      </c>
      <c r="AM26" s="45">
        <v>27</v>
      </c>
      <c r="AN26" s="46">
        <v>3.9017341040462429E-2</v>
      </c>
      <c r="AO26" s="45">
        <v>42</v>
      </c>
      <c r="AP26" s="46">
        <v>6.0693641618497107E-2</v>
      </c>
      <c r="AQ26" s="37" t="s">
        <v>87</v>
      </c>
      <c r="AR26" s="47">
        <v>0.69299999999999995</v>
      </c>
      <c r="AS26" s="37" t="s">
        <v>68</v>
      </c>
      <c r="AT26" s="37" t="s">
        <v>69</v>
      </c>
      <c r="AU26" s="37" t="s">
        <v>90</v>
      </c>
      <c r="AV26" s="37" t="s">
        <v>156</v>
      </c>
      <c r="AW26" s="37" t="s">
        <v>157</v>
      </c>
      <c r="AX26" s="48" t="s">
        <v>140</v>
      </c>
      <c r="AY26" s="37" t="s">
        <v>141</v>
      </c>
      <c r="AZ26" s="37" t="s">
        <v>75</v>
      </c>
      <c r="BA26" s="37" t="s">
        <v>76</v>
      </c>
      <c r="BB26" s="45">
        <v>54</v>
      </c>
      <c r="BC26" s="45">
        <v>692</v>
      </c>
      <c r="BD26" s="45">
        <v>43</v>
      </c>
      <c r="BE26" s="45">
        <v>825</v>
      </c>
      <c r="BF26" s="45">
        <v>0</v>
      </c>
      <c r="BG26" s="45">
        <v>868</v>
      </c>
      <c r="BH26" s="46">
        <v>0</v>
      </c>
      <c r="BI26" s="46">
        <v>0.79723502304147464</v>
      </c>
    </row>
    <row r="27" spans="1:61">
      <c r="A27" s="36" t="s">
        <v>181</v>
      </c>
      <c r="B27" s="36" t="s">
        <v>182</v>
      </c>
      <c r="C27" s="36" t="s">
        <v>63</v>
      </c>
      <c r="D27" s="37" t="s">
        <v>183</v>
      </c>
      <c r="E27" s="36" t="s">
        <v>184</v>
      </c>
      <c r="F27" s="38" t="s">
        <v>66</v>
      </c>
      <c r="G27" s="39">
        <v>429</v>
      </c>
      <c r="H27" s="39">
        <v>68</v>
      </c>
      <c r="I27" s="39">
        <v>63</v>
      </c>
      <c r="J27" s="39">
        <v>81</v>
      </c>
      <c r="K27" s="39">
        <v>81</v>
      </c>
      <c r="L27" s="39">
        <v>58</v>
      </c>
      <c r="M27" s="39">
        <v>78</v>
      </c>
      <c r="N27" s="40"/>
      <c r="O27" s="40"/>
      <c r="P27" s="40"/>
      <c r="Q27" s="40"/>
      <c r="R27" s="40"/>
      <c r="S27" s="40"/>
      <c r="T27" s="40"/>
      <c r="U27" s="41">
        <v>228</v>
      </c>
      <c r="V27" s="42">
        <v>201</v>
      </c>
      <c r="W27" s="42">
        <v>2</v>
      </c>
      <c r="X27" s="42">
        <v>2</v>
      </c>
      <c r="Y27" s="42">
        <v>109</v>
      </c>
      <c r="Z27" s="42">
        <v>109</v>
      </c>
      <c r="AA27" s="42">
        <v>1</v>
      </c>
      <c r="AB27" s="42">
        <v>25</v>
      </c>
      <c r="AC27" s="42">
        <v>181</v>
      </c>
      <c r="AD27" s="44">
        <f t="shared" si="1"/>
        <v>4.662004662004662E-3</v>
      </c>
      <c r="AE27" s="44">
        <f t="shared" si="1"/>
        <v>4.662004662004662E-3</v>
      </c>
      <c r="AF27" s="44">
        <f t="shared" si="1"/>
        <v>0.25407925407925408</v>
      </c>
      <c r="AG27" s="44">
        <f t="shared" si="1"/>
        <v>0.25407925407925408</v>
      </c>
      <c r="AH27" s="44">
        <f t="shared" si="1"/>
        <v>2.331002331002331E-3</v>
      </c>
      <c r="AI27" s="44">
        <f t="shared" si="1"/>
        <v>5.8275058275058272E-2</v>
      </c>
      <c r="AJ27" s="44">
        <f t="shared" si="1"/>
        <v>0.42191142191142189</v>
      </c>
      <c r="AK27" s="45">
        <v>251</v>
      </c>
      <c r="AL27" s="46">
        <v>0.58508158508158503</v>
      </c>
      <c r="AM27" s="45">
        <v>10</v>
      </c>
      <c r="AN27" s="46">
        <v>2.3310023310023312E-2</v>
      </c>
      <c r="AO27" s="45">
        <v>61</v>
      </c>
      <c r="AP27" s="46">
        <v>0.14219114219114218</v>
      </c>
      <c r="AQ27" s="37" t="s">
        <v>67</v>
      </c>
      <c r="AR27" s="47">
        <v>0.73299999999999998</v>
      </c>
      <c r="AS27" s="37" t="s">
        <v>68</v>
      </c>
      <c r="AT27" s="37" t="s">
        <v>80</v>
      </c>
      <c r="AU27" s="37" t="s">
        <v>70</v>
      </c>
      <c r="AV27" s="37" t="s">
        <v>185</v>
      </c>
      <c r="AW27" s="37" t="s">
        <v>186</v>
      </c>
      <c r="AX27" s="48" t="s">
        <v>160</v>
      </c>
      <c r="AY27" s="37" t="s">
        <v>161</v>
      </c>
      <c r="AZ27" s="37" t="s">
        <v>187</v>
      </c>
      <c r="BA27" s="37" t="s">
        <v>152</v>
      </c>
      <c r="BB27" s="45">
        <v>39</v>
      </c>
      <c r="BC27" s="45">
        <v>429</v>
      </c>
      <c r="BD27" s="45">
        <v>-149</v>
      </c>
      <c r="BE27" s="45">
        <v>632</v>
      </c>
      <c r="BF27" s="45">
        <v>5</v>
      </c>
      <c r="BG27" s="45">
        <v>598</v>
      </c>
      <c r="BH27" s="46">
        <v>0.19230769230769232</v>
      </c>
      <c r="BI27" s="46">
        <v>0.71739130434782605</v>
      </c>
    </row>
    <row r="28" spans="1:61">
      <c r="A28" s="36" t="s">
        <v>188</v>
      </c>
      <c r="B28" s="36" t="s">
        <v>189</v>
      </c>
      <c r="C28" s="36" t="s">
        <v>63</v>
      </c>
      <c r="D28" s="37" t="s">
        <v>64</v>
      </c>
      <c r="E28" s="36" t="s">
        <v>106</v>
      </c>
      <c r="F28" s="38" t="s">
        <v>66</v>
      </c>
      <c r="G28" s="39">
        <v>489</v>
      </c>
      <c r="H28" s="39">
        <v>73</v>
      </c>
      <c r="I28" s="39">
        <v>73</v>
      </c>
      <c r="J28" s="39">
        <v>83</v>
      </c>
      <c r="K28" s="39">
        <v>86</v>
      </c>
      <c r="L28" s="39">
        <v>85</v>
      </c>
      <c r="M28" s="39">
        <v>89</v>
      </c>
      <c r="N28" s="40"/>
      <c r="O28" s="40"/>
      <c r="P28" s="40"/>
      <c r="Q28" s="40"/>
      <c r="R28" s="40"/>
      <c r="S28" s="40"/>
      <c r="T28" s="40"/>
      <c r="U28" s="41">
        <v>245</v>
      </c>
      <c r="V28" s="42">
        <v>244</v>
      </c>
      <c r="W28" s="42">
        <v>2</v>
      </c>
      <c r="X28" s="42">
        <v>9</v>
      </c>
      <c r="Y28" s="42">
        <v>75</v>
      </c>
      <c r="Z28" s="42">
        <v>111</v>
      </c>
      <c r="AA28" s="43"/>
      <c r="AB28" s="42">
        <v>22</v>
      </c>
      <c r="AC28" s="42">
        <v>270</v>
      </c>
      <c r="AD28" s="44">
        <f t="shared" si="1"/>
        <v>4.0899795501022499E-3</v>
      </c>
      <c r="AE28" s="44">
        <f t="shared" si="1"/>
        <v>1.8404907975460124E-2</v>
      </c>
      <c r="AF28" s="44">
        <f t="shared" si="1"/>
        <v>0.15337423312883436</v>
      </c>
      <c r="AG28" s="44">
        <f t="shared" si="1"/>
        <v>0.22699386503067484</v>
      </c>
      <c r="AH28" s="44">
        <f t="shared" si="1"/>
        <v>0</v>
      </c>
      <c r="AI28" s="44">
        <f t="shared" si="1"/>
        <v>4.4989775051124746E-2</v>
      </c>
      <c r="AJ28" s="44">
        <f t="shared" si="1"/>
        <v>0.55214723926380371</v>
      </c>
      <c r="AK28" s="45">
        <v>179</v>
      </c>
      <c r="AL28" s="46">
        <v>0.36605316973415131</v>
      </c>
      <c r="AM28" s="45">
        <v>71</v>
      </c>
      <c r="AN28" s="46">
        <v>0.14519427402862986</v>
      </c>
      <c r="AO28" s="45">
        <v>77</v>
      </c>
      <c r="AP28" s="46">
        <v>0.15746421267893659</v>
      </c>
      <c r="AQ28" s="37" t="s">
        <v>67</v>
      </c>
      <c r="AR28" s="47">
        <v>0.83400000000000007</v>
      </c>
      <c r="AS28" s="37" t="s">
        <v>79</v>
      </c>
      <c r="AT28" s="37" t="s">
        <v>69</v>
      </c>
      <c r="AU28" s="37" t="s">
        <v>70</v>
      </c>
      <c r="AV28" s="37" t="s">
        <v>81</v>
      </c>
      <c r="AW28" s="37" t="s">
        <v>82</v>
      </c>
      <c r="AX28" s="48" t="s">
        <v>160</v>
      </c>
      <c r="AY28" s="37" t="s">
        <v>161</v>
      </c>
      <c r="AZ28" s="37" t="s">
        <v>83</v>
      </c>
      <c r="BA28" s="37" t="s">
        <v>84</v>
      </c>
      <c r="BB28" s="45">
        <v>36</v>
      </c>
      <c r="BC28" s="45">
        <v>489</v>
      </c>
      <c r="BD28" s="45">
        <v>-89</v>
      </c>
      <c r="BE28" s="45">
        <v>563</v>
      </c>
      <c r="BF28" s="45">
        <v>0</v>
      </c>
      <c r="BG28" s="45">
        <v>474</v>
      </c>
      <c r="BH28" s="46">
        <v>0</v>
      </c>
      <c r="BI28" s="46">
        <v>1.0316455696202531</v>
      </c>
    </row>
    <row r="29" spans="1:61">
      <c r="A29" s="36" t="s">
        <v>190</v>
      </c>
      <c r="B29" s="36" t="s">
        <v>191</v>
      </c>
      <c r="C29" s="36" t="s">
        <v>116</v>
      </c>
      <c r="D29" s="37" t="s">
        <v>117</v>
      </c>
      <c r="E29" s="36" t="s">
        <v>106</v>
      </c>
      <c r="F29" s="38" t="s">
        <v>66</v>
      </c>
      <c r="G29" s="39">
        <v>2250</v>
      </c>
      <c r="H29" s="40"/>
      <c r="I29" s="40"/>
      <c r="J29" s="40"/>
      <c r="K29" s="40"/>
      <c r="L29" s="40"/>
      <c r="M29" s="40"/>
      <c r="N29" s="40"/>
      <c r="O29" s="40"/>
      <c r="P29" s="40"/>
      <c r="Q29" s="39">
        <v>654</v>
      </c>
      <c r="R29" s="39">
        <v>601</v>
      </c>
      <c r="S29" s="39">
        <v>564</v>
      </c>
      <c r="T29" s="39">
        <v>431</v>
      </c>
      <c r="U29" s="41">
        <v>1204</v>
      </c>
      <c r="V29" s="42">
        <v>1046</v>
      </c>
      <c r="W29" s="42">
        <v>15</v>
      </c>
      <c r="X29" s="42">
        <v>126</v>
      </c>
      <c r="Y29" s="42">
        <v>387</v>
      </c>
      <c r="Z29" s="42">
        <v>379</v>
      </c>
      <c r="AA29" s="42">
        <v>2</v>
      </c>
      <c r="AB29" s="42">
        <v>110</v>
      </c>
      <c r="AC29" s="42">
        <v>1231</v>
      </c>
      <c r="AD29" s="44">
        <f t="shared" si="1"/>
        <v>6.6666666666666671E-3</v>
      </c>
      <c r="AE29" s="44">
        <f t="shared" si="1"/>
        <v>5.6000000000000001E-2</v>
      </c>
      <c r="AF29" s="44">
        <f t="shared" si="1"/>
        <v>0.17199999999999999</v>
      </c>
      <c r="AG29" s="44">
        <f t="shared" si="1"/>
        <v>0.16844444444444445</v>
      </c>
      <c r="AH29" s="44">
        <f t="shared" si="1"/>
        <v>8.8888888888888893E-4</v>
      </c>
      <c r="AI29" s="44">
        <f t="shared" si="1"/>
        <v>4.8888888888888891E-2</v>
      </c>
      <c r="AJ29" s="44">
        <f t="shared" si="1"/>
        <v>0.5471111111111111</v>
      </c>
      <c r="AK29" s="45">
        <v>650</v>
      </c>
      <c r="AL29" s="46">
        <v>0.28888888888888886</v>
      </c>
      <c r="AM29" s="45">
        <v>71</v>
      </c>
      <c r="AN29" s="46">
        <v>3.1555555555555559E-2</v>
      </c>
      <c r="AO29" s="45">
        <v>157</v>
      </c>
      <c r="AP29" s="46">
        <v>6.9777777777777772E-2</v>
      </c>
      <c r="AQ29" s="37" t="s">
        <v>87</v>
      </c>
      <c r="AR29" s="47">
        <v>0.89599999999999991</v>
      </c>
      <c r="AS29" s="37" t="s">
        <v>79</v>
      </c>
      <c r="AT29" s="37" t="s">
        <v>80</v>
      </c>
      <c r="AU29" s="37" t="s">
        <v>90</v>
      </c>
      <c r="AV29" s="37" t="s">
        <v>81</v>
      </c>
      <c r="AW29" s="37" t="s">
        <v>82</v>
      </c>
      <c r="AX29" s="48" t="s">
        <v>73</v>
      </c>
      <c r="AY29" s="37" t="s">
        <v>74</v>
      </c>
      <c r="AZ29" s="37" t="s">
        <v>83</v>
      </c>
      <c r="BA29" s="37" t="s">
        <v>84</v>
      </c>
      <c r="BB29" s="45">
        <v>111</v>
      </c>
      <c r="BC29" s="45">
        <v>2250</v>
      </c>
      <c r="BD29" s="45">
        <v>-25</v>
      </c>
      <c r="BE29" s="45">
        <v>2223</v>
      </c>
      <c r="BF29" s="45">
        <v>0</v>
      </c>
      <c r="BG29" s="45">
        <v>2198</v>
      </c>
      <c r="BH29" s="46">
        <v>0</v>
      </c>
      <c r="BI29" s="46">
        <v>1.0236578707916288</v>
      </c>
    </row>
    <row r="30" spans="1:61">
      <c r="A30" s="36" t="s">
        <v>192</v>
      </c>
      <c r="B30" s="36" t="s">
        <v>193</v>
      </c>
      <c r="C30" s="36" t="s">
        <v>63</v>
      </c>
      <c r="D30" s="37" t="s">
        <v>64</v>
      </c>
      <c r="E30" s="36" t="s">
        <v>106</v>
      </c>
      <c r="F30" s="38" t="s">
        <v>66</v>
      </c>
      <c r="G30" s="39">
        <v>871</v>
      </c>
      <c r="H30" s="39">
        <v>161</v>
      </c>
      <c r="I30" s="39">
        <v>152</v>
      </c>
      <c r="J30" s="39">
        <v>173</v>
      </c>
      <c r="K30" s="39">
        <v>133</v>
      </c>
      <c r="L30" s="39">
        <v>129</v>
      </c>
      <c r="M30" s="39">
        <v>123</v>
      </c>
      <c r="N30" s="40"/>
      <c r="O30" s="40"/>
      <c r="P30" s="40"/>
      <c r="Q30" s="40"/>
      <c r="R30" s="40"/>
      <c r="S30" s="40"/>
      <c r="T30" s="40"/>
      <c r="U30" s="41">
        <v>435</v>
      </c>
      <c r="V30" s="42">
        <v>436</v>
      </c>
      <c r="W30" s="42">
        <v>4</v>
      </c>
      <c r="X30" s="42">
        <v>410</v>
      </c>
      <c r="Y30" s="42">
        <v>96</v>
      </c>
      <c r="Z30" s="42">
        <v>59</v>
      </c>
      <c r="AA30" s="42">
        <v>2</v>
      </c>
      <c r="AB30" s="42">
        <v>40</v>
      </c>
      <c r="AC30" s="42">
        <v>260</v>
      </c>
      <c r="AD30" s="44">
        <f t="shared" si="1"/>
        <v>4.5924225028702642E-3</v>
      </c>
      <c r="AE30" s="44">
        <f t="shared" si="1"/>
        <v>0.47072330654420208</v>
      </c>
      <c r="AF30" s="44">
        <f t="shared" si="1"/>
        <v>0.11021814006888633</v>
      </c>
      <c r="AG30" s="44">
        <f t="shared" si="1"/>
        <v>6.7738231917336397E-2</v>
      </c>
      <c r="AH30" s="44">
        <f t="shared" si="1"/>
        <v>2.2962112514351321E-3</v>
      </c>
      <c r="AI30" s="44">
        <f t="shared" si="1"/>
        <v>4.5924225028702644E-2</v>
      </c>
      <c r="AJ30" s="44">
        <f t="shared" si="1"/>
        <v>0.29850746268656714</v>
      </c>
      <c r="AK30" s="45">
        <v>89</v>
      </c>
      <c r="AL30" s="46">
        <v>0.10218140068886337</v>
      </c>
      <c r="AM30" s="45">
        <v>57</v>
      </c>
      <c r="AN30" s="46">
        <v>6.5442020665901268E-2</v>
      </c>
      <c r="AO30" s="45">
        <v>126</v>
      </c>
      <c r="AP30" s="46">
        <v>0.14466130884041331</v>
      </c>
      <c r="AQ30" s="37" t="s">
        <v>87</v>
      </c>
      <c r="AR30" s="47">
        <v>0.91700000000000004</v>
      </c>
      <c r="AS30" s="37" t="s">
        <v>113</v>
      </c>
      <c r="AT30" s="37" t="s">
        <v>80</v>
      </c>
      <c r="AU30" s="37" t="s">
        <v>70</v>
      </c>
      <c r="AV30" s="37" t="s">
        <v>164</v>
      </c>
      <c r="AW30" s="37" t="s">
        <v>165</v>
      </c>
      <c r="AX30" s="48" t="s">
        <v>140</v>
      </c>
      <c r="AY30" s="37" t="s">
        <v>141</v>
      </c>
      <c r="AZ30" s="37" t="s">
        <v>194</v>
      </c>
      <c r="BA30" s="37" t="s">
        <v>195</v>
      </c>
      <c r="BB30" s="45">
        <v>38</v>
      </c>
      <c r="BC30" s="45">
        <v>871</v>
      </c>
      <c r="BD30" s="45">
        <v>-20</v>
      </c>
      <c r="BE30" s="45">
        <v>609</v>
      </c>
      <c r="BF30" s="45">
        <v>6</v>
      </c>
      <c r="BG30" s="45">
        <v>727</v>
      </c>
      <c r="BH30" s="46">
        <v>0.18982118294360384</v>
      </c>
      <c r="BI30" s="46">
        <v>1.1980742778541953</v>
      </c>
    </row>
    <row r="31" spans="1:61" ht="30.6">
      <c r="A31" s="36" t="s">
        <v>196</v>
      </c>
      <c r="B31" s="36" t="s">
        <v>197</v>
      </c>
      <c r="C31" s="36" t="s">
        <v>111</v>
      </c>
      <c r="D31" s="37" t="s">
        <v>112</v>
      </c>
      <c r="E31" s="36" t="s">
        <v>184</v>
      </c>
      <c r="F31" s="38" t="s">
        <v>198</v>
      </c>
      <c r="G31" s="39">
        <v>601</v>
      </c>
      <c r="H31" s="40"/>
      <c r="I31" s="40"/>
      <c r="J31" s="40"/>
      <c r="K31" s="40"/>
      <c r="L31" s="40"/>
      <c r="M31" s="40"/>
      <c r="N31" s="39">
        <v>206</v>
      </c>
      <c r="O31" s="39">
        <v>194</v>
      </c>
      <c r="P31" s="39">
        <v>201</v>
      </c>
      <c r="Q31" s="40"/>
      <c r="R31" s="40"/>
      <c r="S31" s="40"/>
      <c r="T31" s="40"/>
      <c r="U31" s="41">
        <v>297</v>
      </c>
      <c r="V31" s="42">
        <v>304</v>
      </c>
      <c r="W31" s="42">
        <v>1</v>
      </c>
      <c r="X31" s="42">
        <v>25</v>
      </c>
      <c r="Y31" s="42">
        <v>209</v>
      </c>
      <c r="Z31" s="42">
        <v>105</v>
      </c>
      <c r="AA31" s="42">
        <v>2</v>
      </c>
      <c r="AB31" s="42">
        <v>31</v>
      </c>
      <c r="AC31" s="42">
        <v>228</v>
      </c>
      <c r="AD31" s="44">
        <f t="shared" si="1"/>
        <v>1.6638935108153079E-3</v>
      </c>
      <c r="AE31" s="44">
        <f t="shared" si="1"/>
        <v>4.1597337770382693E-2</v>
      </c>
      <c r="AF31" s="44">
        <f t="shared" si="1"/>
        <v>0.34775374376039936</v>
      </c>
      <c r="AG31" s="44">
        <f t="shared" si="1"/>
        <v>0.17470881863560733</v>
      </c>
      <c r="AH31" s="44">
        <f t="shared" si="1"/>
        <v>3.3277870216306157E-3</v>
      </c>
      <c r="AI31" s="44">
        <f t="shared" si="1"/>
        <v>5.1580698835274545E-2</v>
      </c>
      <c r="AJ31" s="44">
        <f t="shared" si="1"/>
        <v>0.37936772046589018</v>
      </c>
      <c r="AK31" s="45">
        <v>218</v>
      </c>
      <c r="AL31" s="46">
        <v>0.36272878535773712</v>
      </c>
      <c r="AM31" s="45">
        <v>29</v>
      </c>
      <c r="AN31" s="46">
        <v>4.8252911813643926E-2</v>
      </c>
      <c r="AO31" s="45">
        <v>60</v>
      </c>
      <c r="AP31" s="46">
        <v>9.9833610648918464E-2</v>
      </c>
      <c r="AQ31" s="37" t="s">
        <v>87</v>
      </c>
      <c r="AR31" s="47">
        <v>0.7390000000000001</v>
      </c>
      <c r="AS31" s="37" t="s">
        <v>68</v>
      </c>
      <c r="AT31" s="37" t="s">
        <v>69</v>
      </c>
      <c r="AU31" s="37" t="s">
        <v>90</v>
      </c>
      <c r="AV31" s="37" t="s">
        <v>121</v>
      </c>
      <c r="AW31" s="37" t="s">
        <v>122</v>
      </c>
      <c r="AX31" s="48" t="s">
        <v>123</v>
      </c>
      <c r="AY31" s="37" t="s">
        <v>124</v>
      </c>
      <c r="AZ31" s="37" t="s">
        <v>75</v>
      </c>
      <c r="BA31" s="37" t="s">
        <v>76</v>
      </c>
      <c r="BB31" s="45">
        <v>42</v>
      </c>
      <c r="BC31" s="45">
        <v>601</v>
      </c>
      <c r="BD31" s="45">
        <v>0</v>
      </c>
      <c r="BE31" s="45">
        <v>624</v>
      </c>
      <c r="BF31" s="45">
        <v>0</v>
      </c>
      <c r="BG31" s="45">
        <v>624</v>
      </c>
      <c r="BH31" s="46">
        <v>0</v>
      </c>
      <c r="BI31" s="46">
        <v>0.96314102564102566</v>
      </c>
    </row>
    <row r="32" spans="1:61">
      <c r="A32" s="36" t="s">
        <v>199</v>
      </c>
      <c r="B32" s="36" t="s">
        <v>200</v>
      </c>
      <c r="C32" s="36" t="s">
        <v>63</v>
      </c>
      <c r="D32" s="37" t="s">
        <v>64</v>
      </c>
      <c r="E32" s="36" t="s">
        <v>106</v>
      </c>
      <c r="F32" s="38" t="s">
        <v>201</v>
      </c>
      <c r="G32" s="39">
        <v>805</v>
      </c>
      <c r="H32" s="39">
        <v>137</v>
      </c>
      <c r="I32" s="39">
        <v>162</v>
      </c>
      <c r="J32" s="39">
        <v>139</v>
      </c>
      <c r="K32" s="39">
        <v>133</v>
      </c>
      <c r="L32" s="39">
        <v>115</v>
      </c>
      <c r="M32" s="39">
        <v>119</v>
      </c>
      <c r="N32" s="40"/>
      <c r="O32" s="40"/>
      <c r="P32" s="40"/>
      <c r="Q32" s="40"/>
      <c r="R32" s="40"/>
      <c r="S32" s="40"/>
      <c r="T32" s="40"/>
      <c r="U32" s="41">
        <v>426</v>
      </c>
      <c r="V32" s="42">
        <v>379</v>
      </c>
      <c r="W32" s="42">
        <v>2</v>
      </c>
      <c r="X32" s="42">
        <v>62</v>
      </c>
      <c r="Y32" s="42">
        <v>144</v>
      </c>
      <c r="Z32" s="42">
        <v>123</v>
      </c>
      <c r="AA32" s="43"/>
      <c r="AB32" s="42">
        <v>38</v>
      </c>
      <c r="AC32" s="42">
        <v>436</v>
      </c>
      <c r="AD32" s="44">
        <f t="shared" si="1"/>
        <v>2.4844720496894411E-3</v>
      </c>
      <c r="AE32" s="44">
        <f t="shared" si="1"/>
        <v>7.7018633540372666E-2</v>
      </c>
      <c r="AF32" s="44">
        <f t="shared" si="1"/>
        <v>0.17888198757763976</v>
      </c>
      <c r="AG32" s="44">
        <f t="shared" si="1"/>
        <v>0.15279503105590062</v>
      </c>
      <c r="AH32" s="44">
        <f t="shared" si="1"/>
        <v>0</v>
      </c>
      <c r="AI32" s="44">
        <f t="shared" si="1"/>
        <v>4.7204968944099382E-2</v>
      </c>
      <c r="AJ32" s="44">
        <f t="shared" si="1"/>
        <v>0.54161490683229818</v>
      </c>
      <c r="AK32" s="45">
        <v>240</v>
      </c>
      <c r="AL32" s="46">
        <v>0.29813664596273293</v>
      </c>
      <c r="AM32" s="45">
        <v>38</v>
      </c>
      <c r="AN32" s="46">
        <v>4.7204968944099382E-2</v>
      </c>
      <c r="AO32" s="45">
        <v>95</v>
      </c>
      <c r="AP32" s="46">
        <v>0.11801242236024845</v>
      </c>
      <c r="AQ32" s="37" t="s">
        <v>87</v>
      </c>
      <c r="AR32" s="47">
        <v>0.82</v>
      </c>
      <c r="AS32" s="37" t="s">
        <v>79</v>
      </c>
      <c r="AT32" s="37" t="s">
        <v>80</v>
      </c>
      <c r="AU32" s="37" t="s">
        <v>70</v>
      </c>
      <c r="AV32" s="37" t="s">
        <v>121</v>
      </c>
      <c r="AW32" s="37" t="s">
        <v>122</v>
      </c>
      <c r="AX32" s="48" t="s">
        <v>123</v>
      </c>
      <c r="AY32" s="37" t="s">
        <v>124</v>
      </c>
      <c r="AZ32" s="37" t="s">
        <v>75</v>
      </c>
      <c r="BA32" s="37" t="s">
        <v>76</v>
      </c>
      <c r="BB32" s="45">
        <v>34</v>
      </c>
      <c r="BC32" s="45">
        <v>805</v>
      </c>
      <c r="BD32" s="45">
        <v>109</v>
      </c>
      <c r="BE32" s="45">
        <v>438</v>
      </c>
      <c r="BF32" s="45">
        <v>13</v>
      </c>
      <c r="BG32" s="45">
        <v>846</v>
      </c>
      <c r="BH32" s="46">
        <v>0.35342789598108748</v>
      </c>
      <c r="BI32" s="46">
        <v>0.95153664302600471</v>
      </c>
    </row>
    <row r="33" spans="1:61" ht="30.6">
      <c r="A33" s="36" t="s">
        <v>202</v>
      </c>
      <c r="B33" s="36" t="s">
        <v>203</v>
      </c>
      <c r="C33" s="36" t="s">
        <v>63</v>
      </c>
      <c r="D33" s="37" t="s">
        <v>64</v>
      </c>
      <c r="E33" s="36" t="s">
        <v>106</v>
      </c>
      <c r="F33" s="38" t="s">
        <v>204</v>
      </c>
      <c r="G33" s="39">
        <v>579</v>
      </c>
      <c r="H33" s="39">
        <v>90</v>
      </c>
      <c r="I33" s="39">
        <v>89</v>
      </c>
      <c r="J33" s="39">
        <v>96</v>
      </c>
      <c r="K33" s="39">
        <v>102</v>
      </c>
      <c r="L33" s="39">
        <v>108</v>
      </c>
      <c r="M33" s="39">
        <v>94</v>
      </c>
      <c r="N33" s="40"/>
      <c r="O33" s="40"/>
      <c r="P33" s="40"/>
      <c r="Q33" s="40"/>
      <c r="R33" s="40"/>
      <c r="S33" s="40"/>
      <c r="T33" s="40"/>
      <c r="U33" s="41">
        <v>309</v>
      </c>
      <c r="V33" s="42">
        <v>270</v>
      </c>
      <c r="W33" s="42">
        <v>4</v>
      </c>
      <c r="X33" s="42">
        <v>13</v>
      </c>
      <c r="Y33" s="42">
        <v>292</v>
      </c>
      <c r="Z33" s="42">
        <v>39</v>
      </c>
      <c r="AA33" s="42">
        <v>1</v>
      </c>
      <c r="AB33" s="42">
        <v>29</v>
      </c>
      <c r="AC33" s="42">
        <v>201</v>
      </c>
      <c r="AD33" s="44">
        <f t="shared" si="1"/>
        <v>6.9084628670120895E-3</v>
      </c>
      <c r="AE33" s="44">
        <f t="shared" si="1"/>
        <v>2.2452504317789293E-2</v>
      </c>
      <c r="AF33" s="44">
        <f t="shared" si="1"/>
        <v>0.50431778929188253</v>
      </c>
      <c r="AG33" s="44">
        <f t="shared" si="1"/>
        <v>6.7357512953367879E-2</v>
      </c>
      <c r="AH33" s="44">
        <f t="shared" si="1"/>
        <v>1.7271157167530224E-3</v>
      </c>
      <c r="AI33" s="44">
        <f t="shared" si="1"/>
        <v>5.0086355785837651E-2</v>
      </c>
      <c r="AJ33" s="44">
        <f t="shared" si="1"/>
        <v>0.34715025906735753</v>
      </c>
      <c r="AK33" s="45">
        <v>242</v>
      </c>
      <c r="AL33" s="46">
        <v>0.41796200345423146</v>
      </c>
      <c r="AM33" s="45">
        <v>15</v>
      </c>
      <c r="AN33" s="46">
        <v>2.5906735751295335E-2</v>
      </c>
      <c r="AO33" s="45">
        <v>22</v>
      </c>
      <c r="AP33" s="46">
        <v>3.7996545768566495E-2</v>
      </c>
      <c r="AQ33" s="37" t="s">
        <v>67</v>
      </c>
      <c r="AR33" s="47">
        <v>0.71499999999999997</v>
      </c>
      <c r="AS33" s="37" t="s">
        <v>68</v>
      </c>
      <c r="AT33" s="37" t="s">
        <v>80</v>
      </c>
      <c r="AU33" s="37" t="s">
        <v>90</v>
      </c>
      <c r="AV33" s="37" t="s">
        <v>134</v>
      </c>
      <c r="AW33" s="37" t="s">
        <v>135</v>
      </c>
      <c r="AX33" s="48" t="s">
        <v>123</v>
      </c>
      <c r="AY33" s="37" t="s">
        <v>124</v>
      </c>
      <c r="AZ33" s="37" t="s">
        <v>75</v>
      </c>
      <c r="BA33" s="37" t="s">
        <v>76</v>
      </c>
      <c r="BB33" s="45">
        <v>36</v>
      </c>
      <c r="BC33" s="45">
        <v>579</v>
      </c>
      <c r="BD33" s="45">
        <v>-9</v>
      </c>
      <c r="BE33" s="45">
        <v>536</v>
      </c>
      <c r="BF33" s="45">
        <v>4</v>
      </c>
      <c r="BG33" s="45">
        <v>619</v>
      </c>
      <c r="BH33" s="46">
        <v>0.14862681744749595</v>
      </c>
      <c r="BI33" s="46">
        <v>0.93537964458804523</v>
      </c>
    </row>
    <row r="34" spans="1:61">
      <c r="A34" s="36" t="s">
        <v>205</v>
      </c>
      <c r="B34" s="36" t="s">
        <v>206</v>
      </c>
      <c r="C34" s="36" t="s">
        <v>63</v>
      </c>
      <c r="D34" s="37" t="s">
        <v>64</v>
      </c>
      <c r="E34" s="36" t="s">
        <v>106</v>
      </c>
      <c r="F34" s="38" t="s">
        <v>66</v>
      </c>
      <c r="G34" s="39">
        <v>489</v>
      </c>
      <c r="H34" s="39">
        <v>64</v>
      </c>
      <c r="I34" s="39">
        <v>69</v>
      </c>
      <c r="J34" s="39">
        <v>81</v>
      </c>
      <c r="K34" s="39">
        <v>96</v>
      </c>
      <c r="L34" s="39">
        <v>86</v>
      </c>
      <c r="M34" s="39">
        <v>93</v>
      </c>
      <c r="N34" s="40"/>
      <c r="O34" s="40"/>
      <c r="P34" s="40"/>
      <c r="Q34" s="40"/>
      <c r="R34" s="40"/>
      <c r="S34" s="40"/>
      <c r="T34" s="40"/>
      <c r="U34" s="41">
        <v>254</v>
      </c>
      <c r="V34" s="42">
        <v>235</v>
      </c>
      <c r="W34" s="43"/>
      <c r="X34" s="42">
        <v>6</v>
      </c>
      <c r="Y34" s="42">
        <v>238</v>
      </c>
      <c r="Z34" s="42">
        <v>141</v>
      </c>
      <c r="AA34" s="43"/>
      <c r="AB34" s="42">
        <v>20</v>
      </c>
      <c r="AC34" s="42">
        <v>84</v>
      </c>
      <c r="AD34" s="44">
        <f t="shared" si="1"/>
        <v>0</v>
      </c>
      <c r="AE34" s="44">
        <f t="shared" si="1"/>
        <v>1.2269938650306749E-2</v>
      </c>
      <c r="AF34" s="44">
        <f t="shared" si="1"/>
        <v>0.48670756646216767</v>
      </c>
      <c r="AG34" s="44">
        <f t="shared" si="1"/>
        <v>0.28834355828220859</v>
      </c>
      <c r="AH34" s="44">
        <f t="shared" si="1"/>
        <v>0</v>
      </c>
      <c r="AI34" s="44">
        <f t="shared" si="1"/>
        <v>4.0899795501022497E-2</v>
      </c>
      <c r="AJ34" s="44">
        <f t="shared" si="1"/>
        <v>0.17177914110429449</v>
      </c>
      <c r="AK34" s="45">
        <v>365</v>
      </c>
      <c r="AL34" s="46">
        <v>0.74642126789366048</v>
      </c>
      <c r="AM34" s="45">
        <v>55</v>
      </c>
      <c r="AN34" s="46">
        <v>0.11247443762781185</v>
      </c>
      <c r="AO34" s="45">
        <v>79</v>
      </c>
      <c r="AP34" s="46">
        <v>0.16155419222903886</v>
      </c>
      <c r="AQ34" s="37" t="s">
        <v>67</v>
      </c>
      <c r="AR34" s="47">
        <v>0.53900000000000003</v>
      </c>
      <c r="AS34" s="37" t="s">
        <v>148</v>
      </c>
      <c r="AT34" s="37" t="s">
        <v>69</v>
      </c>
      <c r="AU34" s="37" t="s">
        <v>90</v>
      </c>
      <c r="AV34" s="37" t="s">
        <v>91</v>
      </c>
      <c r="AW34" s="37" t="s">
        <v>92</v>
      </c>
      <c r="AX34" s="48" t="s">
        <v>93</v>
      </c>
      <c r="AY34" s="37" t="s">
        <v>94</v>
      </c>
      <c r="AZ34" s="37" t="s">
        <v>127</v>
      </c>
      <c r="BA34" s="37" t="s">
        <v>128</v>
      </c>
      <c r="BB34" s="45">
        <v>39</v>
      </c>
      <c r="BC34" s="45">
        <v>489</v>
      </c>
      <c r="BD34" s="45">
        <v>-89</v>
      </c>
      <c r="BE34" s="45">
        <v>632</v>
      </c>
      <c r="BF34" s="45">
        <v>5</v>
      </c>
      <c r="BG34" s="45">
        <v>658</v>
      </c>
      <c r="BH34" s="46">
        <v>0.17477203647416414</v>
      </c>
      <c r="BI34" s="46">
        <v>0.74316109422492405</v>
      </c>
    </row>
    <row r="35" spans="1:61">
      <c r="A35" s="36" t="s">
        <v>207</v>
      </c>
      <c r="B35" s="36" t="s">
        <v>208</v>
      </c>
      <c r="C35" s="36" t="s">
        <v>111</v>
      </c>
      <c r="D35" s="37" t="s">
        <v>112</v>
      </c>
      <c r="E35" s="36" t="s">
        <v>106</v>
      </c>
      <c r="F35" s="38" t="s">
        <v>66</v>
      </c>
      <c r="G35" s="39">
        <v>1087</v>
      </c>
      <c r="H35" s="40"/>
      <c r="I35" s="40"/>
      <c r="J35" s="40"/>
      <c r="K35" s="40"/>
      <c r="L35" s="40"/>
      <c r="M35" s="40"/>
      <c r="N35" s="39">
        <v>340</v>
      </c>
      <c r="O35" s="39">
        <v>346</v>
      </c>
      <c r="P35" s="39">
        <v>401</v>
      </c>
      <c r="Q35" s="40"/>
      <c r="R35" s="40"/>
      <c r="S35" s="40"/>
      <c r="T35" s="40"/>
      <c r="U35" s="41">
        <v>526</v>
      </c>
      <c r="V35" s="42">
        <v>561</v>
      </c>
      <c r="W35" s="42">
        <v>4</v>
      </c>
      <c r="X35" s="42">
        <v>50</v>
      </c>
      <c r="Y35" s="42">
        <v>262</v>
      </c>
      <c r="Z35" s="42">
        <v>134</v>
      </c>
      <c r="AA35" s="42">
        <v>1</v>
      </c>
      <c r="AB35" s="42">
        <v>38</v>
      </c>
      <c r="AC35" s="42">
        <v>598</v>
      </c>
      <c r="AD35" s="44">
        <f t="shared" si="1"/>
        <v>3.6798528058877645E-3</v>
      </c>
      <c r="AE35" s="44">
        <f t="shared" si="1"/>
        <v>4.5998160073597055E-2</v>
      </c>
      <c r="AF35" s="44">
        <f t="shared" si="1"/>
        <v>0.24103035878564857</v>
      </c>
      <c r="AG35" s="44">
        <f t="shared" si="1"/>
        <v>0.12327506899724011</v>
      </c>
      <c r="AH35" s="44">
        <f t="shared" si="1"/>
        <v>9.1996320147194111E-4</v>
      </c>
      <c r="AI35" s="44">
        <f t="shared" si="1"/>
        <v>3.4958601655933765E-2</v>
      </c>
      <c r="AJ35" s="44">
        <f t="shared" si="1"/>
        <v>0.55013799448022083</v>
      </c>
      <c r="AK35" s="45">
        <v>360</v>
      </c>
      <c r="AL35" s="46">
        <v>0.33118675252989882</v>
      </c>
      <c r="AM35" s="45">
        <v>32</v>
      </c>
      <c r="AN35" s="46">
        <v>2.9438822447102116E-2</v>
      </c>
      <c r="AO35" s="45">
        <v>76</v>
      </c>
      <c r="AP35" s="46">
        <v>6.9917203311867529E-2</v>
      </c>
      <c r="AQ35" s="37" t="s">
        <v>87</v>
      </c>
      <c r="AR35" s="47">
        <v>0.81799999999999995</v>
      </c>
      <c r="AS35" s="37" t="s">
        <v>79</v>
      </c>
      <c r="AT35" s="37" t="s">
        <v>69</v>
      </c>
      <c r="AU35" s="37" t="s">
        <v>90</v>
      </c>
      <c r="AV35" s="37" t="s">
        <v>156</v>
      </c>
      <c r="AW35" s="37" t="s">
        <v>157</v>
      </c>
      <c r="AX35" s="48" t="s">
        <v>123</v>
      </c>
      <c r="AY35" s="37" t="s">
        <v>124</v>
      </c>
      <c r="AZ35" s="37" t="s">
        <v>75</v>
      </c>
      <c r="BA35" s="37" t="s">
        <v>76</v>
      </c>
      <c r="BB35" s="45">
        <v>66</v>
      </c>
      <c r="BC35" s="45">
        <v>1087</v>
      </c>
      <c r="BD35" s="45">
        <v>51</v>
      </c>
      <c r="BE35" s="45">
        <v>1137</v>
      </c>
      <c r="BF35" s="45">
        <v>6</v>
      </c>
      <c r="BG35" s="45">
        <v>1344</v>
      </c>
      <c r="BH35" s="46">
        <v>0.11607142857142858</v>
      </c>
      <c r="BI35" s="46">
        <v>0.80877976190476186</v>
      </c>
    </row>
    <row r="36" spans="1:61">
      <c r="A36" s="36" t="s">
        <v>209</v>
      </c>
      <c r="B36" s="36" t="s">
        <v>210</v>
      </c>
      <c r="C36" s="36" t="s">
        <v>63</v>
      </c>
      <c r="D36" s="37" t="s">
        <v>64</v>
      </c>
      <c r="E36" s="36" t="s">
        <v>106</v>
      </c>
      <c r="F36" s="38" t="s">
        <v>66</v>
      </c>
      <c r="G36" s="39">
        <v>951</v>
      </c>
      <c r="H36" s="39">
        <v>148</v>
      </c>
      <c r="I36" s="39">
        <v>136</v>
      </c>
      <c r="J36" s="39">
        <v>163</v>
      </c>
      <c r="K36" s="39">
        <v>157</v>
      </c>
      <c r="L36" s="39">
        <v>176</v>
      </c>
      <c r="M36" s="39">
        <v>171</v>
      </c>
      <c r="N36" s="40"/>
      <c r="O36" s="40"/>
      <c r="P36" s="40"/>
      <c r="Q36" s="40"/>
      <c r="R36" s="40"/>
      <c r="S36" s="40"/>
      <c r="T36" s="40"/>
      <c r="U36" s="41">
        <v>487</v>
      </c>
      <c r="V36" s="42">
        <v>464</v>
      </c>
      <c r="W36" s="42">
        <v>6</v>
      </c>
      <c r="X36" s="42">
        <v>261</v>
      </c>
      <c r="Y36" s="42">
        <v>76</v>
      </c>
      <c r="Z36" s="42">
        <v>117</v>
      </c>
      <c r="AA36" s="42">
        <v>4</v>
      </c>
      <c r="AB36" s="42">
        <v>41</v>
      </c>
      <c r="AC36" s="42">
        <v>446</v>
      </c>
      <c r="AD36" s="44">
        <f t="shared" si="1"/>
        <v>6.3091482649842269E-3</v>
      </c>
      <c r="AE36" s="44">
        <f t="shared" si="1"/>
        <v>0.27444794952681389</v>
      </c>
      <c r="AF36" s="44">
        <f t="shared" si="1"/>
        <v>7.9915878023133546E-2</v>
      </c>
      <c r="AG36" s="44">
        <f t="shared" si="1"/>
        <v>0.12302839116719243</v>
      </c>
      <c r="AH36" s="44">
        <f t="shared" si="1"/>
        <v>4.206098843322818E-3</v>
      </c>
      <c r="AI36" s="44">
        <f t="shared" si="1"/>
        <v>4.3112513144058888E-2</v>
      </c>
      <c r="AJ36" s="44">
        <f t="shared" si="1"/>
        <v>0.46898002103049424</v>
      </c>
      <c r="AK36" s="45">
        <v>180</v>
      </c>
      <c r="AL36" s="46">
        <v>0.1892744479495268</v>
      </c>
      <c r="AM36" s="45">
        <v>64</v>
      </c>
      <c r="AN36" s="46">
        <v>6.7297581493165087E-2</v>
      </c>
      <c r="AO36" s="45">
        <v>119</v>
      </c>
      <c r="AP36" s="46">
        <v>0.12513144058885384</v>
      </c>
      <c r="AQ36" s="37" t="s">
        <v>87</v>
      </c>
      <c r="AR36" s="47">
        <v>0.96099999999999997</v>
      </c>
      <c r="AS36" s="37" t="s">
        <v>113</v>
      </c>
      <c r="AT36" s="37" t="s">
        <v>80</v>
      </c>
      <c r="AU36" s="37" t="s">
        <v>70</v>
      </c>
      <c r="AV36" s="37" t="s">
        <v>100</v>
      </c>
      <c r="AW36" s="37" t="s">
        <v>101</v>
      </c>
      <c r="AX36" s="48" t="s">
        <v>93</v>
      </c>
      <c r="AY36" s="37" t="s">
        <v>94</v>
      </c>
      <c r="AZ36" s="37" t="s">
        <v>83</v>
      </c>
      <c r="BA36" s="37" t="s">
        <v>84</v>
      </c>
      <c r="BB36" s="45">
        <v>39</v>
      </c>
      <c r="BC36" s="45">
        <v>951</v>
      </c>
      <c r="BD36" s="45">
        <v>-11</v>
      </c>
      <c r="BE36" s="45">
        <v>632</v>
      </c>
      <c r="BF36" s="45">
        <v>13</v>
      </c>
      <c r="BG36" s="45">
        <v>920</v>
      </c>
      <c r="BH36" s="46">
        <v>0.32500000000000001</v>
      </c>
      <c r="BI36" s="46">
        <v>1.0336956521739131</v>
      </c>
    </row>
    <row r="37" spans="1:61">
      <c r="A37" s="36" t="s">
        <v>211</v>
      </c>
      <c r="B37" s="36" t="s">
        <v>212</v>
      </c>
      <c r="C37" s="36" t="s">
        <v>111</v>
      </c>
      <c r="D37" s="37" t="s">
        <v>112</v>
      </c>
      <c r="E37" s="36" t="s">
        <v>106</v>
      </c>
      <c r="F37" s="38" t="s">
        <v>66</v>
      </c>
      <c r="G37" s="39">
        <v>1186</v>
      </c>
      <c r="H37" s="40"/>
      <c r="I37" s="40"/>
      <c r="J37" s="40"/>
      <c r="K37" s="40"/>
      <c r="L37" s="40"/>
      <c r="M37" s="40"/>
      <c r="N37" s="39">
        <v>412</v>
      </c>
      <c r="O37" s="39">
        <v>378</v>
      </c>
      <c r="P37" s="39">
        <v>396</v>
      </c>
      <c r="Q37" s="40"/>
      <c r="R37" s="40"/>
      <c r="S37" s="40"/>
      <c r="T37" s="40"/>
      <c r="U37" s="41">
        <v>605</v>
      </c>
      <c r="V37" s="42">
        <v>581</v>
      </c>
      <c r="W37" s="42">
        <v>2</v>
      </c>
      <c r="X37" s="42">
        <v>207</v>
      </c>
      <c r="Y37" s="42">
        <v>125</v>
      </c>
      <c r="Z37" s="42">
        <v>106</v>
      </c>
      <c r="AA37" s="42">
        <v>4</v>
      </c>
      <c r="AB37" s="42">
        <v>39</v>
      </c>
      <c r="AC37" s="42">
        <v>703</v>
      </c>
      <c r="AD37" s="44">
        <f t="shared" si="1"/>
        <v>1.6863406408094434E-3</v>
      </c>
      <c r="AE37" s="44">
        <f t="shared" si="1"/>
        <v>0.17453625632377739</v>
      </c>
      <c r="AF37" s="44">
        <f t="shared" si="1"/>
        <v>0.10539629005059022</v>
      </c>
      <c r="AG37" s="44">
        <f t="shared" si="1"/>
        <v>8.9376053962900506E-2</v>
      </c>
      <c r="AH37" s="44">
        <f t="shared" si="1"/>
        <v>3.3726812816188868E-3</v>
      </c>
      <c r="AI37" s="44">
        <f t="shared" si="1"/>
        <v>3.2883642495784147E-2</v>
      </c>
      <c r="AJ37" s="44">
        <f t="shared" si="1"/>
        <v>0.59274873524451943</v>
      </c>
      <c r="AK37" s="45">
        <v>208</v>
      </c>
      <c r="AL37" s="46">
        <v>0.17537942664418213</v>
      </c>
      <c r="AM37" s="45">
        <v>30</v>
      </c>
      <c r="AN37" s="46">
        <v>2.5295109612141653E-2</v>
      </c>
      <c r="AO37" s="45">
        <v>52</v>
      </c>
      <c r="AP37" s="46">
        <v>4.3844856661045532E-2</v>
      </c>
      <c r="AQ37" s="37" t="s">
        <v>87</v>
      </c>
      <c r="AR37" s="47">
        <v>0.91</v>
      </c>
      <c r="AS37" s="37" t="s">
        <v>118</v>
      </c>
      <c r="AT37" s="37" t="s">
        <v>80</v>
      </c>
      <c r="AU37" s="37" t="s">
        <v>90</v>
      </c>
      <c r="AV37" s="37" t="s">
        <v>100</v>
      </c>
      <c r="AW37" s="37" t="s">
        <v>101</v>
      </c>
      <c r="AX37" s="48" t="s">
        <v>93</v>
      </c>
      <c r="AY37" s="37" t="s">
        <v>94</v>
      </c>
      <c r="AZ37" s="37" t="s">
        <v>83</v>
      </c>
      <c r="BA37" s="37" t="s">
        <v>84</v>
      </c>
      <c r="BB37" s="45">
        <v>56</v>
      </c>
      <c r="BC37" s="45">
        <v>1186</v>
      </c>
      <c r="BD37" s="45">
        <v>29</v>
      </c>
      <c r="BE37" s="45">
        <v>877</v>
      </c>
      <c r="BF37" s="45">
        <v>10</v>
      </c>
      <c r="BG37" s="45">
        <v>1166</v>
      </c>
      <c r="BH37" s="46">
        <v>0.22298456260720412</v>
      </c>
      <c r="BI37" s="46">
        <v>1.0171526586620927</v>
      </c>
    </row>
    <row r="38" spans="1:61">
      <c r="A38" s="36" t="s">
        <v>213</v>
      </c>
      <c r="B38" s="36" t="s">
        <v>214</v>
      </c>
      <c r="C38" s="36" t="s">
        <v>63</v>
      </c>
      <c r="D38" s="37" t="s">
        <v>64</v>
      </c>
      <c r="E38" s="36" t="s">
        <v>106</v>
      </c>
      <c r="F38" s="38" t="s">
        <v>66</v>
      </c>
      <c r="G38" s="39">
        <v>788</v>
      </c>
      <c r="H38" s="39">
        <v>156</v>
      </c>
      <c r="I38" s="39">
        <v>109</v>
      </c>
      <c r="J38" s="39">
        <v>126</v>
      </c>
      <c r="K38" s="39">
        <v>110</v>
      </c>
      <c r="L38" s="39">
        <v>143</v>
      </c>
      <c r="M38" s="39">
        <v>144</v>
      </c>
      <c r="N38" s="40"/>
      <c r="O38" s="40"/>
      <c r="P38" s="40"/>
      <c r="Q38" s="40"/>
      <c r="R38" s="40"/>
      <c r="S38" s="40"/>
      <c r="T38" s="40"/>
      <c r="U38" s="41">
        <v>380</v>
      </c>
      <c r="V38" s="42">
        <v>408</v>
      </c>
      <c r="W38" s="42">
        <v>2</v>
      </c>
      <c r="X38" s="42">
        <v>58</v>
      </c>
      <c r="Y38" s="42">
        <v>198</v>
      </c>
      <c r="Z38" s="42">
        <v>156</v>
      </c>
      <c r="AA38" s="43"/>
      <c r="AB38" s="42">
        <v>58</v>
      </c>
      <c r="AC38" s="42">
        <v>316</v>
      </c>
      <c r="AD38" s="44">
        <f t="shared" si="1"/>
        <v>2.5380710659898475E-3</v>
      </c>
      <c r="AE38" s="44">
        <f t="shared" si="1"/>
        <v>7.3604060913705582E-2</v>
      </c>
      <c r="AF38" s="44">
        <f t="shared" si="1"/>
        <v>0.2512690355329949</v>
      </c>
      <c r="AG38" s="44">
        <f t="shared" si="1"/>
        <v>0.19796954314720813</v>
      </c>
      <c r="AH38" s="44">
        <f t="shared" si="1"/>
        <v>0</v>
      </c>
      <c r="AI38" s="44">
        <f t="shared" si="1"/>
        <v>7.3604060913705582E-2</v>
      </c>
      <c r="AJ38" s="44">
        <f t="shared" si="1"/>
        <v>0.40101522842639592</v>
      </c>
      <c r="AK38" s="45">
        <v>395</v>
      </c>
      <c r="AL38" s="46">
        <v>0.50126903553299496</v>
      </c>
      <c r="AM38" s="45">
        <v>73</v>
      </c>
      <c r="AN38" s="46">
        <v>9.2639593908629442E-2</v>
      </c>
      <c r="AO38" s="45">
        <v>140</v>
      </c>
      <c r="AP38" s="46">
        <v>0.17766497461928935</v>
      </c>
      <c r="AQ38" s="37" t="s">
        <v>67</v>
      </c>
      <c r="AR38" s="47">
        <v>0.89200000000000002</v>
      </c>
      <c r="AS38" s="37" t="s">
        <v>79</v>
      </c>
      <c r="AT38" s="37" t="s">
        <v>80</v>
      </c>
      <c r="AU38" s="37" t="s">
        <v>70</v>
      </c>
      <c r="AV38" s="37" t="s">
        <v>121</v>
      </c>
      <c r="AW38" s="37" t="s">
        <v>122</v>
      </c>
      <c r="AX38" s="48" t="s">
        <v>102</v>
      </c>
      <c r="AY38" s="37" t="s">
        <v>103</v>
      </c>
      <c r="AZ38" s="37" t="s">
        <v>75</v>
      </c>
      <c r="BA38" s="37" t="s">
        <v>76</v>
      </c>
      <c r="BB38" s="45">
        <v>36</v>
      </c>
      <c r="BC38" s="45">
        <v>788</v>
      </c>
      <c r="BD38" s="45">
        <v>-55</v>
      </c>
      <c r="BE38" s="45">
        <v>563</v>
      </c>
      <c r="BF38" s="45">
        <v>10</v>
      </c>
      <c r="BG38" s="45">
        <v>738</v>
      </c>
      <c r="BH38" s="46">
        <v>0.31165311653116529</v>
      </c>
      <c r="BI38" s="46">
        <v>1.0677506775067751</v>
      </c>
    </row>
    <row r="39" spans="1:61">
      <c r="A39" s="36" t="s">
        <v>215</v>
      </c>
      <c r="B39" s="36" t="s">
        <v>216</v>
      </c>
      <c r="C39" s="36" t="s">
        <v>111</v>
      </c>
      <c r="D39" s="37" t="s">
        <v>112</v>
      </c>
      <c r="E39" s="36" t="s">
        <v>106</v>
      </c>
      <c r="F39" s="38" t="s">
        <v>66</v>
      </c>
      <c r="G39" s="39">
        <v>1170</v>
      </c>
      <c r="H39" s="40"/>
      <c r="I39" s="40"/>
      <c r="J39" s="40"/>
      <c r="K39" s="40"/>
      <c r="L39" s="40"/>
      <c r="M39" s="40"/>
      <c r="N39" s="39">
        <v>406</v>
      </c>
      <c r="O39" s="39">
        <v>399</v>
      </c>
      <c r="P39" s="39">
        <v>365</v>
      </c>
      <c r="Q39" s="40"/>
      <c r="R39" s="40"/>
      <c r="S39" s="40"/>
      <c r="T39" s="40"/>
      <c r="U39" s="41">
        <v>588</v>
      </c>
      <c r="V39" s="42">
        <v>582</v>
      </c>
      <c r="W39" s="42">
        <v>3</v>
      </c>
      <c r="X39" s="42">
        <v>42</v>
      </c>
      <c r="Y39" s="42">
        <v>295</v>
      </c>
      <c r="Z39" s="42">
        <v>172</v>
      </c>
      <c r="AA39" s="43"/>
      <c r="AB39" s="42">
        <v>44</v>
      </c>
      <c r="AC39" s="42">
        <v>614</v>
      </c>
      <c r="AD39" s="44">
        <f t="shared" si="1"/>
        <v>2.5641025641025641E-3</v>
      </c>
      <c r="AE39" s="44">
        <f t="shared" si="1"/>
        <v>3.5897435897435895E-2</v>
      </c>
      <c r="AF39" s="44">
        <f t="shared" si="1"/>
        <v>0.25213675213675213</v>
      </c>
      <c r="AG39" s="44">
        <f t="shared" si="1"/>
        <v>0.14700854700854701</v>
      </c>
      <c r="AH39" s="44">
        <f t="shared" si="1"/>
        <v>0</v>
      </c>
      <c r="AI39" s="44">
        <f t="shared" si="1"/>
        <v>3.7606837606837605E-2</v>
      </c>
      <c r="AJ39" s="44">
        <f t="shared" si="1"/>
        <v>0.52478632478632481</v>
      </c>
      <c r="AK39" s="45">
        <v>437</v>
      </c>
      <c r="AL39" s="46">
        <v>0.37350427350427351</v>
      </c>
      <c r="AM39" s="45">
        <v>29</v>
      </c>
      <c r="AN39" s="46">
        <v>2.4786324786324785E-2</v>
      </c>
      <c r="AO39" s="45">
        <v>75</v>
      </c>
      <c r="AP39" s="46">
        <v>6.4102564102564097E-2</v>
      </c>
      <c r="AQ39" s="37" t="s">
        <v>87</v>
      </c>
      <c r="AR39" s="47">
        <v>0.77900000000000003</v>
      </c>
      <c r="AS39" s="37" t="s">
        <v>68</v>
      </c>
      <c r="AT39" s="37" t="s">
        <v>69</v>
      </c>
      <c r="AU39" s="37" t="s">
        <v>90</v>
      </c>
      <c r="AV39" s="37" t="s">
        <v>121</v>
      </c>
      <c r="AW39" s="37" t="s">
        <v>122</v>
      </c>
      <c r="AX39" s="48" t="s">
        <v>102</v>
      </c>
      <c r="AY39" s="37" t="s">
        <v>103</v>
      </c>
      <c r="AZ39" s="37" t="s">
        <v>75</v>
      </c>
      <c r="BA39" s="37" t="s">
        <v>76</v>
      </c>
      <c r="BB39" s="45">
        <v>62</v>
      </c>
      <c r="BC39" s="45">
        <v>1170</v>
      </c>
      <c r="BD39" s="45">
        <v>-10</v>
      </c>
      <c r="BE39" s="45">
        <v>1033</v>
      </c>
      <c r="BF39" s="45">
        <v>6</v>
      </c>
      <c r="BG39" s="45">
        <v>1179</v>
      </c>
      <c r="BH39" s="46">
        <v>0.13231552162849872</v>
      </c>
      <c r="BI39" s="46">
        <v>0.99236641221374045</v>
      </c>
    </row>
    <row r="40" spans="1:61" ht="20.399999999999999">
      <c r="A40" s="36" t="s">
        <v>217</v>
      </c>
      <c r="B40" s="36" t="s">
        <v>218</v>
      </c>
      <c r="C40" s="36" t="s">
        <v>63</v>
      </c>
      <c r="D40" s="37" t="s">
        <v>64</v>
      </c>
      <c r="E40" s="36" t="s">
        <v>106</v>
      </c>
      <c r="F40" s="38" t="s">
        <v>173</v>
      </c>
      <c r="G40" s="39">
        <v>684</v>
      </c>
      <c r="H40" s="39">
        <v>135</v>
      </c>
      <c r="I40" s="39">
        <v>115</v>
      </c>
      <c r="J40" s="39">
        <v>122</v>
      </c>
      <c r="K40" s="39">
        <v>113</v>
      </c>
      <c r="L40" s="39">
        <v>102</v>
      </c>
      <c r="M40" s="39">
        <v>97</v>
      </c>
      <c r="N40" s="40"/>
      <c r="O40" s="40"/>
      <c r="P40" s="40"/>
      <c r="Q40" s="40"/>
      <c r="R40" s="40"/>
      <c r="S40" s="40"/>
      <c r="T40" s="40"/>
      <c r="U40" s="41">
        <v>346</v>
      </c>
      <c r="V40" s="42">
        <v>338</v>
      </c>
      <c r="W40" s="42">
        <v>1</v>
      </c>
      <c r="X40" s="42">
        <v>22</v>
      </c>
      <c r="Y40" s="42">
        <v>141</v>
      </c>
      <c r="Z40" s="42">
        <v>136</v>
      </c>
      <c r="AA40" s="42">
        <v>2</v>
      </c>
      <c r="AB40" s="42">
        <v>27</v>
      </c>
      <c r="AC40" s="42">
        <v>355</v>
      </c>
      <c r="AD40" s="44">
        <f t="shared" si="1"/>
        <v>1.4619883040935672E-3</v>
      </c>
      <c r="AE40" s="44">
        <f t="shared" si="1"/>
        <v>3.2163742690058478E-2</v>
      </c>
      <c r="AF40" s="44">
        <f t="shared" si="1"/>
        <v>0.20614035087719298</v>
      </c>
      <c r="AG40" s="44">
        <f t="shared" si="1"/>
        <v>0.19883040935672514</v>
      </c>
      <c r="AH40" s="44">
        <f t="shared" si="1"/>
        <v>2.9239766081871343E-3</v>
      </c>
      <c r="AI40" s="44">
        <f t="shared" si="1"/>
        <v>3.9473684210526314E-2</v>
      </c>
      <c r="AJ40" s="44">
        <f t="shared" si="1"/>
        <v>0.51900584795321636</v>
      </c>
      <c r="AK40" s="45">
        <v>258</v>
      </c>
      <c r="AL40" s="46">
        <v>0.37719298245614036</v>
      </c>
      <c r="AM40" s="45">
        <v>43</v>
      </c>
      <c r="AN40" s="46">
        <v>6.2865497076023388E-2</v>
      </c>
      <c r="AO40" s="45">
        <v>63</v>
      </c>
      <c r="AP40" s="46">
        <v>9.2105263157894732E-2</v>
      </c>
      <c r="AQ40" s="37" t="s">
        <v>67</v>
      </c>
      <c r="AR40" s="47">
        <v>0.69799999999999995</v>
      </c>
      <c r="AS40" s="37" t="s">
        <v>68</v>
      </c>
      <c r="AT40" s="37" t="s">
        <v>69</v>
      </c>
      <c r="AU40" s="37" t="s">
        <v>90</v>
      </c>
      <c r="AV40" s="37" t="s">
        <v>156</v>
      </c>
      <c r="AW40" s="37" t="s">
        <v>157</v>
      </c>
      <c r="AX40" s="48" t="s">
        <v>140</v>
      </c>
      <c r="AY40" s="37" t="s">
        <v>141</v>
      </c>
      <c r="AZ40" s="37" t="s">
        <v>75</v>
      </c>
      <c r="BA40" s="37" t="s">
        <v>76</v>
      </c>
      <c r="BB40" s="45">
        <v>32</v>
      </c>
      <c r="BC40" s="45">
        <v>684</v>
      </c>
      <c r="BD40" s="45">
        <v>-41</v>
      </c>
      <c r="BE40" s="45">
        <v>400</v>
      </c>
      <c r="BF40" s="45">
        <v>10</v>
      </c>
      <c r="BG40" s="45">
        <v>589</v>
      </c>
      <c r="BH40" s="46">
        <v>0.39049235993208831</v>
      </c>
      <c r="BI40" s="46">
        <v>1.1612903225806452</v>
      </c>
    </row>
    <row r="41" spans="1:61">
      <c r="A41" s="36" t="s">
        <v>219</v>
      </c>
      <c r="B41" s="36" t="s">
        <v>220</v>
      </c>
      <c r="C41" s="36" t="s">
        <v>63</v>
      </c>
      <c r="D41" s="37" t="s">
        <v>64</v>
      </c>
      <c r="E41" s="36" t="s">
        <v>65</v>
      </c>
      <c r="F41" s="38" t="s">
        <v>66</v>
      </c>
      <c r="G41" s="39">
        <v>974</v>
      </c>
      <c r="H41" s="39">
        <v>174</v>
      </c>
      <c r="I41" s="39">
        <v>167</v>
      </c>
      <c r="J41" s="39">
        <v>157</v>
      </c>
      <c r="K41" s="39">
        <v>152</v>
      </c>
      <c r="L41" s="39">
        <v>160</v>
      </c>
      <c r="M41" s="39">
        <v>164</v>
      </c>
      <c r="N41" s="40"/>
      <c r="O41" s="40"/>
      <c r="P41" s="40"/>
      <c r="Q41" s="40"/>
      <c r="R41" s="40"/>
      <c r="S41" s="40"/>
      <c r="T41" s="40"/>
      <c r="U41" s="41">
        <v>484</v>
      </c>
      <c r="V41" s="42">
        <v>490</v>
      </c>
      <c r="W41" s="42">
        <v>11</v>
      </c>
      <c r="X41" s="42">
        <v>21</v>
      </c>
      <c r="Y41" s="42">
        <v>213</v>
      </c>
      <c r="Z41" s="42">
        <v>182</v>
      </c>
      <c r="AA41" s="43"/>
      <c r="AB41" s="42">
        <v>52</v>
      </c>
      <c r="AC41" s="42">
        <v>495</v>
      </c>
      <c r="AD41" s="44">
        <f t="shared" si="1"/>
        <v>1.1293634496919919E-2</v>
      </c>
      <c r="AE41" s="44">
        <f t="shared" si="1"/>
        <v>2.1560574948665298E-2</v>
      </c>
      <c r="AF41" s="44">
        <f t="shared" si="1"/>
        <v>0.21868583162217659</v>
      </c>
      <c r="AG41" s="44">
        <f t="shared" si="1"/>
        <v>0.18685831622176591</v>
      </c>
      <c r="AH41" s="44">
        <f t="shared" si="1"/>
        <v>0</v>
      </c>
      <c r="AI41" s="44">
        <f t="shared" si="1"/>
        <v>5.3388090349075976E-2</v>
      </c>
      <c r="AJ41" s="44">
        <f t="shared" si="1"/>
        <v>0.50821355236139631</v>
      </c>
      <c r="AK41" s="45">
        <v>376</v>
      </c>
      <c r="AL41" s="46">
        <v>0.38603696098562629</v>
      </c>
      <c r="AM41" s="45">
        <v>112</v>
      </c>
      <c r="AN41" s="46">
        <v>0.11498973305954825</v>
      </c>
      <c r="AO41" s="45">
        <v>129</v>
      </c>
      <c r="AP41" s="46">
        <v>0.13244353182751539</v>
      </c>
      <c r="AQ41" s="37" t="s">
        <v>67</v>
      </c>
      <c r="AR41" s="47">
        <v>0.80200000000000005</v>
      </c>
      <c r="AS41" s="37" t="s">
        <v>79</v>
      </c>
      <c r="AT41" s="37" t="s">
        <v>80</v>
      </c>
      <c r="AU41" s="37" t="s">
        <v>90</v>
      </c>
      <c r="AV41" s="37" t="s">
        <v>71</v>
      </c>
      <c r="AW41" s="37" t="s">
        <v>72</v>
      </c>
      <c r="AX41" s="48" t="s">
        <v>73</v>
      </c>
      <c r="AY41" s="37" t="s">
        <v>74</v>
      </c>
      <c r="AZ41" s="37" t="s">
        <v>75</v>
      </c>
      <c r="BA41" s="37" t="s">
        <v>76</v>
      </c>
      <c r="BB41" s="45">
        <v>35</v>
      </c>
      <c r="BC41" s="45">
        <v>974</v>
      </c>
      <c r="BD41" s="45">
        <v>-181</v>
      </c>
      <c r="BE41" s="45">
        <v>659</v>
      </c>
      <c r="BF41" s="45">
        <v>18</v>
      </c>
      <c r="BG41" s="45">
        <v>892</v>
      </c>
      <c r="BH41" s="46">
        <v>0.4641255605381166</v>
      </c>
      <c r="BI41" s="46">
        <v>1.0919282511210762</v>
      </c>
    </row>
    <row r="42" spans="1:61">
      <c r="A42" s="36" t="s">
        <v>221</v>
      </c>
      <c r="B42" s="36" t="s">
        <v>222</v>
      </c>
      <c r="C42" s="36" t="s">
        <v>111</v>
      </c>
      <c r="D42" s="37" t="s">
        <v>112</v>
      </c>
      <c r="E42" s="36" t="s">
        <v>65</v>
      </c>
      <c r="F42" s="38" t="s">
        <v>66</v>
      </c>
      <c r="G42" s="39">
        <v>1371</v>
      </c>
      <c r="H42" s="40"/>
      <c r="I42" s="40"/>
      <c r="J42" s="40"/>
      <c r="K42" s="40"/>
      <c r="L42" s="40"/>
      <c r="M42" s="40"/>
      <c r="N42" s="39">
        <v>500</v>
      </c>
      <c r="O42" s="39">
        <v>434</v>
      </c>
      <c r="P42" s="39">
        <v>437</v>
      </c>
      <c r="Q42" s="40"/>
      <c r="R42" s="40"/>
      <c r="S42" s="40"/>
      <c r="T42" s="40"/>
      <c r="U42" s="41">
        <v>711</v>
      </c>
      <c r="V42" s="42">
        <v>660</v>
      </c>
      <c r="W42" s="42">
        <v>9</v>
      </c>
      <c r="X42" s="42">
        <v>52</v>
      </c>
      <c r="Y42" s="42">
        <v>373</v>
      </c>
      <c r="Z42" s="42">
        <v>164</v>
      </c>
      <c r="AA42" s="43"/>
      <c r="AB42" s="42">
        <v>62</v>
      </c>
      <c r="AC42" s="42">
        <v>711</v>
      </c>
      <c r="AD42" s="44">
        <f t="shared" si="1"/>
        <v>6.5645514223194746E-3</v>
      </c>
      <c r="AE42" s="44">
        <f t="shared" si="1"/>
        <v>3.7928519328956967E-2</v>
      </c>
      <c r="AF42" s="44">
        <f t="shared" si="1"/>
        <v>0.27206418672501825</v>
      </c>
      <c r="AG42" s="44">
        <f t="shared" si="1"/>
        <v>0.11962071480671042</v>
      </c>
      <c r="AH42" s="44">
        <f t="shared" si="1"/>
        <v>0</v>
      </c>
      <c r="AI42" s="44">
        <f t="shared" si="1"/>
        <v>4.5222465353756382E-2</v>
      </c>
      <c r="AJ42" s="44">
        <f t="shared" si="1"/>
        <v>0.51859956236323856</v>
      </c>
      <c r="AK42" s="45">
        <v>437</v>
      </c>
      <c r="AL42" s="46">
        <v>0.3187454412837345</v>
      </c>
      <c r="AM42" s="45">
        <v>33</v>
      </c>
      <c r="AN42" s="46">
        <v>2.4070021881838075E-2</v>
      </c>
      <c r="AO42" s="45">
        <v>76</v>
      </c>
      <c r="AP42" s="46">
        <v>5.5433989788475566E-2</v>
      </c>
      <c r="AQ42" s="37" t="s">
        <v>87</v>
      </c>
      <c r="AR42" s="47">
        <v>0.78900000000000003</v>
      </c>
      <c r="AS42" s="37" t="s">
        <v>68</v>
      </c>
      <c r="AT42" s="37" t="s">
        <v>69</v>
      </c>
      <c r="AU42" s="37" t="s">
        <v>90</v>
      </c>
      <c r="AV42" s="37" t="s">
        <v>71</v>
      </c>
      <c r="AW42" s="37" t="s">
        <v>72</v>
      </c>
      <c r="AX42" s="48" t="s">
        <v>73</v>
      </c>
      <c r="AY42" s="37" t="s">
        <v>74</v>
      </c>
      <c r="AZ42" s="37" t="s">
        <v>75</v>
      </c>
      <c r="BA42" s="37" t="s">
        <v>76</v>
      </c>
      <c r="BB42" s="45">
        <v>62</v>
      </c>
      <c r="BC42" s="45">
        <v>1371</v>
      </c>
      <c r="BD42" s="45">
        <v>-31</v>
      </c>
      <c r="BE42" s="45">
        <v>1345</v>
      </c>
      <c r="BF42" s="45">
        <v>11</v>
      </c>
      <c r="BG42" s="45">
        <v>1600</v>
      </c>
      <c r="BH42" s="46">
        <v>0.17874999999999999</v>
      </c>
      <c r="BI42" s="46">
        <v>0.85687500000000005</v>
      </c>
    </row>
    <row r="43" spans="1:61">
      <c r="A43" s="36" t="s">
        <v>223</v>
      </c>
      <c r="B43" s="36" t="s">
        <v>224</v>
      </c>
      <c r="C43" s="36" t="s">
        <v>111</v>
      </c>
      <c r="D43" s="37" t="s">
        <v>112</v>
      </c>
      <c r="E43" s="36" t="s">
        <v>106</v>
      </c>
      <c r="F43" s="38" t="s">
        <v>66</v>
      </c>
      <c r="G43" s="39">
        <v>888</v>
      </c>
      <c r="H43" s="40"/>
      <c r="I43" s="40"/>
      <c r="J43" s="40"/>
      <c r="K43" s="40"/>
      <c r="L43" s="40"/>
      <c r="M43" s="40"/>
      <c r="N43" s="39">
        <v>302</v>
      </c>
      <c r="O43" s="39">
        <v>319</v>
      </c>
      <c r="P43" s="39">
        <v>267</v>
      </c>
      <c r="Q43" s="40"/>
      <c r="R43" s="40"/>
      <c r="S43" s="40"/>
      <c r="T43" s="40"/>
      <c r="U43" s="41">
        <v>489</v>
      </c>
      <c r="V43" s="42">
        <v>399</v>
      </c>
      <c r="W43" s="42">
        <v>3</v>
      </c>
      <c r="X43" s="42">
        <v>62</v>
      </c>
      <c r="Y43" s="42">
        <v>197</v>
      </c>
      <c r="Z43" s="42">
        <v>157</v>
      </c>
      <c r="AA43" s="42">
        <v>1</v>
      </c>
      <c r="AB43" s="42">
        <v>62</v>
      </c>
      <c r="AC43" s="42">
        <v>406</v>
      </c>
      <c r="AD43" s="44">
        <f t="shared" si="1"/>
        <v>3.3783783783783786E-3</v>
      </c>
      <c r="AE43" s="44">
        <f t="shared" si="1"/>
        <v>6.9819819819819814E-2</v>
      </c>
      <c r="AF43" s="44">
        <f t="shared" si="1"/>
        <v>0.22184684684684686</v>
      </c>
      <c r="AG43" s="44">
        <f t="shared" si="1"/>
        <v>0.1768018018018018</v>
      </c>
      <c r="AH43" s="44">
        <f t="shared" si="1"/>
        <v>1.1261261261261261E-3</v>
      </c>
      <c r="AI43" s="44">
        <f t="shared" si="1"/>
        <v>6.9819819819819814E-2</v>
      </c>
      <c r="AJ43" s="44">
        <f t="shared" si="1"/>
        <v>0.4572072072072072</v>
      </c>
      <c r="AK43" s="45">
        <v>370</v>
      </c>
      <c r="AL43" s="46">
        <v>0.41666666666666669</v>
      </c>
      <c r="AM43" s="45">
        <v>21</v>
      </c>
      <c r="AN43" s="46">
        <v>2.364864864864865E-2</v>
      </c>
      <c r="AO43" s="45">
        <v>76</v>
      </c>
      <c r="AP43" s="46">
        <v>8.5585585585585586E-2</v>
      </c>
      <c r="AQ43" s="37" t="s">
        <v>87</v>
      </c>
      <c r="AR43" s="47">
        <v>0.80099999999999993</v>
      </c>
      <c r="AS43" s="37" t="s">
        <v>79</v>
      </c>
      <c r="AT43" s="37" t="s">
        <v>80</v>
      </c>
      <c r="AU43" s="37" t="s">
        <v>90</v>
      </c>
      <c r="AV43" s="37" t="s">
        <v>156</v>
      </c>
      <c r="AW43" s="37" t="s">
        <v>157</v>
      </c>
      <c r="AX43" s="48" t="s">
        <v>123</v>
      </c>
      <c r="AY43" s="37" t="s">
        <v>225</v>
      </c>
      <c r="AZ43" s="37" t="s">
        <v>83</v>
      </c>
      <c r="BA43" s="37" t="s">
        <v>84</v>
      </c>
      <c r="BB43" s="45">
        <v>57</v>
      </c>
      <c r="BC43" s="45">
        <v>888</v>
      </c>
      <c r="BD43" s="45">
        <v>64</v>
      </c>
      <c r="BE43" s="45">
        <v>903</v>
      </c>
      <c r="BF43" s="45">
        <v>0</v>
      </c>
      <c r="BG43" s="45">
        <v>967</v>
      </c>
      <c r="BH43" s="46">
        <v>0</v>
      </c>
      <c r="BI43" s="46">
        <v>0.91830403309203723</v>
      </c>
    </row>
    <row r="44" spans="1:61">
      <c r="A44" s="36" t="s">
        <v>226</v>
      </c>
      <c r="B44" s="36" t="s">
        <v>227</v>
      </c>
      <c r="C44" s="36" t="s">
        <v>111</v>
      </c>
      <c r="D44" s="37" t="s">
        <v>112</v>
      </c>
      <c r="E44" s="36" t="s">
        <v>65</v>
      </c>
      <c r="F44" s="38" t="s">
        <v>66</v>
      </c>
      <c r="G44" s="39">
        <v>810</v>
      </c>
      <c r="H44" s="40"/>
      <c r="I44" s="40"/>
      <c r="J44" s="40"/>
      <c r="K44" s="40"/>
      <c r="L44" s="40"/>
      <c r="M44" s="40"/>
      <c r="N44" s="39">
        <v>270</v>
      </c>
      <c r="O44" s="39">
        <v>313</v>
      </c>
      <c r="P44" s="39">
        <v>227</v>
      </c>
      <c r="Q44" s="40"/>
      <c r="R44" s="40"/>
      <c r="S44" s="40"/>
      <c r="T44" s="40"/>
      <c r="U44" s="41">
        <v>417</v>
      </c>
      <c r="V44" s="42">
        <v>393</v>
      </c>
      <c r="W44" s="42">
        <v>2</v>
      </c>
      <c r="X44" s="42">
        <v>103</v>
      </c>
      <c r="Y44" s="42">
        <v>112</v>
      </c>
      <c r="Z44" s="42">
        <v>111</v>
      </c>
      <c r="AA44" s="43"/>
      <c r="AB44" s="42">
        <v>51</v>
      </c>
      <c r="AC44" s="42">
        <v>431</v>
      </c>
      <c r="AD44" s="44">
        <f t="shared" si="1"/>
        <v>2.4691358024691358E-3</v>
      </c>
      <c r="AE44" s="44">
        <f t="shared" si="1"/>
        <v>0.12716049382716049</v>
      </c>
      <c r="AF44" s="44">
        <f t="shared" si="1"/>
        <v>0.13827160493827159</v>
      </c>
      <c r="AG44" s="44">
        <f t="shared" si="1"/>
        <v>0.13703703703703704</v>
      </c>
      <c r="AH44" s="44">
        <f t="shared" si="1"/>
        <v>0</v>
      </c>
      <c r="AI44" s="44">
        <f t="shared" si="1"/>
        <v>6.2962962962962957E-2</v>
      </c>
      <c r="AJ44" s="44">
        <f t="shared" si="1"/>
        <v>0.53209876543209877</v>
      </c>
      <c r="AK44" s="45">
        <v>187</v>
      </c>
      <c r="AL44" s="46">
        <v>0.23086419753086421</v>
      </c>
      <c r="AM44" s="45">
        <v>16</v>
      </c>
      <c r="AN44" s="46">
        <v>1.9753086419753086E-2</v>
      </c>
      <c r="AO44" s="45">
        <v>44</v>
      </c>
      <c r="AP44" s="46">
        <v>5.4320987654320987E-2</v>
      </c>
      <c r="AQ44" s="37" t="s">
        <v>87</v>
      </c>
      <c r="AR44" s="47">
        <v>0.87400000000000011</v>
      </c>
      <c r="AS44" s="37" t="s">
        <v>79</v>
      </c>
      <c r="AT44" s="37" t="s">
        <v>80</v>
      </c>
      <c r="AU44" s="37" t="s">
        <v>70</v>
      </c>
      <c r="AV44" s="37" t="s">
        <v>81</v>
      </c>
      <c r="AW44" s="37" t="s">
        <v>82</v>
      </c>
      <c r="AX44" s="48" t="s">
        <v>160</v>
      </c>
      <c r="AY44" s="37" t="s">
        <v>161</v>
      </c>
      <c r="AZ44" s="37" t="s">
        <v>83</v>
      </c>
      <c r="BA44" s="37" t="s">
        <v>84</v>
      </c>
      <c r="BB44" s="45">
        <v>60</v>
      </c>
      <c r="BC44" s="45">
        <v>810</v>
      </c>
      <c r="BD44" s="45">
        <v>0</v>
      </c>
      <c r="BE44" s="45">
        <v>1293</v>
      </c>
      <c r="BF44" s="45">
        <v>0</v>
      </c>
      <c r="BG44" s="45">
        <v>1293</v>
      </c>
      <c r="BH44" s="46">
        <v>0</v>
      </c>
      <c r="BI44" s="46">
        <v>0.62645011600928069</v>
      </c>
    </row>
    <row r="45" spans="1:61">
      <c r="A45" s="36" t="s">
        <v>228</v>
      </c>
      <c r="B45" s="36" t="s">
        <v>229</v>
      </c>
      <c r="C45" s="36" t="s">
        <v>63</v>
      </c>
      <c r="D45" s="37" t="s">
        <v>64</v>
      </c>
      <c r="E45" s="36" t="s">
        <v>65</v>
      </c>
      <c r="F45" s="38" t="s">
        <v>66</v>
      </c>
      <c r="G45" s="39">
        <v>667</v>
      </c>
      <c r="H45" s="39">
        <v>122</v>
      </c>
      <c r="I45" s="39">
        <v>96</v>
      </c>
      <c r="J45" s="39">
        <v>110</v>
      </c>
      <c r="K45" s="39">
        <v>121</v>
      </c>
      <c r="L45" s="39">
        <v>116</v>
      </c>
      <c r="M45" s="39">
        <v>102</v>
      </c>
      <c r="N45" s="40"/>
      <c r="O45" s="40"/>
      <c r="P45" s="40"/>
      <c r="Q45" s="40"/>
      <c r="R45" s="40"/>
      <c r="S45" s="40"/>
      <c r="T45" s="40"/>
      <c r="U45" s="41">
        <v>333</v>
      </c>
      <c r="V45" s="42">
        <v>334</v>
      </c>
      <c r="W45" s="42">
        <v>21</v>
      </c>
      <c r="X45" s="42">
        <v>8</v>
      </c>
      <c r="Y45" s="42">
        <v>364</v>
      </c>
      <c r="Z45" s="42">
        <v>174</v>
      </c>
      <c r="AA45" s="43"/>
      <c r="AB45" s="42">
        <v>28</v>
      </c>
      <c r="AC45" s="42">
        <v>72</v>
      </c>
      <c r="AD45" s="44">
        <f t="shared" si="1"/>
        <v>3.1484257871064465E-2</v>
      </c>
      <c r="AE45" s="44">
        <f t="shared" si="1"/>
        <v>1.1994002998500749E-2</v>
      </c>
      <c r="AF45" s="44">
        <f t="shared" si="1"/>
        <v>0.54572713643178405</v>
      </c>
      <c r="AG45" s="44">
        <f t="shared" si="1"/>
        <v>0.2608695652173913</v>
      </c>
      <c r="AH45" s="44">
        <f t="shared" si="1"/>
        <v>0</v>
      </c>
      <c r="AI45" s="44">
        <f t="shared" si="1"/>
        <v>4.1979010494752625E-2</v>
      </c>
      <c r="AJ45" s="44">
        <f t="shared" si="1"/>
        <v>0.10794602698650675</v>
      </c>
      <c r="AK45" s="45">
        <v>432</v>
      </c>
      <c r="AL45" s="46">
        <v>0.64767616191904043</v>
      </c>
      <c r="AM45" s="45">
        <v>60</v>
      </c>
      <c r="AN45" s="46">
        <v>8.9955022488755629E-2</v>
      </c>
      <c r="AO45" s="45">
        <v>131</v>
      </c>
      <c r="AP45" s="46">
        <v>0.19640179910044978</v>
      </c>
      <c r="AQ45" s="37" t="s">
        <v>67</v>
      </c>
      <c r="AR45" s="47">
        <v>0.74199999999999999</v>
      </c>
      <c r="AS45" s="37" t="s">
        <v>68</v>
      </c>
      <c r="AT45" s="37" t="s">
        <v>80</v>
      </c>
      <c r="AU45" s="37" t="s">
        <v>90</v>
      </c>
      <c r="AV45" s="37" t="s">
        <v>91</v>
      </c>
      <c r="AW45" s="37" t="s">
        <v>92</v>
      </c>
      <c r="AX45" s="48" t="s">
        <v>93</v>
      </c>
      <c r="AY45" s="37" t="s">
        <v>94</v>
      </c>
      <c r="AZ45" s="37" t="s">
        <v>127</v>
      </c>
      <c r="BA45" s="37" t="s">
        <v>128</v>
      </c>
      <c r="BB45" s="45">
        <v>46</v>
      </c>
      <c r="BC45" s="45">
        <v>667</v>
      </c>
      <c r="BD45" s="45">
        <v>-91</v>
      </c>
      <c r="BE45" s="45">
        <v>963</v>
      </c>
      <c r="BF45" s="45">
        <v>0</v>
      </c>
      <c r="BG45" s="45">
        <v>872</v>
      </c>
      <c r="BH45" s="46">
        <v>0</v>
      </c>
      <c r="BI45" s="46">
        <v>0.76490825688073394</v>
      </c>
    </row>
    <row r="46" spans="1:61" ht="30.6">
      <c r="A46" s="36" t="s">
        <v>230</v>
      </c>
      <c r="B46" s="36" t="s">
        <v>231</v>
      </c>
      <c r="C46" s="36" t="s">
        <v>111</v>
      </c>
      <c r="D46" s="37" t="s">
        <v>112</v>
      </c>
      <c r="E46" s="36" t="s">
        <v>106</v>
      </c>
      <c r="F46" s="38" t="s">
        <v>232</v>
      </c>
      <c r="G46" s="39">
        <v>1157</v>
      </c>
      <c r="H46" s="40"/>
      <c r="I46" s="40"/>
      <c r="J46" s="40"/>
      <c r="K46" s="40"/>
      <c r="L46" s="40"/>
      <c r="M46" s="40"/>
      <c r="N46" s="39">
        <v>409</v>
      </c>
      <c r="O46" s="39">
        <v>364</v>
      </c>
      <c r="P46" s="39">
        <v>384</v>
      </c>
      <c r="Q46" s="40"/>
      <c r="R46" s="40"/>
      <c r="S46" s="40"/>
      <c r="T46" s="40"/>
      <c r="U46" s="41">
        <v>583</v>
      </c>
      <c r="V46" s="42">
        <v>574</v>
      </c>
      <c r="W46" s="42">
        <v>10</v>
      </c>
      <c r="X46" s="42">
        <v>12</v>
      </c>
      <c r="Y46" s="42">
        <v>584</v>
      </c>
      <c r="Z46" s="42">
        <v>222</v>
      </c>
      <c r="AA46" s="42">
        <v>8</v>
      </c>
      <c r="AB46" s="42">
        <v>62</v>
      </c>
      <c r="AC46" s="42">
        <v>259</v>
      </c>
      <c r="AD46" s="44">
        <f t="shared" si="1"/>
        <v>8.6430423509075201E-3</v>
      </c>
      <c r="AE46" s="44">
        <f t="shared" si="1"/>
        <v>1.0371650821089023E-2</v>
      </c>
      <c r="AF46" s="44">
        <f t="shared" si="1"/>
        <v>0.50475367329299914</v>
      </c>
      <c r="AG46" s="44">
        <f t="shared" si="1"/>
        <v>0.19187554019014694</v>
      </c>
      <c r="AH46" s="44">
        <f t="shared" si="1"/>
        <v>6.9144338807260158E-3</v>
      </c>
      <c r="AI46" s="44">
        <f t="shared" si="1"/>
        <v>5.3586862575626622E-2</v>
      </c>
      <c r="AJ46" s="44">
        <f t="shared" si="1"/>
        <v>0.22385479688850476</v>
      </c>
      <c r="AK46" s="45">
        <v>636</v>
      </c>
      <c r="AL46" s="46">
        <v>0.54969749351771824</v>
      </c>
      <c r="AM46" s="45">
        <v>43</v>
      </c>
      <c r="AN46" s="46">
        <v>3.7165082108902334E-2</v>
      </c>
      <c r="AO46" s="45">
        <v>74</v>
      </c>
      <c r="AP46" s="46">
        <v>6.3958513396715641E-2</v>
      </c>
      <c r="AQ46" s="37" t="s">
        <v>87</v>
      </c>
      <c r="AR46" s="47">
        <v>0.67700000000000005</v>
      </c>
      <c r="AS46" s="37" t="s">
        <v>68</v>
      </c>
      <c r="AT46" s="37" t="s">
        <v>80</v>
      </c>
      <c r="AU46" s="37" t="s">
        <v>90</v>
      </c>
      <c r="AV46" s="37" t="s">
        <v>91</v>
      </c>
      <c r="AW46" s="37" t="s">
        <v>92</v>
      </c>
      <c r="AX46" s="48" t="s">
        <v>93</v>
      </c>
      <c r="AY46" s="37" t="s">
        <v>94</v>
      </c>
      <c r="AZ46" s="37" t="s">
        <v>127</v>
      </c>
      <c r="BA46" s="37" t="s">
        <v>128</v>
      </c>
      <c r="BB46" s="45">
        <v>57</v>
      </c>
      <c r="BC46" s="45">
        <v>1157</v>
      </c>
      <c r="BD46" s="45">
        <v>3</v>
      </c>
      <c r="BE46" s="45">
        <v>825</v>
      </c>
      <c r="BF46" s="45">
        <v>21</v>
      </c>
      <c r="BG46" s="45">
        <v>1374</v>
      </c>
      <c r="BH46" s="46">
        <v>0.39737991266375544</v>
      </c>
      <c r="BI46" s="46">
        <v>0.84206695778748175</v>
      </c>
    </row>
    <row r="47" spans="1:61" ht="40.799999999999997">
      <c r="A47" s="36" t="s">
        <v>233</v>
      </c>
      <c r="B47" s="36" t="s">
        <v>234</v>
      </c>
      <c r="C47" s="36" t="s">
        <v>111</v>
      </c>
      <c r="D47" s="37" t="s">
        <v>112</v>
      </c>
      <c r="E47" s="36" t="s">
        <v>106</v>
      </c>
      <c r="F47" s="38" t="s">
        <v>235</v>
      </c>
      <c r="G47" s="39">
        <v>1163</v>
      </c>
      <c r="H47" s="40"/>
      <c r="I47" s="40"/>
      <c r="J47" s="40"/>
      <c r="K47" s="40"/>
      <c r="L47" s="40"/>
      <c r="M47" s="40"/>
      <c r="N47" s="39">
        <v>393</v>
      </c>
      <c r="O47" s="39">
        <v>398</v>
      </c>
      <c r="P47" s="39">
        <v>372</v>
      </c>
      <c r="Q47" s="40"/>
      <c r="R47" s="40"/>
      <c r="S47" s="40"/>
      <c r="T47" s="40"/>
      <c r="U47" s="41">
        <v>538</v>
      </c>
      <c r="V47" s="42">
        <v>625</v>
      </c>
      <c r="W47" s="42">
        <v>4</v>
      </c>
      <c r="X47" s="42">
        <v>41</v>
      </c>
      <c r="Y47" s="42">
        <v>619</v>
      </c>
      <c r="Z47" s="42">
        <v>204</v>
      </c>
      <c r="AA47" s="42">
        <v>1</v>
      </c>
      <c r="AB47" s="42">
        <v>70</v>
      </c>
      <c r="AC47" s="42">
        <v>224</v>
      </c>
      <c r="AD47" s="44">
        <f t="shared" si="1"/>
        <v>3.4393809114359416E-3</v>
      </c>
      <c r="AE47" s="44">
        <f t="shared" si="1"/>
        <v>3.5253654342218402E-2</v>
      </c>
      <c r="AF47" s="44">
        <f t="shared" si="1"/>
        <v>0.53224419604471196</v>
      </c>
      <c r="AG47" s="44">
        <f t="shared" si="1"/>
        <v>0.17540842648323302</v>
      </c>
      <c r="AH47" s="44">
        <f t="shared" si="1"/>
        <v>8.598452278589854E-4</v>
      </c>
      <c r="AI47" s="44">
        <f t="shared" si="1"/>
        <v>6.0189165950128978E-2</v>
      </c>
      <c r="AJ47" s="44">
        <f t="shared" si="1"/>
        <v>0.19260533104041272</v>
      </c>
      <c r="AK47" s="45">
        <v>650</v>
      </c>
      <c r="AL47" s="46">
        <v>0.55889939810834055</v>
      </c>
      <c r="AM47" s="45">
        <v>54</v>
      </c>
      <c r="AN47" s="46">
        <v>4.6431642304385214E-2</v>
      </c>
      <c r="AO47" s="45">
        <v>106</v>
      </c>
      <c r="AP47" s="46">
        <v>9.1143594153052454E-2</v>
      </c>
      <c r="AQ47" s="37" t="s">
        <v>87</v>
      </c>
      <c r="AR47" s="47">
        <v>0.66</v>
      </c>
      <c r="AS47" s="37" t="s">
        <v>88</v>
      </c>
      <c r="AT47" s="37" t="s">
        <v>89</v>
      </c>
      <c r="AU47" s="37" t="s">
        <v>90</v>
      </c>
      <c r="AV47" s="37" t="s">
        <v>71</v>
      </c>
      <c r="AW47" s="37" t="s">
        <v>72</v>
      </c>
      <c r="AX47" s="48" t="s">
        <v>73</v>
      </c>
      <c r="AY47" s="37" t="s">
        <v>74</v>
      </c>
      <c r="AZ47" s="37" t="s">
        <v>75</v>
      </c>
      <c r="BA47" s="37" t="s">
        <v>76</v>
      </c>
      <c r="BB47" s="45">
        <v>63</v>
      </c>
      <c r="BC47" s="45">
        <v>1163</v>
      </c>
      <c r="BD47" s="45">
        <v>-107</v>
      </c>
      <c r="BE47" s="45">
        <v>929</v>
      </c>
      <c r="BF47" s="45">
        <v>18</v>
      </c>
      <c r="BG47" s="45">
        <v>1290</v>
      </c>
      <c r="BH47" s="46">
        <v>0.36279069767441863</v>
      </c>
      <c r="BI47" s="46">
        <v>0.90155038759689921</v>
      </c>
    </row>
    <row r="48" spans="1:61">
      <c r="A48" s="36" t="s">
        <v>236</v>
      </c>
      <c r="B48" s="36" t="s">
        <v>237</v>
      </c>
      <c r="C48" s="36" t="s">
        <v>111</v>
      </c>
      <c r="D48" s="37" t="s">
        <v>112</v>
      </c>
      <c r="E48" s="36" t="s">
        <v>65</v>
      </c>
      <c r="F48" s="38" t="s">
        <v>66</v>
      </c>
      <c r="G48" s="39">
        <v>970</v>
      </c>
      <c r="H48" s="40"/>
      <c r="I48" s="40"/>
      <c r="J48" s="40"/>
      <c r="K48" s="40"/>
      <c r="L48" s="40"/>
      <c r="M48" s="40"/>
      <c r="N48" s="39">
        <v>306</v>
      </c>
      <c r="O48" s="39">
        <v>320</v>
      </c>
      <c r="P48" s="39">
        <v>344</v>
      </c>
      <c r="Q48" s="40"/>
      <c r="R48" s="40"/>
      <c r="S48" s="40"/>
      <c r="T48" s="40"/>
      <c r="U48" s="41">
        <v>490</v>
      </c>
      <c r="V48" s="42">
        <v>480</v>
      </c>
      <c r="W48" s="42">
        <v>6</v>
      </c>
      <c r="X48" s="42">
        <v>14</v>
      </c>
      <c r="Y48" s="42">
        <v>383</v>
      </c>
      <c r="Z48" s="42">
        <v>271</v>
      </c>
      <c r="AA48" s="43"/>
      <c r="AB48" s="42">
        <v>39</v>
      </c>
      <c r="AC48" s="42">
        <v>257</v>
      </c>
      <c r="AD48" s="44">
        <f t="shared" si="1"/>
        <v>6.1855670103092781E-3</v>
      </c>
      <c r="AE48" s="44">
        <f t="shared" si="1"/>
        <v>1.443298969072165E-2</v>
      </c>
      <c r="AF48" s="44">
        <f t="shared" si="1"/>
        <v>0.39484536082474225</v>
      </c>
      <c r="AG48" s="44">
        <f t="shared" si="1"/>
        <v>0.27938144329896908</v>
      </c>
      <c r="AH48" s="44">
        <f t="shared" si="1"/>
        <v>0</v>
      </c>
      <c r="AI48" s="44">
        <f t="shared" si="1"/>
        <v>4.0206185567010312E-2</v>
      </c>
      <c r="AJ48" s="44">
        <f t="shared" si="1"/>
        <v>0.26494845360824743</v>
      </c>
      <c r="AK48" s="45">
        <v>571</v>
      </c>
      <c r="AL48" s="46">
        <v>0.58865979381443301</v>
      </c>
      <c r="AM48" s="45">
        <v>34</v>
      </c>
      <c r="AN48" s="46">
        <v>3.5051546391752578E-2</v>
      </c>
      <c r="AO48" s="45">
        <v>103</v>
      </c>
      <c r="AP48" s="46">
        <v>0.10618556701030928</v>
      </c>
      <c r="AQ48" s="37" t="s">
        <v>87</v>
      </c>
      <c r="AR48" s="47">
        <v>0.70299999999999996</v>
      </c>
      <c r="AS48" s="37" t="s">
        <v>68</v>
      </c>
      <c r="AT48" s="37" t="s">
        <v>69</v>
      </c>
      <c r="AU48" s="37" t="s">
        <v>90</v>
      </c>
      <c r="AV48" s="37" t="s">
        <v>185</v>
      </c>
      <c r="AW48" s="37" t="s">
        <v>186</v>
      </c>
      <c r="AX48" s="48" t="s">
        <v>160</v>
      </c>
      <c r="AY48" s="37" t="s">
        <v>161</v>
      </c>
      <c r="AZ48" s="37" t="s">
        <v>238</v>
      </c>
      <c r="BA48" s="37" t="s">
        <v>239</v>
      </c>
      <c r="BB48" s="45">
        <v>54</v>
      </c>
      <c r="BC48" s="45">
        <v>970</v>
      </c>
      <c r="BD48" s="45">
        <v>-96</v>
      </c>
      <c r="BE48" s="45">
        <v>1137</v>
      </c>
      <c r="BF48" s="45">
        <v>12</v>
      </c>
      <c r="BG48" s="45">
        <v>1353</v>
      </c>
      <c r="BH48" s="46">
        <v>0.23059866962305986</v>
      </c>
      <c r="BI48" s="46">
        <v>0.71692535107169253</v>
      </c>
    </row>
    <row r="49" spans="1:61" ht="51">
      <c r="A49" s="36" t="s">
        <v>240</v>
      </c>
      <c r="B49" s="36" t="s">
        <v>241</v>
      </c>
      <c r="C49" s="36" t="s">
        <v>116</v>
      </c>
      <c r="D49" s="37" t="s">
        <v>117</v>
      </c>
      <c r="E49" s="36" t="s">
        <v>106</v>
      </c>
      <c r="F49" s="38" t="s">
        <v>242</v>
      </c>
      <c r="G49" s="39">
        <v>2669</v>
      </c>
      <c r="H49" s="40"/>
      <c r="I49" s="40"/>
      <c r="J49" s="40"/>
      <c r="K49" s="40"/>
      <c r="L49" s="40"/>
      <c r="M49" s="40"/>
      <c r="N49" s="40"/>
      <c r="O49" s="40"/>
      <c r="P49" s="40"/>
      <c r="Q49" s="39">
        <v>832</v>
      </c>
      <c r="R49" s="39">
        <v>627</v>
      </c>
      <c r="S49" s="39">
        <v>564</v>
      </c>
      <c r="T49" s="39">
        <v>646</v>
      </c>
      <c r="U49" s="41">
        <v>1334</v>
      </c>
      <c r="V49" s="42">
        <v>1335</v>
      </c>
      <c r="W49" s="42">
        <v>4</v>
      </c>
      <c r="X49" s="42">
        <v>322</v>
      </c>
      <c r="Y49" s="42">
        <v>1033</v>
      </c>
      <c r="Z49" s="42">
        <v>252</v>
      </c>
      <c r="AA49" s="42">
        <v>2</v>
      </c>
      <c r="AB49" s="42">
        <v>139</v>
      </c>
      <c r="AC49" s="42">
        <v>917</v>
      </c>
      <c r="AD49" s="44">
        <f t="shared" si="1"/>
        <v>1.4986886474334957E-3</v>
      </c>
      <c r="AE49" s="44">
        <f t="shared" si="1"/>
        <v>0.1206444361183964</v>
      </c>
      <c r="AF49" s="44">
        <f t="shared" si="1"/>
        <v>0.38703634319970026</v>
      </c>
      <c r="AG49" s="44">
        <f t="shared" si="1"/>
        <v>9.441738478831023E-2</v>
      </c>
      <c r="AH49" s="44">
        <f t="shared" si="1"/>
        <v>7.4934432371674784E-4</v>
      </c>
      <c r="AI49" s="44">
        <f t="shared" si="1"/>
        <v>5.2079430498313976E-2</v>
      </c>
      <c r="AJ49" s="44">
        <f t="shared" si="1"/>
        <v>0.34357437242412886</v>
      </c>
      <c r="AK49" s="45">
        <v>876</v>
      </c>
      <c r="AL49" s="46">
        <v>0.32821281378793554</v>
      </c>
      <c r="AM49" s="45">
        <v>59</v>
      </c>
      <c r="AN49" s="46">
        <v>2.210565754964406E-2</v>
      </c>
      <c r="AO49" s="45">
        <v>98</v>
      </c>
      <c r="AP49" s="46">
        <v>3.6717871862120645E-2</v>
      </c>
      <c r="AQ49" s="37" t="s">
        <v>87</v>
      </c>
      <c r="AR49" s="47">
        <v>0.77500000000000002</v>
      </c>
      <c r="AS49" s="37" t="s">
        <v>68</v>
      </c>
      <c r="AT49" s="37" t="s">
        <v>80</v>
      </c>
      <c r="AU49" s="37" t="s">
        <v>90</v>
      </c>
      <c r="AV49" s="37" t="s">
        <v>134</v>
      </c>
      <c r="AW49" s="37" t="s">
        <v>135</v>
      </c>
      <c r="AX49" s="48" t="s">
        <v>123</v>
      </c>
      <c r="AY49" s="37" t="s">
        <v>124</v>
      </c>
      <c r="AZ49" s="37" t="s">
        <v>75</v>
      </c>
      <c r="BA49" s="37" t="s">
        <v>76</v>
      </c>
      <c r="BB49" s="45">
        <v>118</v>
      </c>
      <c r="BC49" s="45">
        <v>2669</v>
      </c>
      <c r="BD49" s="45">
        <v>0</v>
      </c>
      <c r="BE49" s="45">
        <v>2409</v>
      </c>
      <c r="BF49" s="45">
        <v>8</v>
      </c>
      <c r="BG49" s="45">
        <v>2601</v>
      </c>
      <c r="BH49" s="46">
        <v>7.381776239907728E-2</v>
      </c>
      <c r="BI49" s="46">
        <v>1.0261437908496731</v>
      </c>
    </row>
    <row r="50" spans="1:61">
      <c r="A50" s="36" t="s">
        <v>243</v>
      </c>
      <c r="B50" s="36" t="s">
        <v>244</v>
      </c>
      <c r="C50" s="36" t="s">
        <v>63</v>
      </c>
      <c r="D50" s="37" t="s">
        <v>64</v>
      </c>
      <c r="E50" s="36" t="s">
        <v>106</v>
      </c>
      <c r="F50" s="38" t="s">
        <v>66</v>
      </c>
      <c r="G50" s="39">
        <v>665</v>
      </c>
      <c r="H50" s="39">
        <v>117</v>
      </c>
      <c r="I50" s="39">
        <v>109</v>
      </c>
      <c r="J50" s="39">
        <v>109</v>
      </c>
      <c r="K50" s="39">
        <v>98</v>
      </c>
      <c r="L50" s="39">
        <v>108</v>
      </c>
      <c r="M50" s="39">
        <v>124</v>
      </c>
      <c r="N50" s="40"/>
      <c r="O50" s="40"/>
      <c r="P50" s="40"/>
      <c r="Q50" s="40"/>
      <c r="R50" s="40"/>
      <c r="S50" s="40"/>
      <c r="T50" s="40"/>
      <c r="U50" s="41">
        <v>317</v>
      </c>
      <c r="V50" s="42">
        <v>348</v>
      </c>
      <c r="W50" s="43"/>
      <c r="X50" s="42">
        <v>10</v>
      </c>
      <c r="Y50" s="42">
        <v>271</v>
      </c>
      <c r="Z50" s="42">
        <v>162</v>
      </c>
      <c r="AA50" s="43"/>
      <c r="AB50" s="42">
        <v>40</v>
      </c>
      <c r="AC50" s="42">
        <v>182</v>
      </c>
      <c r="AD50" s="44">
        <f t="shared" si="1"/>
        <v>0</v>
      </c>
      <c r="AE50" s="44">
        <f t="shared" si="1"/>
        <v>1.5037593984962405E-2</v>
      </c>
      <c r="AF50" s="44">
        <f t="shared" si="1"/>
        <v>0.40751879699248122</v>
      </c>
      <c r="AG50" s="44">
        <f t="shared" si="1"/>
        <v>0.24360902255639097</v>
      </c>
      <c r="AH50" s="44">
        <f t="shared" si="1"/>
        <v>0</v>
      </c>
      <c r="AI50" s="44">
        <f t="shared" si="1"/>
        <v>6.0150375939849621E-2</v>
      </c>
      <c r="AJ50" s="44">
        <f t="shared" si="1"/>
        <v>0.27368421052631581</v>
      </c>
      <c r="AK50" s="45">
        <v>361</v>
      </c>
      <c r="AL50" s="46">
        <v>0.54285714285714282</v>
      </c>
      <c r="AM50" s="45">
        <v>53</v>
      </c>
      <c r="AN50" s="46">
        <v>7.9699248120300756E-2</v>
      </c>
      <c r="AO50" s="45">
        <v>117</v>
      </c>
      <c r="AP50" s="46">
        <v>0.17593984962406015</v>
      </c>
      <c r="AQ50" s="37" t="s">
        <v>67</v>
      </c>
      <c r="AR50" s="47">
        <v>0.75599999999999989</v>
      </c>
      <c r="AS50" s="37" t="s">
        <v>68</v>
      </c>
      <c r="AT50" s="37" t="s">
        <v>69</v>
      </c>
      <c r="AU50" s="37" t="s">
        <v>70</v>
      </c>
      <c r="AV50" s="37" t="s">
        <v>185</v>
      </c>
      <c r="AW50" s="37" t="s">
        <v>186</v>
      </c>
      <c r="AX50" s="48" t="s">
        <v>160</v>
      </c>
      <c r="AY50" s="37" t="s">
        <v>161</v>
      </c>
      <c r="AZ50" s="37" t="s">
        <v>238</v>
      </c>
      <c r="BA50" s="37" t="s">
        <v>239</v>
      </c>
      <c r="BB50" s="45">
        <v>39</v>
      </c>
      <c r="BC50" s="45">
        <v>665</v>
      </c>
      <c r="BD50" s="45">
        <v>-147</v>
      </c>
      <c r="BE50" s="45">
        <v>632</v>
      </c>
      <c r="BF50" s="45">
        <v>6</v>
      </c>
      <c r="BG50" s="45">
        <v>623</v>
      </c>
      <c r="BH50" s="46">
        <v>0.22150882825040127</v>
      </c>
      <c r="BI50" s="46">
        <v>1.0674157303370786</v>
      </c>
    </row>
    <row r="51" spans="1:61" ht="30.6">
      <c r="A51" s="36" t="s">
        <v>245</v>
      </c>
      <c r="B51" s="36" t="s">
        <v>246</v>
      </c>
      <c r="C51" s="36" t="s">
        <v>63</v>
      </c>
      <c r="D51" s="37" t="s">
        <v>64</v>
      </c>
      <c r="E51" s="36" t="s">
        <v>106</v>
      </c>
      <c r="F51" s="38" t="s">
        <v>247</v>
      </c>
      <c r="G51" s="39">
        <v>853</v>
      </c>
      <c r="H51" s="39">
        <v>166</v>
      </c>
      <c r="I51" s="39">
        <v>150</v>
      </c>
      <c r="J51" s="39">
        <v>137</v>
      </c>
      <c r="K51" s="39">
        <v>126</v>
      </c>
      <c r="L51" s="39">
        <v>150</v>
      </c>
      <c r="M51" s="39">
        <v>124</v>
      </c>
      <c r="N51" s="40"/>
      <c r="O51" s="40"/>
      <c r="P51" s="40"/>
      <c r="Q51" s="40"/>
      <c r="R51" s="40"/>
      <c r="S51" s="40"/>
      <c r="T51" s="40"/>
      <c r="U51" s="41">
        <v>423</v>
      </c>
      <c r="V51" s="42">
        <v>430</v>
      </c>
      <c r="W51" s="42">
        <v>2</v>
      </c>
      <c r="X51" s="42">
        <v>110</v>
      </c>
      <c r="Y51" s="42">
        <v>137</v>
      </c>
      <c r="Z51" s="42">
        <v>144</v>
      </c>
      <c r="AA51" s="43"/>
      <c r="AB51" s="42">
        <v>58</v>
      </c>
      <c r="AC51" s="42">
        <v>402</v>
      </c>
      <c r="AD51" s="44">
        <f t="shared" si="1"/>
        <v>2.3446658851113715E-3</v>
      </c>
      <c r="AE51" s="44">
        <f t="shared" si="1"/>
        <v>0.12895662368112543</v>
      </c>
      <c r="AF51" s="44">
        <f t="shared" si="1"/>
        <v>0.16060961313012895</v>
      </c>
      <c r="AG51" s="44">
        <f t="shared" si="1"/>
        <v>0.16881594372801875</v>
      </c>
      <c r="AH51" s="44">
        <f t="shared" si="1"/>
        <v>0</v>
      </c>
      <c r="AI51" s="44">
        <f t="shared" si="1"/>
        <v>6.799531066822978E-2</v>
      </c>
      <c r="AJ51" s="44">
        <f t="shared" si="1"/>
        <v>0.47127784290738572</v>
      </c>
      <c r="AK51" s="45">
        <v>271</v>
      </c>
      <c r="AL51" s="46">
        <v>0.31770222743259086</v>
      </c>
      <c r="AM51" s="45">
        <v>46</v>
      </c>
      <c r="AN51" s="46">
        <v>5.3927315357561546E-2</v>
      </c>
      <c r="AO51" s="45">
        <v>95</v>
      </c>
      <c r="AP51" s="46">
        <v>0.11137162954279015</v>
      </c>
      <c r="AQ51" s="37" t="s">
        <v>87</v>
      </c>
      <c r="AR51" s="47">
        <v>0.80500000000000005</v>
      </c>
      <c r="AS51" s="37" t="s">
        <v>79</v>
      </c>
      <c r="AT51" s="37" t="s">
        <v>80</v>
      </c>
      <c r="AU51" s="37" t="s">
        <v>70</v>
      </c>
      <c r="AV51" s="37" t="s">
        <v>81</v>
      </c>
      <c r="AW51" s="37" t="s">
        <v>82</v>
      </c>
      <c r="AX51" s="48" t="s">
        <v>160</v>
      </c>
      <c r="AY51" s="37" t="s">
        <v>161</v>
      </c>
      <c r="AZ51" s="37" t="s">
        <v>83</v>
      </c>
      <c r="BA51" s="37" t="s">
        <v>84</v>
      </c>
      <c r="BB51" s="45">
        <v>36</v>
      </c>
      <c r="BC51" s="45">
        <v>853</v>
      </c>
      <c r="BD51" s="45">
        <v>14</v>
      </c>
      <c r="BE51" s="45">
        <v>432</v>
      </c>
      <c r="BF51" s="45">
        <v>13</v>
      </c>
      <c r="BG51" s="45">
        <v>745</v>
      </c>
      <c r="BH51" s="46">
        <v>0.40134228187919463</v>
      </c>
      <c r="BI51" s="46">
        <v>1.1449664429530202</v>
      </c>
    </row>
    <row r="52" spans="1:61">
      <c r="A52" s="36" t="s">
        <v>248</v>
      </c>
      <c r="B52" s="36" t="s">
        <v>249</v>
      </c>
      <c r="C52" s="36" t="s">
        <v>63</v>
      </c>
      <c r="D52" s="37" t="s">
        <v>64</v>
      </c>
      <c r="E52" s="36" t="s">
        <v>106</v>
      </c>
      <c r="F52" s="38" t="s">
        <v>66</v>
      </c>
      <c r="G52" s="39">
        <v>841</v>
      </c>
      <c r="H52" s="39">
        <v>132</v>
      </c>
      <c r="I52" s="39">
        <v>116</v>
      </c>
      <c r="J52" s="39">
        <v>150</v>
      </c>
      <c r="K52" s="39">
        <v>140</v>
      </c>
      <c r="L52" s="39">
        <v>144</v>
      </c>
      <c r="M52" s="39">
        <v>159</v>
      </c>
      <c r="N52" s="40"/>
      <c r="O52" s="40"/>
      <c r="P52" s="40"/>
      <c r="Q52" s="40"/>
      <c r="R52" s="40"/>
      <c r="S52" s="40"/>
      <c r="T52" s="40"/>
      <c r="U52" s="41">
        <v>425</v>
      </c>
      <c r="V52" s="42">
        <v>416</v>
      </c>
      <c r="W52" s="42">
        <v>3</v>
      </c>
      <c r="X52" s="42">
        <v>42</v>
      </c>
      <c r="Y52" s="42">
        <v>410</v>
      </c>
      <c r="Z52" s="42">
        <v>253</v>
      </c>
      <c r="AA52" s="42">
        <v>2</v>
      </c>
      <c r="AB52" s="42">
        <v>36</v>
      </c>
      <c r="AC52" s="42">
        <v>95</v>
      </c>
      <c r="AD52" s="44">
        <f t="shared" si="1"/>
        <v>3.5671819262782403E-3</v>
      </c>
      <c r="AE52" s="44">
        <f t="shared" si="1"/>
        <v>4.9940546967895363E-2</v>
      </c>
      <c r="AF52" s="44">
        <f t="shared" ref="AF52:AJ102" si="2">Y52/$G52</f>
        <v>0.48751486325802618</v>
      </c>
      <c r="AG52" s="44">
        <f t="shared" si="2"/>
        <v>0.30083234244946494</v>
      </c>
      <c r="AH52" s="44">
        <f t="shared" si="2"/>
        <v>2.3781212841854932E-3</v>
      </c>
      <c r="AI52" s="44">
        <f t="shared" si="2"/>
        <v>4.2806183115338882E-2</v>
      </c>
      <c r="AJ52" s="44">
        <f t="shared" si="2"/>
        <v>0.11296076099881094</v>
      </c>
      <c r="AK52" s="45">
        <v>616</v>
      </c>
      <c r="AL52" s="46">
        <v>0.73246135552913194</v>
      </c>
      <c r="AM52" s="45">
        <v>49</v>
      </c>
      <c r="AN52" s="46">
        <v>5.8263971462544591E-2</v>
      </c>
      <c r="AO52" s="45">
        <v>208</v>
      </c>
      <c r="AP52" s="46">
        <v>0.24732461355529131</v>
      </c>
      <c r="AQ52" s="37" t="s">
        <v>67</v>
      </c>
      <c r="AR52" s="47">
        <v>0.63</v>
      </c>
      <c r="AS52" s="37" t="s">
        <v>68</v>
      </c>
      <c r="AT52" s="37" t="s">
        <v>69</v>
      </c>
      <c r="AU52" s="37" t="s">
        <v>90</v>
      </c>
      <c r="AV52" s="37" t="s">
        <v>71</v>
      </c>
      <c r="AW52" s="37" t="s">
        <v>72</v>
      </c>
      <c r="AX52" s="48" t="s">
        <v>73</v>
      </c>
      <c r="AY52" s="37" t="s">
        <v>74</v>
      </c>
      <c r="AZ52" s="37" t="s">
        <v>75</v>
      </c>
      <c r="BA52" s="37" t="s">
        <v>76</v>
      </c>
      <c r="BB52" s="45">
        <v>35</v>
      </c>
      <c r="BC52" s="45">
        <v>841</v>
      </c>
      <c r="BD52" s="45">
        <v>-101</v>
      </c>
      <c r="BE52" s="45">
        <v>540</v>
      </c>
      <c r="BF52" s="45">
        <v>23</v>
      </c>
      <c r="BG52" s="45">
        <v>968</v>
      </c>
      <c r="BH52" s="46">
        <v>0.54648760330578516</v>
      </c>
      <c r="BI52" s="46">
        <v>0.86880165289256195</v>
      </c>
    </row>
    <row r="53" spans="1:61" ht="30.6">
      <c r="A53" s="36" t="s">
        <v>250</v>
      </c>
      <c r="B53" s="36" t="s">
        <v>251</v>
      </c>
      <c r="C53" s="36" t="s">
        <v>63</v>
      </c>
      <c r="D53" s="37" t="s">
        <v>64</v>
      </c>
      <c r="E53" s="36" t="s">
        <v>106</v>
      </c>
      <c r="F53" s="38" t="s">
        <v>176</v>
      </c>
      <c r="G53" s="39">
        <v>529</v>
      </c>
      <c r="H53" s="39">
        <v>75</v>
      </c>
      <c r="I53" s="39">
        <v>86</v>
      </c>
      <c r="J53" s="39">
        <v>90</v>
      </c>
      <c r="K53" s="39">
        <v>89</v>
      </c>
      <c r="L53" s="39">
        <v>95</v>
      </c>
      <c r="M53" s="39">
        <v>94</v>
      </c>
      <c r="N53" s="40"/>
      <c r="O53" s="40"/>
      <c r="P53" s="40"/>
      <c r="Q53" s="40"/>
      <c r="R53" s="40"/>
      <c r="S53" s="40"/>
      <c r="T53" s="40"/>
      <c r="U53" s="41">
        <v>253</v>
      </c>
      <c r="V53" s="42">
        <v>276</v>
      </c>
      <c r="W53" s="42">
        <v>4</v>
      </c>
      <c r="X53" s="42">
        <v>221</v>
      </c>
      <c r="Y53" s="42">
        <v>163</v>
      </c>
      <c r="Z53" s="42">
        <v>54</v>
      </c>
      <c r="AA53" s="43"/>
      <c r="AB53" s="42">
        <v>13</v>
      </c>
      <c r="AC53" s="42">
        <v>74</v>
      </c>
      <c r="AD53" s="44">
        <f t="shared" ref="AD53:AJ116" si="3">W53/$G53</f>
        <v>7.5614366729678641E-3</v>
      </c>
      <c r="AE53" s="44">
        <f t="shared" si="3"/>
        <v>0.41776937618147447</v>
      </c>
      <c r="AF53" s="44">
        <f t="shared" si="2"/>
        <v>0.30812854442344045</v>
      </c>
      <c r="AG53" s="44">
        <f t="shared" si="2"/>
        <v>0.10207939508506617</v>
      </c>
      <c r="AH53" s="44">
        <f t="shared" si="2"/>
        <v>0</v>
      </c>
      <c r="AI53" s="44">
        <f t="shared" si="2"/>
        <v>2.4574669187145556E-2</v>
      </c>
      <c r="AJ53" s="44">
        <f t="shared" si="2"/>
        <v>0.13988657844990549</v>
      </c>
      <c r="AK53" s="45">
        <v>183</v>
      </c>
      <c r="AL53" s="46">
        <v>0.34593572778827975</v>
      </c>
      <c r="AM53" s="45">
        <v>21</v>
      </c>
      <c r="AN53" s="46">
        <v>3.9697542533081283E-2</v>
      </c>
      <c r="AO53" s="45">
        <v>49</v>
      </c>
      <c r="AP53" s="46">
        <v>9.2627599243856329E-2</v>
      </c>
      <c r="AQ53" s="37" t="s">
        <v>87</v>
      </c>
      <c r="AR53" s="47">
        <v>0.80200000000000005</v>
      </c>
      <c r="AS53" s="37" t="s">
        <v>79</v>
      </c>
      <c r="AT53" s="37" t="s">
        <v>80</v>
      </c>
      <c r="AU53" s="37" t="s">
        <v>90</v>
      </c>
      <c r="AV53" s="37" t="s">
        <v>134</v>
      </c>
      <c r="AW53" s="37" t="s">
        <v>135</v>
      </c>
      <c r="AX53" s="48" t="s">
        <v>102</v>
      </c>
      <c r="AY53" s="37" t="s">
        <v>103</v>
      </c>
      <c r="AZ53" s="37" t="s">
        <v>75</v>
      </c>
      <c r="BA53" s="37" t="s">
        <v>76</v>
      </c>
      <c r="BB53" s="45">
        <v>30</v>
      </c>
      <c r="BC53" s="45">
        <v>529</v>
      </c>
      <c r="BD53" s="45">
        <v>0</v>
      </c>
      <c r="BE53" s="45">
        <v>366</v>
      </c>
      <c r="BF53" s="45">
        <v>8</v>
      </c>
      <c r="BG53" s="45">
        <v>550</v>
      </c>
      <c r="BH53" s="46">
        <v>0.33454545454545453</v>
      </c>
      <c r="BI53" s="46">
        <v>0.96181818181818179</v>
      </c>
    </row>
    <row r="54" spans="1:61" ht="20.399999999999999">
      <c r="A54" s="36" t="s">
        <v>252</v>
      </c>
      <c r="B54" s="36" t="s">
        <v>253</v>
      </c>
      <c r="C54" s="36" t="s">
        <v>63</v>
      </c>
      <c r="D54" s="37" t="s">
        <v>64</v>
      </c>
      <c r="E54" s="36" t="s">
        <v>106</v>
      </c>
      <c r="F54" s="38" t="s">
        <v>66</v>
      </c>
      <c r="G54" s="39">
        <v>755</v>
      </c>
      <c r="H54" s="39">
        <v>107</v>
      </c>
      <c r="I54" s="39">
        <v>131</v>
      </c>
      <c r="J54" s="39">
        <v>122</v>
      </c>
      <c r="K54" s="39">
        <v>139</v>
      </c>
      <c r="L54" s="39">
        <v>121</v>
      </c>
      <c r="M54" s="39">
        <v>135</v>
      </c>
      <c r="N54" s="40"/>
      <c r="O54" s="40"/>
      <c r="P54" s="40"/>
      <c r="Q54" s="40"/>
      <c r="R54" s="40"/>
      <c r="S54" s="40"/>
      <c r="T54" s="40"/>
      <c r="U54" s="41">
        <v>397</v>
      </c>
      <c r="V54" s="42">
        <v>358</v>
      </c>
      <c r="W54" s="42">
        <v>2</v>
      </c>
      <c r="X54" s="42">
        <v>37</v>
      </c>
      <c r="Y54" s="42">
        <v>151</v>
      </c>
      <c r="Z54" s="42">
        <v>139</v>
      </c>
      <c r="AA54" s="43"/>
      <c r="AB54" s="42">
        <v>29</v>
      </c>
      <c r="AC54" s="42">
        <v>397</v>
      </c>
      <c r="AD54" s="44">
        <f t="shared" si="3"/>
        <v>2.6490066225165563E-3</v>
      </c>
      <c r="AE54" s="44">
        <f t="shared" si="3"/>
        <v>4.900662251655629E-2</v>
      </c>
      <c r="AF54" s="44">
        <f t="shared" si="2"/>
        <v>0.2</v>
      </c>
      <c r="AG54" s="44">
        <f t="shared" si="2"/>
        <v>0.18410596026490067</v>
      </c>
      <c r="AH54" s="44">
        <f t="shared" si="2"/>
        <v>0</v>
      </c>
      <c r="AI54" s="44">
        <f t="shared" si="2"/>
        <v>3.8410596026490065E-2</v>
      </c>
      <c r="AJ54" s="44">
        <f t="shared" si="2"/>
        <v>0.52582781456953642</v>
      </c>
      <c r="AK54" s="45">
        <v>258</v>
      </c>
      <c r="AL54" s="46">
        <v>0.34172185430463575</v>
      </c>
      <c r="AM54" s="45">
        <v>50</v>
      </c>
      <c r="AN54" s="46">
        <v>6.6225165562913912E-2</v>
      </c>
      <c r="AO54" s="45">
        <v>102</v>
      </c>
      <c r="AP54" s="46">
        <v>0.13509933774834437</v>
      </c>
      <c r="AQ54" s="37" t="s">
        <v>87</v>
      </c>
      <c r="AR54" s="47">
        <v>0.73099999999999998</v>
      </c>
      <c r="AS54" s="37" t="s">
        <v>88</v>
      </c>
      <c r="AT54" s="37" t="s">
        <v>89</v>
      </c>
      <c r="AU54" s="37" t="s">
        <v>90</v>
      </c>
      <c r="AV54" s="37" t="s">
        <v>71</v>
      </c>
      <c r="AW54" s="37" t="s">
        <v>72</v>
      </c>
      <c r="AX54" s="48" t="s">
        <v>73</v>
      </c>
      <c r="AY54" s="37" t="s">
        <v>74</v>
      </c>
      <c r="AZ54" s="37" t="s">
        <v>75</v>
      </c>
      <c r="BA54" s="37" t="s">
        <v>76</v>
      </c>
      <c r="BB54" s="45">
        <v>40</v>
      </c>
      <c r="BC54" s="45">
        <v>755</v>
      </c>
      <c r="BD54" s="45">
        <v>5</v>
      </c>
      <c r="BE54" s="45">
        <v>655</v>
      </c>
      <c r="BF54" s="45">
        <v>0</v>
      </c>
      <c r="BG54" s="45">
        <v>660</v>
      </c>
      <c r="BH54" s="46">
        <v>0</v>
      </c>
      <c r="BI54" s="46">
        <v>1.143939393939394</v>
      </c>
    </row>
    <row r="55" spans="1:61">
      <c r="A55" s="36" t="s">
        <v>254</v>
      </c>
      <c r="B55" s="36" t="s">
        <v>255</v>
      </c>
      <c r="C55" s="36" t="s">
        <v>63</v>
      </c>
      <c r="D55" s="37" t="s">
        <v>64</v>
      </c>
      <c r="E55" s="36" t="s">
        <v>106</v>
      </c>
      <c r="F55" s="38" t="s">
        <v>66</v>
      </c>
      <c r="G55" s="39">
        <v>734</v>
      </c>
      <c r="H55" s="39">
        <v>104</v>
      </c>
      <c r="I55" s="39">
        <v>111</v>
      </c>
      <c r="J55" s="39">
        <v>113</v>
      </c>
      <c r="K55" s="39">
        <v>122</v>
      </c>
      <c r="L55" s="39">
        <v>128</v>
      </c>
      <c r="M55" s="39">
        <v>156</v>
      </c>
      <c r="N55" s="40"/>
      <c r="O55" s="40"/>
      <c r="P55" s="40"/>
      <c r="Q55" s="40"/>
      <c r="R55" s="40"/>
      <c r="S55" s="40"/>
      <c r="T55" s="40"/>
      <c r="U55" s="41">
        <v>381</v>
      </c>
      <c r="V55" s="42">
        <v>353</v>
      </c>
      <c r="W55" s="42">
        <v>2</v>
      </c>
      <c r="X55" s="42">
        <v>11</v>
      </c>
      <c r="Y55" s="42">
        <v>133</v>
      </c>
      <c r="Z55" s="42">
        <v>127</v>
      </c>
      <c r="AA55" s="43"/>
      <c r="AB55" s="42">
        <v>41</v>
      </c>
      <c r="AC55" s="42">
        <v>420</v>
      </c>
      <c r="AD55" s="44">
        <f t="shared" si="3"/>
        <v>2.7247956403269754E-3</v>
      </c>
      <c r="AE55" s="44">
        <f t="shared" si="3"/>
        <v>1.4986376021798364E-2</v>
      </c>
      <c r="AF55" s="44">
        <f t="shared" si="2"/>
        <v>0.18119891008174388</v>
      </c>
      <c r="AG55" s="44">
        <f t="shared" si="2"/>
        <v>0.17302452316076294</v>
      </c>
      <c r="AH55" s="44">
        <f t="shared" si="2"/>
        <v>0</v>
      </c>
      <c r="AI55" s="44">
        <f t="shared" si="2"/>
        <v>5.5858310626702996E-2</v>
      </c>
      <c r="AJ55" s="44">
        <f t="shared" si="2"/>
        <v>0.57220708446866486</v>
      </c>
      <c r="AK55" s="45">
        <v>271</v>
      </c>
      <c r="AL55" s="46">
        <v>0.36920980926430519</v>
      </c>
      <c r="AM55" s="45">
        <v>21</v>
      </c>
      <c r="AN55" s="46">
        <v>2.8610354223433242E-2</v>
      </c>
      <c r="AO55" s="45">
        <v>25</v>
      </c>
      <c r="AP55" s="46">
        <v>3.4059945504087197E-2</v>
      </c>
      <c r="AQ55" s="37" t="s">
        <v>67</v>
      </c>
      <c r="AR55" s="47">
        <v>0.74099999999999999</v>
      </c>
      <c r="AS55" s="37" t="s">
        <v>68</v>
      </c>
      <c r="AT55" s="37" t="s">
        <v>69</v>
      </c>
      <c r="AU55" s="37" t="s">
        <v>90</v>
      </c>
      <c r="AV55" s="37" t="s">
        <v>91</v>
      </c>
      <c r="AW55" s="37" t="s">
        <v>92</v>
      </c>
      <c r="AX55" s="48" t="s">
        <v>93</v>
      </c>
      <c r="AY55" s="37" t="s">
        <v>94</v>
      </c>
      <c r="AZ55" s="37" t="s">
        <v>95</v>
      </c>
      <c r="BA55" s="37" t="s">
        <v>96</v>
      </c>
      <c r="BB55" s="45">
        <v>38</v>
      </c>
      <c r="BC55" s="45">
        <v>734</v>
      </c>
      <c r="BD55" s="45">
        <v>-119</v>
      </c>
      <c r="BE55" s="45">
        <v>609</v>
      </c>
      <c r="BF55" s="45">
        <v>13</v>
      </c>
      <c r="BG55" s="45">
        <v>789</v>
      </c>
      <c r="BH55" s="46">
        <v>0.37896070975918883</v>
      </c>
      <c r="BI55" s="46">
        <v>0.93029150823827633</v>
      </c>
    </row>
    <row r="56" spans="1:61">
      <c r="A56" s="36" t="s">
        <v>256</v>
      </c>
      <c r="B56" s="36" t="s">
        <v>257</v>
      </c>
      <c r="C56" s="36" t="s">
        <v>111</v>
      </c>
      <c r="D56" s="37" t="s">
        <v>112</v>
      </c>
      <c r="E56" s="36" t="s">
        <v>106</v>
      </c>
      <c r="F56" s="38" t="s">
        <v>66</v>
      </c>
      <c r="G56" s="39">
        <v>894</v>
      </c>
      <c r="H56" s="40"/>
      <c r="I56" s="40"/>
      <c r="J56" s="40"/>
      <c r="K56" s="40"/>
      <c r="L56" s="40"/>
      <c r="M56" s="40"/>
      <c r="N56" s="39">
        <v>294</v>
      </c>
      <c r="O56" s="39">
        <v>303</v>
      </c>
      <c r="P56" s="39">
        <v>297</v>
      </c>
      <c r="Q56" s="40"/>
      <c r="R56" s="40"/>
      <c r="S56" s="40"/>
      <c r="T56" s="40"/>
      <c r="U56" s="41">
        <v>452</v>
      </c>
      <c r="V56" s="42">
        <v>442</v>
      </c>
      <c r="W56" s="42">
        <v>5</v>
      </c>
      <c r="X56" s="42">
        <v>8</v>
      </c>
      <c r="Y56" s="42">
        <v>199</v>
      </c>
      <c r="Z56" s="42">
        <v>153</v>
      </c>
      <c r="AA56" s="43"/>
      <c r="AB56" s="42">
        <v>37</v>
      </c>
      <c r="AC56" s="42">
        <v>492</v>
      </c>
      <c r="AD56" s="44">
        <f t="shared" si="3"/>
        <v>5.5928411633109623E-3</v>
      </c>
      <c r="AE56" s="44">
        <f t="shared" si="3"/>
        <v>8.948545861297539E-3</v>
      </c>
      <c r="AF56" s="44">
        <f t="shared" si="2"/>
        <v>0.22259507829977629</v>
      </c>
      <c r="AG56" s="44">
        <f t="shared" si="2"/>
        <v>0.17114093959731544</v>
      </c>
      <c r="AH56" s="44">
        <f t="shared" si="2"/>
        <v>0</v>
      </c>
      <c r="AI56" s="44">
        <f t="shared" si="2"/>
        <v>4.1387024608501119E-2</v>
      </c>
      <c r="AJ56" s="44">
        <f t="shared" si="2"/>
        <v>0.55033557046979864</v>
      </c>
      <c r="AK56" s="45">
        <v>351</v>
      </c>
      <c r="AL56" s="46">
        <v>0.39261744966442952</v>
      </c>
      <c r="AM56" s="45">
        <v>9</v>
      </c>
      <c r="AN56" s="46">
        <v>1.0067114093959731E-2</v>
      </c>
      <c r="AO56" s="45">
        <v>34</v>
      </c>
      <c r="AP56" s="46">
        <v>3.803131991051454E-2</v>
      </c>
      <c r="AQ56" s="37" t="s">
        <v>87</v>
      </c>
      <c r="AR56" s="47">
        <v>0.79900000000000004</v>
      </c>
      <c r="AS56" s="37" t="s">
        <v>68</v>
      </c>
      <c r="AT56" s="37" t="s">
        <v>80</v>
      </c>
      <c r="AU56" s="37" t="s">
        <v>90</v>
      </c>
      <c r="AV56" s="37" t="s">
        <v>91</v>
      </c>
      <c r="AW56" s="37" t="s">
        <v>92</v>
      </c>
      <c r="AX56" s="48" t="s">
        <v>93</v>
      </c>
      <c r="AY56" s="37" t="s">
        <v>94</v>
      </c>
      <c r="AZ56" s="37" t="s">
        <v>95</v>
      </c>
      <c r="BA56" s="37" t="s">
        <v>96</v>
      </c>
      <c r="BB56" s="45">
        <v>57</v>
      </c>
      <c r="BC56" s="45">
        <v>894</v>
      </c>
      <c r="BD56" s="45">
        <v>25</v>
      </c>
      <c r="BE56" s="45">
        <v>903</v>
      </c>
      <c r="BF56" s="45">
        <v>0</v>
      </c>
      <c r="BG56" s="45">
        <v>928</v>
      </c>
      <c r="BH56" s="46">
        <v>0</v>
      </c>
      <c r="BI56" s="46">
        <v>0.96336206896551724</v>
      </c>
    </row>
    <row r="57" spans="1:61">
      <c r="A57" s="36" t="s">
        <v>258</v>
      </c>
      <c r="B57" s="36" t="s">
        <v>259</v>
      </c>
      <c r="C57" s="36" t="s">
        <v>116</v>
      </c>
      <c r="D57" s="37" t="s">
        <v>117</v>
      </c>
      <c r="E57" s="36" t="s">
        <v>106</v>
      </c>
      <c r="F57" s="38" t="s">
        <v>66</v>
      </c>
      <c r="G57" s="39">
        <v>1968</v>
      </c>
      <c r="H57" s="40"/>
      <c r="I57" s="40"/>
      <c r="J57" s="40"/>
      <c r="K57" s="40"/>
      <c r="L57" s="40"/>
      <c r="M57" s="40"/>
      <c r="N57" s="40"/>
      <c r="O57" s="40"/>
      <c r="P57" s="40"/>
      <c r="Q57" s="39">
        <v>566</v>
      </c>
      <c r="R57" s="39">
        <v>501</v>
      </c>
      <c r="S57" s="39">
        <v>502</v>
      </c>
      <c r="T57" s="39">
        <v>399</v>
      </c>
      <c r="U57" s="41">
        <v>1003</v>
      </c>
      <c r="V57" s="42">
        <v>965</v>
      </c>
      <c r="W57" s="42">
        <v>10</v>
      </c>
      <c r="X57" s="42">
        <v>22</v>
      </c>
      <c r="Y57" s="42">
        <v>331</v>
      </c>
      <c r="Z57" s="42">
        <v>293</v>
      </c>
      <c r="AA57" s="42">
        <v>3</v>
      </c>
      <c r="AB57" s="42">
        <v>74</v>
      </c>
      <c r="AC57" s="42">
        <v>1235</v>
      </c>
      <c r="AD57" s="44">
        <f t="shared" si="3"/>
        <v>5.08130081300813E-3</v>
      </c>
      <c r="AE57" s="44">
        <f t="shared" si="3"/>
        <v>1.1178861788617886E-2</v>
      </c>
      <c r="AF57" s="44">
        <f t="shared" si="2"/>
        <v>0.1681910569105691</v>
      </c>
      <c r="AG57" s="44">
        <f t="shared" si="2"/>
        <v>0.14888211382113822</v>
      </c>
      <c r="AH57" s="44">
        <f t="shared" si="2"/>
        <v>1.5243902439024391E-3</v>
      </c>
      <c r="AI57" s="44">
        <f t="shared" si="2"/>
        <v>3.7601626016260166E-2</v>
      </c>
      <c r="AJ57" s="44">
        <f t="shared" si="2"/>
        <v>0.62754065040650409</v>
      </c>
      <c r="AK57" s="45">
        <v>484</v>
      </c>
      <c r="AL57" s="46">
        <v>0.2459349593495935</v>
      </c>
      <c r="AM57" s="45">
        <v>26</v>
      </c>
      <c r="AN57" s="46">
        <v>1.3211382113821139E-2</v>
      </c>
      <c r="AO57" s="45">
        <v>64</v>
      </c>
      <c r="AP57" s="46">
        <v>3.2520325203252036E-2</v>
      </c>
      <c r="AQ57" s="37" t="s">
        <v>87</v>
      </c>
      <c r="AR57" s="47">
        <v>0.84900000000000009</v>
      </c>
      <c r="AS57" s="37" t="s">
        <v>79</v>
      </c>
      <c r="AT57" s="37" t="s">
        <v>80</v>
      </c>
      <c r="AU57" s="37" t="s">
        <v>90</v>
      </c>
      <c r="AV57" s="37" t="s">
        <v>91</v>
      </c>
      <c r="AW57" s="37" t="s">
        <v>92</v>
      </c>
      <c r="AX57" s="48" t="s">
        <v>93</v>
      </c>
      <c r="AY57" s="37" t="s">
        <v>94</v>
      </c>
      <c r="AZ57" s="37" t="s">
        <v>95</v>
      </c>
      <c r="BA57" s="37" t="s">
        <v>96</v>
      </c>
      <c r="BB57" s="45">
        <v>82</v>
      </c>
      <c r="BC57" s="45">
        <v>1968</v>
      </c>
      <c r="BD57" s="45">
        <v>-12</v>
      </c>
      <c r="BE57" s="45">
        <v>1639</v>
      </c>
      <c r="BF57" s="45">
        <v>23</v>
      </c>
      <c r="BG57" s="45">
        <v>2179</v>
      </c>
      <c r="BH57" s="46">
        <v>0.2533272143184947</v>
      </c>
      <c r="BI57" s="46">
        <v>0.90316659017898115</v>
      </c>
    </row>
    <row r="58" spans="1:61" ht="30.6">
      <c r="A58" s="36" t="s">
        <v>260</v>
      </c>
      <c r="B58" s="36" t="s">
        <v>261</v>
      </c>
      <c r="C58" s="36" t="s">
        <v>116</v>
      </c>
      <c r="D58" s="37" t="s">
        <v>117</v>
      </c>
      <c r="E58" s="36" t="s">
        <v>106</v>
      </c>
      <c r="F58" s="38" t="s">
        <v>262</v>
      </c>
      <c r="G58" s="39">
        <v>2297</v>
      </c>
      <c r="H58" s="40"/>
      <c r="I58" s="40"/>
      <c r="J58" s="40"/>
      <c r="K58" s="40"/>
      <c r="L58" s="40"/>
      <c r="M58" s="40"/>
      <c r="N58" s="40"/>
      <c r="O58" s="40"/>
      <c r="P58" s="40"/>
      <c r="Q58" s="39">
        <v>716</v>
      </c>
      <c r="R58" s="39">
        <v>631</v>
      </c>
      <c r="S58" s="39">
        <v>486</v>
      </c>
      <c r="T58" s="39">
        <v>464</v>
      </c>
      <c r="U58" s="41">
        <v>1209</v>
      </c>
      <c r="V58" s="42">
        <v>1088</v>
      </c>
      <c r="W58" s="42">
        <v>11</v>
      </c>
      <c r="X58" s="42">
        <v>30</v>
      </c>
      <c r="Y58" s="42">
        <v>891</v>
      </c>
      <c r="Z58" s="42">
        <v>381</v>
      </c>
      <c r="AA58" s="43"/>
      <c r="AB58" s="42">
        <v>118</v>
      </c>
      <c r="AC58" s="42">
        <v>866</v>
      </c>
      <c r="AD58" s="44">
        <f t="shared" si="3"/>
        <v>4.7888550282977798E-3</v>
      </c>
      <c r="AE58" s="44">
        <f t="shared" si="3"/>
        <v>1.3060513713539399E-2</v>
      </c>
      <c r="AF58" s="44">
        <f t="shared" si="2"/>
        <v>0.38789725729212016</v>
      </c>
      <c r="AG58" s="44">
        <f t="shared" si="2"/>
        <v>0.16586852416195036</v>
      </c>
      <c r="AH58" s="44">
        <f t="shared" si="2"/>
        <v>0</v>
      </c>
      <c r="AI58" s="44">
        <f t="shared" si="2"/>
        <v>5.1371353939921635E-2</v>
      </c>
      <c r="AJ58" s="44">
        <f t="shared" si="2"/>
        <v>0.37701349586417066</v>
      </c>
      <c r="AK58" s="45">
        <v>867</v>
      </c>
      <c r="AL58" s="46">
        <v>0.37744884632128861</v>
      </c>
      <c r="AM58" s="45">
        <v>54</v>
      </c>
      <c r="AN58" s="46">
        <v>2.3508924684370918E-2</v>
      </c>
      <c r="AO58" s="45">
        <v>100</v>
      </c>
      <c r="AP58" s="46">
        <v>4.3535045711797997E-2</v>
      </c>
      <c r="AQ58" s="37" t="s">
        <v>87</v>
      </c>
      <c r="AR58" s="47">
        <v>0.77800000000000002</v>
      </c>
      <c r="AS58" s="37" t="s">
        <v>88</v>
      </c>
      <c r="AT58" s="37" t="s">
        <v>89</v>
      </c>
      <c r="AU58" s="37" t="s">
        <v>90</v>
      </c>
      <c r="AV58" s="37" t="s">
        <v>91</v>
      </c>
      <c r="AW58" s="37" t="s">
        <v>92</v>
      </c>
      <c r="AX58" s="48" t="s">
        <v>93</v>
      </c>
      <c r="AY58" s="37" t="s">
        <v>94</v>
      </c>
      <c r="AZ58" s="37" t="s">
        <v>127</v>
      </c>
      <c r="BA58" s="37" t="s">
        <v>128</v>
      </c>
      <c r="BB58" s="45">
        <v>86</v>
      </c>
      <c r="BC58" s="45">
        <v>2297</v>
      </c>
      <c r="BD58" s="45">
        <v>-387</v>
      </c>
      <c r="BE58" s="45">
        <v>1727</v>
      </c>
      <c r="BF58" s="45">
        <v>40</v>
      </c>
      <c r="BG58" s="45">
        <v>2300</v>
      </c>
      <c r="BH58" s="46">
        <v>0.41739130434782606</v>
      </c>
      <c r="BI58" s="46">
        <v>0.9986956521739131</v>
      </c>
    </row>
    <row r="59" spans="1:61">
      <c r="A59" s="36" t="s">
        <v>263</v>
      </c>
      <c r="B59" s="36" t="s">
        <v>264</v>
      </c>
      <c r="C59" s="36" t="s">
        <v>131</v>
      </c>
      <c r="D59" s="37" t="s">
        <v>112</v>
      </c>
      <c r="E59" s="36" t="s">
        <v>106</v>
      </c>
      <c r="F59" s="38" t="s">
        <v>66</v>
      </c>
      <c r="G59" s="39">
        <v>36</v>
      </c>
      <c r="H59" s="40"/>
      <c r="I59" s="40"/>
      <c r="J59" s="40"/>
      <c r="K59" s="40"/>
      <c r="L59" s="40"/>
      <c r="M59" s="40"/>
      <c r="N59" s="39">
        <v>1</v>
      </c>
      <c r="O59" s="39">
        <v>12</v>
      </c>
      <c r="P59" s="39">
        <v>23</v>
      </c>
      <c r="Q59" s="40"/>
      <c r="R59" s="40"/>
      <c r="S59" s="40"/>
      <c r="T59" s="40"/>
      <c r="U59" s="41">
        <v>23</v>
      </c>
      <c r="V59" s="42">
        <v>13</v>
      </c>
      <c r="W59" s="43"/>
      <c r="X59" s="42">
        <v>1</v>
      </c>
      <c r="Y59" s="42">
        <v>17</v>
      </c>
      <c r="Z59" s="42">
        <v>9</v>
      </c>
      <c r="AA59" s="43"/>
      <c r="AB59" s="43"/>
      <c r="AC59" s="42">
        <v>9</v>
      </c>
      <c r="AD59" s="44">
        <f t="shared" si="3"/>
        <v>0</v>
      </c>
      <c r="AE59" s="44">
        <f t="shared" si="3"/>
        <v>2.7777777777777776E-2</v>
      </c>
      <c r="AF59" s="44">
        <f t="shared" si="2"/>
        <v>0.47222222222222221</v>
      </c>
      <c r="AG59" s="44">
        <f t="shared" si="2"/>
        <v>0.25</v>
      </c>
      <c r="AH59" s="44">
        <f t="shared" si="2"/>
        <v>0</v>
      </c>
      <c r="AI59" s="44">
        <f t="shared" si="2"/>
        <v>0</v>
      </c>
      <c r="AJ59" s="44">
        <f t="shared" si="2"/>
        <v>0.25</v>
      </c>
      <c r="AK59" s="45">
        <v>27</v>
      </c>
      <c r="AL59" s="46">
        <v>0.75</v>
      </c>
      <c r="AM59" s="45">
        <v>0</v>
      </c>
      <c r="AN59" s="46">
        <v>0</v>
      </c>
      <c r="AO59" s="45">
        <v>4</v>
      </c>
      <c r="AP59" s="46">
        <v>0.1111111111111111</v>
      </c>
      <c r="AQ59" s="37" t="s">
        <v>87</v>
      </c>
      <c r="AR59" s="47">
        <v>0.53100000000000003</v>
      </c>
      <c r="AS59" s="37" t="s">
        <v>80</v>
      </c>
      <c r="AT59" s="37" t="s">
        <v>80</v>
      </c>
      <c r="AU59" s="37" t="s">
        <v>70</v>
      </c>
      <c r="AV59" s="37" t="s">
        <v>134</v>
      </c>
      <c r="AW59" s="37" t="s">
        <v>135</v>
      </c>
      <c r="AX59" s="48" t="s">
        <v>73</v>
      </c>
      <c r="AY59" s="37" t="s">
        <v>74</v>
      </c>
      <c r="AZ59" s="37" t="s">
        <v>75</v>
      </c>
      <c r="BA59" s="37" t="s">
        <v>76</v>
      </c>
      <c r="BB59" s="45">
        <v>14</v>
      </c>
      <c r="BC59" s="45">
        <v>36</v>
      </c>
      <c r="BD59" s="45">
        <v>0</v>
      </c>
      <c r="BE59" s="45">
        <v>0</v>
      </c>
      <c r="BF59" s="45">
        <v>0</v>
      </c>
      <c r="BG59" s="45">
        <v>0</v>
      </c>
      <c r="BH59" s="46">
        <v>0</v>
      </c>
      <c r="BI59" s="46">
        <v>0</v>
      </c>
    </row>
    <row r="60" spans="1:61">
      <c r="A60" s="36" t="s">
        <v>265</v>
      </c>
      <c r="B60" s="36" t="s">
        <v>266</v>
      </c>
      <c r="C60" s="36" t="s">
        <v>63</v>
      </c>
      <c r="D60" s="37" t="s">
        <v>64</v>
      </c>
      <c r="E60" s="36" t="s">
        <v>106</v>
      </c>
      <c r="F60" s="38" t="s">
        <v>66</v>
      </c>
      <c r="G60" s="39">
        <v>839</v>
      </c>
      <c r="H60" s="39">
        <v>101</v>
      </c>
      <c r="I60" s="39">
        <v>113</v>
      </c>
      <c r="J60" s="39">
        <v>140</v>
      </c>
      <c r="K60" s="39">
        <v>167</v>
      </c>
      <c r="L60" s="39">
        <v>150</v>
      </c>
      <c r="M60" s="39">
        <v>168</v>
      </c>
      <c r="N60" s="40"/>
      <c r="O60" s="40"/>
      <c r="P60" s="40"/>
      <c r="Q60" s="40"/>
      <c r="R60" s="40"/>
      <c r="S60" s="40"/>
      <c r="T60" s="40"/>
      <c r="U60" s="41">
        <v>406</v>
      </c>
      <c r="V60" s="42">
        <v>433</v>
      </c>
      <c r="W60" s="42">
        <v>2</v>
      </c>
      <c r="X60" s="42">
        <v>225</v>
      </c>
      <c r="Y60" s="42">
        <v>110</v>
      </c>
      <c r="Z60" s="42">
        <v>114</v>
      </c>
      <c r="AA60" s="43"/>
      <c r="AB60" s="42">
        <v>36</v>
      </c>
      <c r="AC60" s="42">
        <v>352</v>
      </c>
      <c r="AD60" s="44">
        <f t="shared" si="3"/>
        <v>2.3837902264600714E-3</v>
      </c>
      <c r="AE60" s="44">
        <f t="shared" si="3"/>
        <v>0.26817640047675806</v>
      </c>
      <c r="AF60" s="44">
        <f t="shared" si="2"/>
        <v>0.13110846245530394</v>
      </c>
      <c r="AG60" s="44">
        <f t="shared" si="2"/>
        <v>0.13587604290822408</v>
      </c>
      <c r="AH60" s="44">
        <f t="shared" si="2"/>
        <v>0</v>
      </c>
      <c r="AI60" s="44">
        <f t="shared" si="2"/>
        <v>4.2908224076281289E-2</v>
      </c>
      <c r="AJ60" s="44">
        <f t="shared" si="2"/>
        <v>0.41954707985697259</v>
      </c>
      <c r="AK60" s="45">
        <v>186</v>
      </c>
      <c r="AL60" s="46">
        <v>0.22169249106078665</v>
      </c>
      <c r="AM60" s="45">
        <v>54</v>
      </c>
      <c r="AN60" s="46">
        <v>6.4362336114421936E-2</v>
      </c>
      <c r="AO60" s="45">
        <v>100</v>
      </c>
      <c r="AP60" s="46">
        <v>0.11918951132300358</v>
      </c>
      <c r="AQ60" s="37" t="s">
        <v>87</v>
      </c>
      <c r="AR60" s="47">
        <v>0.85</v>
      </c>
      <c r="AS60" s="37" t="s">
        <v>79</v>
      </c>
      <c r="AT60" s="37" t="s">
        <v>80</v>
      </c>
      <c r="AU60" s="37" t="s">
        <v>90</v>
      </c>
      <c r="AV60" s="37" t="s">
        <v>164</v>
      </c>
      <c r="AW60" s="37" t="s">
        <v>165</v>
      </c>
      <c r="AX60" s="48" t="s">
        <v>140</v>
      </c>
      <c r="AY60" s="37" t="s">
        <v>141</v>
      </c>
      <c r="AZ60" s="37" t="s">
        <v>83</v>
      </c>
      <c r="BA60" s="37" t="s">
        <v>84</v>
      </c>
      <c r="BB60" s="45">
        <v>38</v>
      </c>
      <c r="BC60" s="45">
        <v>839</v>
      </c>
      <c r="BD60" s="45">
        <v>26</v>
      </c>
      <c r="BE60" s="45">
        <v>609</v>
      </c>
      <c r="BF60" s="45">
        <v>9</v>
      </c>
      <c r="BG60" s="45">
        <v>842</v>
      </c>
      <c r="BH60" s="46">
        <v>0.24584323040380046</v>
      </c>
      <c r="BI60" s="46">
        <v>0.99643705463182897</v>
      </c>
    </row>
    <row r="61" spans="1:61">
      <c r="A61" s="36" t="s">
        <v>267</v>
      </c>
      <c r="B61" s="36" t="s">
        <v>268</v>
      </c>
      <c r="C61" s="36" t="s">
        <v>63</v>
      </c>
      <c r="D61" s="37" t="s">
        <v>64</v>
      </c>
      <c r="E61" s="36" t="s">
        <v>65</v>
      </c>
      <c r="F61" s="38" t="s">
        <v>66</v>
      </c>
      <c r="G61" s="39">
        <v>504</v>
      </c>
      <c r="H61" s="39">
        <v>93</v>
      </c>
      <c r="I61" s="39">
        <v>78</v>
      </c>
      <c r="J61" s="39">
        <v>85</v>
      </c>
      <c r="K61" s="39">
        <v>85</v>
      </c>
      <c r="L61" s="39">
        <v>87</v>
      </c>
      <c r="M61" s="39">
        <v>76</v>
      </c>
      <c r="N61" s="40"/>
      <c r="O61" s="40"/>
      <c r="P61" s="40"/>
      <c r="Q61" s="40"/>
      <c r="R61" s="40"/>
      <c r="S61" s="40"/>
      <c r="T61" s="40"/>
      <c r="U61" s="41">
        <v>257</v>
      </c>
      <c r="V61" s="42">
        <v>247</v>
      </c>
      <c r="W61" s="42">
        <v>2</v>
      </c>
      <c r="X61" s="42">
        <v>4</v>
      </c>
      <c r="Y61" s="42">
        <v>184</v>
      </c>
      <c r="Z61" s="42">
        <v>83</v>
      </c>
      <c r="AA61" s="42">
        <v>9</v>
      </c>
      <c r="AB61" s="42">
        <v>19</v>
      </c>
      <c r="AC61" s="42">
        <v>203</v>
      </c>
      <c r="AD61" s="44">
        <f t="shared" si="3"/>
        <v>3.968253968253968E-3</v>
      </c>
      <c r="AE61" s="44">
        <f t="shared" si="3"/>
        <v>7.9365079365079361E-3</v>
      </c>
      <c r="AF61" s="44">
        <f t="shared" si="2"/>
        <v>0.36507936507936506</v>
      </c>
      <c r="AG61" s="44">
        <f t="shared" si="2"/>
        <v>0.16468253968253968</v>
      </c>
      <c r="AH61" s="44">
        <f t="shared" si="2"/>
        <v>1.7857142857142856E-2</v>
      </c>
      <c r="AI61" s="44">
        <f t="shared" si="2"/>
        <v>3.7698412698412696E-2</v>
      </c>
      <c r="AJ61" s="44">
        <f t="shared" si="2"/>
        <v>0.40277777777777779</v>
      </c>
      <c r="AK61" s="45">
        <v>250</v>
      </c>
      <c r="AL61" s="46">
        <v>0.49603174603174605</v>
      </c>
      <c r="AM61" s="45">
        <v>13</v>
      </c>
      <c r="AN61" s="46">
        <v>2.5793650793650792E-2</v>
      </c>
      <c r="AO61" s="45">
        <v>56</v>
      </c>
      <c r="AP61" s="46">
        <v>0.1111111111111111</v>
      </c>
      <c r="AQ61" s="37" t="s">
        <v>67</v>
      </c>
      <c r="AR61" s="47">
        <v>0.67599999999999993</v>
      </c>
      <c r="AS61" s="37" t="s">
        <v>68</v>
      </c>
      <c r="AT61" s="37" t="s">
        <v>69</v>
      </c>
      <c r="AU61" s="37" t="s">
        <v>90</v>
      </c>
      <c r="AV61" s="37" t="s">
        <v>156</v>
      </c>
      <c r="AW61" s="37" t="s">
        <v>157</v>
      </c>
      <c r="AX61" s="48" t="s">
        <v>140</v>
      </c>
      <c r="AY61" s="37" t="s">
        <v>141</v>
      </c>
      <c r="AZ61" s="37" t="s">
        <v>75</v>
      </c>
      <c r="BA61" s="37" t="s">
        <v>76</v>
      </c>
      <c r="BB61" s="45">
        <v>33</v>
      </c>
      <c r="BC61" s="45">
        <v>504</v>
      </c>
      <c r="BD61" s="45">
        <v>-13</v>
      </c>
      <c r="BE61" s="45">
        <v>613</v>
      </c>
      <c r="BF61" s="45">
        <v>4</v>
      </c>
      <c r="BG61" s="45">
        <v>692</v>
      </c>
      <c r="BH61" s="46">
        <v>0.13294797687861271</v>
      </c>
      <c r="BI61" s="46">
        <v>0.72832369942196529</v>
      </c>
    </row>
    <row r="62" spans="1:61">
      <c r="A62" s="36" t="s">
        <v>269</v>
      </c>
      <c r="B62" s="36" t="s">
        <v>270</v>
      </c>
      <c r="C62" s="36" t="s">
        <v>116</v>
      </c>
      <c r="D62" s="37" t="s">
        <v>117</v>
      </c>
      <c r="E62" s="36" t="s">
        <v>106</v>
      </c>
      <c r="F62" s="38" t="s">
        <v>66</v>
      </c>
      <c r="G62" s="39">
        <v>2029</v>
      </c>
      <c r="H62" s="40"/>
      <c r="I62" s="40"/>
      <c r="J62" s="40"/>
      <c r="K62" s="40"/>
      <c r="L62" s="40"/>
      <c r="M62" s="40"/>
      <c r="N62" s="40"/>
      <c r="O62" s="40"/>
      <c r="P62" s="40"/>
      <c r="Q62" s="39">
        <v>525</v>
      </c>
      <c r="R62" s="39">
        <v>503</v>
      </c>
      <c r="S62" s="39">
        <v>515</v>
      </c>
      <c r="T62" s="39">
        <v>486</v>
      </c>
      <c r="U62" s="41">
        <v>1037</v>
      </c>
      <c r="V62" s="42">
        <v>992</v>
      </c>
      <c r="W62" s="42">
        <v>3</v>
      </c>
      <c r="X62" s="42">
        <v>356</v>
      </c>
      <c r="Y62" s="42">
        <v>104</v>
      </c>
      <c r="Z62" s="42">
        <v>112</v>
      </c>
      <c r="AA62" s="42">
        <v>5</v>
      </c>
      <c r="AB62" s="42">
        <v>71</v>
      </c>
      <c r="AC62" s="42">
        <v>1378</v>
      </c>
      <c r="AD62" s="44">
        <f t="shared" si="3"/>
        <v>1.4785608674223755E-3</v>
      </c>
      <c r="AE62" s="44">
        <f t="shared" si="3"/>
        <v>0.17545588960078856</v>
      </c>
      <c r="AF62" s="44">
        <f t="shared" si="2"/>
        <v>5.1256776737309016E-2</v>
      </c>
      <c r="AG62" s="44">
        <f t="shared" si="2"/>
        <v>5.5199605717102022E-2</v>
      </c>
      <c r="AH62" s="44">
        <f t="shared" si="2"/>
        <v>2.4642681123706258E-3</v>
      </c>
      <c r="AI62" s="44">
        <f t="shared" si="2"/>
        <v>3.4992607195662891E-2</v>
      </c>
      <c r="AJ62" s="44">
        <f t="shared" si="2"/>
        <v>0.67915229176934455</v>
      </c>
      <c r="AK62" s="45">
        <v>126</v>
      </c>
      <c r="AL62" s="46">
        <v>6.2099556431739776E-2</v>
      </c>
      <c r="AM62" s="45">
        <v>37</v>
      </c>
      <c r="AN62" s="46">
        <v>1.8235584031542632E-2</v>
      </c>
      <c r="AO62" s="45">
        <v>46</v>
      </c>
      <c r="AP62" s="46">
        <v>2.2671266633809757E-2</v>
      </c>
      <c r="AQ62" s="37" t="s">
        <v>87</v>
      </c>
      <c r="AR62" s="47">
        <v>0.95499999999999996</v>
      </c>
      <c r="AS62" s="37" t="s">
        <v>118</v>
      </c>
      <c r="AT62" s="37" t="s">
        <v>80</v>
      </c>
      <c r="AU62" s="37" t="s">
        <v>90</v>
      </c>
      <c r="AV62" s="37" t="s">
        <v>164</v>
      </c>
      <c r="AW62" s="37" t="s">
        <v>165</v>
      </c>
      <c r="AX62" s="48" t="s">
        <v>140</v>
      </c>
      <c r="AY62" s="37" t="s">
        <v>141</v>
      </c>
      <c r="AZ62" s="37" t="s">
        <v>83</v>
      </c>
      <c r="BA62" s="37" t="s">
        <v>84</v>
      </c>
      <c r="BB62" s="45">
        <v>82</v>
      </c>
      <c r="BC62" s="45">
        <v>2029</v>
      </c>
      <c r="BD62" s="45">
        <v>42</v>
      </c>
      <c r="BE62" s="45">
        <v>1639</v>
      </c>
      <c r="BF62" s="45">
        <v>17</v>
      </c>
      <c r="BG62" s="45">
        <v>2089</v>
      </c>
      <c r="BH62" s="46">
        <v>0.19530876017233126</v>
      </c>
      <c r="BI62" s="46">
        <v>0.97127812350406895</v>
      </c>
    </row>
    <row r="63" spans="1:61">
      <c r="A63" s="36" t="s">
        <v>271</v>
      </c>
      <c r="B63" s="36" t="s">
        <v>272</v>
      </c>
      <c r="C63" s="36" t="s">
        <v>63</v>
      </c>
      <c r="D63" s="37" t="s">
        <v>64</v>
      </c>
      <c r="E63" s="36" t="s">
        <v>106</v>
      </c>
      <c r="F63" s="38" t="s">
        <v>66</v>
      </c>
      <c r="G63" s="39">
        <v>481</v>
      </c>
      <c r="H63" s="39">
        <v>74</v>
      </c>
      <c r="I63" s="39">
        <v>73</v>
      </c>
      <c r="J63" s="39">
        <v>86</v>
      </c>
      <c r="K63" s="39">
        <v>75</v>
      </c>
      <c r="L63" s="39">
        <v>86</v>
      </c>
      <c r="M63" s="39">
        <v>87</v>
      </c>
      <c r="N63" s="40"/>
      <c r="O63" s="40"/>
      <c r="P63" s="40"/>
      <c r="Q63" s="40"/>
      <c r="R63" s="40"/>
      <c r="S63" s="40"/>
      <c r="T63" s="40"/>
      <c r="U63" s="41">
        <v>253</v>
      </c>
      <c r="V63" s="42">
        <v>228</v>
      </c>
      <c r="W63" s="43"/>
      <c r="X63" s="42">
        <v>43</v>
      </c>
      <c r="Y63" s="42">
        <v>172</v>
      </c>
      <c r="Z63" s="42">
        <v>90</v>
      </c>
      <c r="AA63" s="43"/>
      <c r="AB63" s="42">
        <v>24</v>
      </c>
      <c r="AC63" s="42">
        <v>152</v>
      </c>
      <c r="AD63" s="44">
        <f t="shared" si="3"/>
        <v>0</v>
      </c>
      <c r="AE63" s="44">
        <f t="shared" si="3"/>
        <v>8.9397089397089402E-2</v>
      </c>
      <c r="AF63" s="44">
        <f t="shared" si="2"/>
        <v>0.35758835758835761</v>
      </c>
      <c r="AG63" s="44">
        <f t="shared" si="2"/>
        <v>0.18711018711018712</v>
      </c>
      <c r="AH63" s="44">
        <f t="shared" si="2"/>
        <v>0</v>
      </c>
      <c r="AI63" s="44">
        <f t="shared" si="2"/>
        <v>4.9896049896049899E-2</v>
      </c>
      <c r="AJ63" s="44">
        <f t="shared" si="2"/>
        <v>0.31600831600831603</v>
      </c>
      <c r="AK63" s="45">
        <v>231</v>
      </c>
      <c r="AL63" s="46">
        <v>0.48024948024948028</v>
      </c>
      <c r="AM63" s="45">
        <v>33</v>
      </c>
      <c r="AN63" s="46">
        <v>6.8607068607068611E-2</v>
      </c>
      <c r="AO63" s="45">
        <v>64</v>
      </c>
      <c r="AP63" s="46">
        <v>0.13305613305613306</v>
      </c>
      <c r="AQ63" s="37" t="s">
        <v>67</v>
      </c>
      <c r="AR63" s="47">
        <v>0.65099999999999991</v>
      </c>
      <c r="AS63" s="37" t="s">
        <v>68</v>
      </c>
      <c r="AT63" s="37" t="s">
        <v>69</v>
      </c>
      <c r="AU63" s="37" t="s">
        <v>90</v>
      </c>
      <c r="AV63" s="37" t="s">
        <v>164</v>
      </c>
      <c r="AW63" s="37" t="s">
        <v>165</v>
      </c>
      <c r="AX63" s="48" t="s">
        <v>140</v>
      </c>
      <c r="AY63" s="37" t="s">
        <v>141</v>
      </c>
      <c r="AZ63" s="37" t="s">
        <v>75</v>
      </c>
      <c r="BA63" s="37" t="s">
        <v>76</v>
      </c>
      <c r="BB63" s="45">
        <v>35</v>
      </c>
      <c r="BC63" s="45">
        <v>481</v>
      </c>
      <c r="BD63" s="45">
        <v>-20</v>
      </c>
      <c r="BE63" s="45">
        <v>540</v>
      </c>
      <c r="BF63" s="45">
        <v>8</v>
      </c>
      <c r="BG63" s="45">
        <v>704</v>
      </c>
      <c r="BH63" s="46">
        <v>0.26136363636363635</v>
      </c>
      <c r="BI63" s="46">
        <v>0.68323863636363635</v>
      </c>
    </row>
    <row r="64" spans="1:61">
      <c r="A64" s="36" t="s">
        <v>273</v>
      </c>
      <c r="B64" s="36" t="s">
        <v>274</v>
      </c>
      <c r="C64" s="36" t="s">
        <v>63</v>
      </c>
      <c r="D64" s="37" t="s">
        <v>64</v>
      </c>
      <c r="E64" s="36" t="s">
        <v>65</v>
      </c>
      <c r="F64" s="38" t="s">
        <v>66</v>
      </c>
      <c r="G64" s="39">
        <v>777</v>
      </c>
      <c r="H64" s="39">
        <v>136</v>
      </c>
      <c r="I64" s="39">
        <v>131</v>
      </c>
      <c r="J64" s="39">
        <v>135</v>
      </c>
      <c r="K64" s="39">
        <v>132</v>
      </c>
      <c r="L64" s="39">
        <v>129</v>
      </c>
      <c r="M64" s="39">
        <v>114</v>
      </c>
      <c r="N64" s="40"/>
      <c r="O64" s="40"/>
      <c r="P64" s="40"/>
      <c r="Q64" s="40"/>
      <c r="R64" s="40"/>
      <c r="S64" s="40"/>
      <c r="T64" s="40"/>
      <c r="U64" s="41">
        <v>421</v>
      </c>
      <c r="V64" s="42">
        <v>356</v>
      </c>
      <c r="W64" s="42">
        <v>1</v>
      </c>
      <c r="X64" s="42">
        <v>97</v>
      </c>
      <c r="Y64" s="42">
        <v>26</v>
      </c>
      <c r="Z64" s="42">
        <v>37</v>
      </c>
      <c r="AA64" s="43"/>
      <c r="AB64" s="42">
        <v>43</v>
      </c>
      <c r="AC64" s="42">
        <v>573</v>
      </c>
      <c r="AD64" s="44">
        <f t="shared" si="3"/>
        <v>1.287001287001287E-3</v>
      </c>
      <c r="AE64" s="44">
        <f t="shared" si="3"/>
        <v>0.12483912483912483</v>
      </c>
      <c r="AF64" s="44">
        <f t="shared" si="2"/>
        <v>3.3462033462033462E-2</v>
      </c>
      <c r="AG64" s="44">
        <f t="shared" si="2"/>
        <v>4.7619047619047616E-2</v>
      </c>
      <c r="AH64" s="44">
        <f t="shared" si="2"/>
        <v>0</v>
      </c>
      <c r="AI64" s="44">
        <f t="shared" si="2"/>
        <v>5.5341055341055344E-2</v>
      </c>
      <c r="AJ64" s="44">
        <f t="shared" si="2"/>
        <v>0.73745173745173742</v>
      </c>
      <c r="AK64" s="45">
        <v>39</v>
      </c>
      <c r="AL64" s="46">
        <v>5.019305019305019E-2</v>
      </c>
      <c r="AM64" s="45">
        <v>19</v>
      </c>
      <c r="AN64" s="46">
        <v>2.4453024453024452E-2</v>
      </c>
      <c r="AO64" s="45">
        <v>33</v>
      </c>
      <c r="AP64" s="46">
        <v>4.2471042471042469E-2</v>
      </c>
      <c r="AQ64" s="37" t="s">
        <v>87</v>
      </c>
      <c r="AR64" s="47">
        <v>0.91799999999999993</v>
      </c>
      <c r="AS64" s="37" t="s">
        <v>113</v>
      </c>
      <c r="AT64" s="37" t="s">
        <v>69</v>
      </c>
      <c r="AU64" s="37" t="s">
        <v>70</v>
      </c>
      <c r="AV64" s="37" t="s">
        <v>100</v>
      </c>
      <c r="AW64" s="37" t="s">
        <v>101</v>
      </c>
      <c r="AX64" s="48" t="s">
        <v>93</v>
      </c>
      <c r="AY64" s="37" t="s">
        <v>94</v>
      </c>
      <c r="AZ64" s="37" t="s">
        <v>83</v>
      </c>
      <c r="BA64" s="37" t="s">
        <v>84</v>
      </c>
      <c r="BB64" s="45">
        <v>38</v>
      </c>
      <c r="BC64" s="45">
        <v>777</v>
      </c>
      <c r="BD64" s="45">
        <v>95</v>
      </c>
      <c r="BE64" s="45">
        <v>779</v>
      </c>
      <c r="BF64" s="45">
        <v>9</v>
      </c>
      <c r="BG64" s="45">
        <v>1081</v>
      </c>
      <c r="BH64" s="46">
        <v>0.19148936170212766</v>
      </c>
      <c r="BI64" s="46">
        <v>0.71877890841813141</v>
      </c>
    </row>
    <row r="65" spans="1:61">
      <c r="A65" s="36" t="s">
        <v>275</v>
      </c>
      <c r="B65" s="36" t="s">
        <v>276</v>
      </c>
      <c r="C65" s="36" t="s">
        <v>111</v>
      </c>
      <c r="D65" s="37" t="s">
        <v>112</v>
      </c>
      <c r="E65" s="36" t="s">
        <v>65</v>
      </c>
      <c r="F65" s="38" t="s">
        <v>66</v>
      </c>
      <c r="G65" s="39">
        <v>1392</v>
      </c>
      <c r="H65" s="40"/>
      <c r="I65" s="40"/>
      <c r="J65" s="40"/>
      <c r="K65" s="40"/>
      <c r="L65" s="40"/>
      <c r="M65" s="40"/>
      <c r="N65" s="39">
        <v>485</v>
      </c>
      <c r="O65" s="39">
        <v>463</v>
      </c>
      <c r="P65" s="39">
        <v>444</v>
      </c>
      <c r="Q65" s="40"/>
      <c r="R65" s="40"/>
      <c r="S65" s="40"/>
      <c r="T65" s="40"/>
      <c r="U65" s="41">
        <v>706</v>
      </c>
      <c r="V65" s="42">
        <v>686</v>
      </c>
      <c r="W65" s="42">
        <v>16</v>
      </c>
      <c r="X65" s="42">
        <v>36</v>
      </c>
      <c r="Y65" s="42">
        <v>263</v>
      </c>
      <c r="Z65" s="42">
        <v>69</v>
      </c>
      <c r="AA65" s="42">
        <v>1</v>
      </c>
      <c r="AB65" s="42">
        <v>58</v>
      </c>
      <c r="AC65" s="42">
        <v>949</v>
      </c>
      <c r="AD65" s="44">
        <f t="shared" si="3"/>
        <v>1.1494252873563218E-2</v>
      </c>
      <c r="AE65" s="44">
        <f t="shared" si="3"/>
        <v>2.5862068965517241E-2</v>
      </c>
      <c r="AF65" s="44">
        <f t="shared" si="2"/>
        <v>0.18893678160919541</v>
      </c>
      <c r="AG65" s="44">
        <f t="shared" si="2"/>
        <v>4.9568965517241381E-2</v>
      </c>
      <c r="AH65" s="44">
        <f t="shared" si="2"/>
        <v>7.1839080459770114E-4</v>
      </c>
      <c r="AI65" s="44">
        <f t="shared" si="2"/>
        <v>4.1666666666666664E-2</v>
      </c>
      <c r="AJ65" s="44">
        <f t="shared" si="2"/>
        <v>0.68175287356321834</v>
      </c>
      <c r="AK65" s="45">
        <v>254</v>
      </c>
      <c r="AL65" s="46">
        <v>0.18247126436781611</v>
      </c>
      <c r="AM65" s="45">
        <v>15</v>
      </c>
      <c r="AN65" s="46">
        <v>1.0775862068965518E-2</v>
      </c>
      <c r="AO65" s="45">
        <v>31</v>
      </c>
      <c r="AP65" s="46">
        <v>2.2270114942528736E-2</v>
      </c>
      <c r="AQ65" s="37" t="s">
        <v>87</v>
      </c>
      <c r="AR65" s="47">
        <v>0.8909999999999999</v>
      </c>
      <c r="AS65" s="37" t="s">
        <v>79</v>
      </c>
      <c r="AT65" s="37" t="s">
        <v>80</v>
      </c>
      <c r="AU65" s="37" t="s">
        <v>70</v>
      </c>
      <c r="AV65" s="37" t="s">
        <v>185</v>
      </c>
      <c r="AW65" s="37" t="s">
        <v>186</v>
      </c>
      <c r="AX65" s="48" t="s">
        <v>73</v>
      </c>
      <c r="AY65" s="37" t="s">
        <v>74</v>
      </c>
      <c r="AZ65" s="37" t="s">
        <v>277</v>
      </c>
      <c r="BA65" s="37" t="s">
        <v>278</v>
      </c>
      <c r="BB65" s="45">
        <v>60</v>
      </c>
      <c r="BC65" s="45">
        <v>1392</v>
      </c>
      <c r="BD65" s="45">
        <v>-36</v>
      </c>
      <c r="BE65" s="45">
        <v>1293</v>
      </c>
      <c r="BF65" s="45">
        <v>0</v>
      </c>
      <c r="BG65" s="45">
        <v>1257</v>
      </c>
      <c r="BH65" s="46">
        <v>0</v>
      </c>
      <c r="BI65" s="46">
        <v>1.107398568019093</v>
      </c>
    </row>
    <row r="66" spans="1:61">
      <c r="A66" s="36" t="s">
        <v>279</v>
      </c>
      <c r="B66" s="36" t="s">
        <v>280</v>
      </c>
      <c r="C66" s="36" t="s">
        <v>116</v>
      </c>
      <c r="D66" s="37" t="s">
        <v>99</v>
      </c>
      <c r="E66" s="36" t="s">
        <v>106</v>
      </c>
      <c r="F66" s="38" t="s">
        <v>66</v>
      </c>
      <c r="G66" s="39">
        <v>814</v>
      </c>
      <c r="H66" s="40"/>
      <c r="I66" s="40"/>
      <c r="J66" s="40"/>
      <c r="K66" s="40"/>
      <c r="L66" s="40"/>
      <c r="M66" s="40"/>
      <c r="N66" s="40"/>
      <c r="O66" s="40"/>
      <c r="P66" s="40"/>
      <c r="Q66" s="39">
        <v>501</v>
      </c>
      <c r="R66" s="39">
        <v>313</v>
      </c>
      <c r="S66" s="40"/>
      <c r="T66" s="40"/>
      <c r="U66" s="41">
        <v>429</v>
      </c>
      <c r="V66" s="42">
        <v>385</v>
      </c>
      <c r="W66" s="42">
        <v>4</v>
      </c>
      <c r="X66" s="42">
        <v>18</v>
      </c>
      <c r="Y66" s="42">
        <v>227</v>
      </c>
      <c r="Z66" s="42">
        <v>138</v>
      </c>
      <c r="AA66" s="42">
        <v>1</v>
      </c>
      <c r="AB66" s="42">
        <v>35</v>
      </c>
      <c r="AC66" s="42">
        <v>391</v>
      </c>
      <c r="AD66" s="44">
        <f t="shared" si="3"/>
        <v>4.9140049140049139E-3</v>
      </c>
      <c r="AE66" s="44">
        <f t="shared" si="3"/>
        <v>2.2113022113022112E-2</v>
      </c>
      <c r="AF66" s="44">
        <f t="shared" si="2"/>
        <v>0.27886977886977887</v>
      </c>
      <c r="AG66" s="44">
        <f t="shared" si="2"/>
        <v>0.16953316953316952</v>
      </c>
      <c r="AH66" s="44">
        <f t="shared" si="2"/>
        <v>1.2285012285012285E-3</v>
      </c>
      <c r="AI66" s="44">
        <f t="shared" si="2"/>
        <v>4.2997542997542999E-2</v>
      </c>
      <c r="AJ66" s="44">
        <f t="shared" si="2"/>
        <v>0.48034398034398035</v>
      </c>
      <c r="AK66" s="45">
        <v>265</v>
      </c>
      <c r="AL66" s="46">
        <v>0.32555282555282555</v>
      </c>
      <c r="AM66" s="45">
        <v>31</v>
      </c>
      <c r="AN66" s="46">
        <v>3.8083538083538086E-2</v>
      </c>
      <c r="AO66" s="45">
        <v>52</v>
      </c>
      <c r="AP66" s="46">
        <v>6.3882063882063883E-2</v>
      </c>
      <c r="AQ66" s="37" t="s">
        <v>99</v>
      </c>
      <c r="AR66" s="49">
        <v>0</v>
      </c>
      <c r="AS66" s="37"/>
      <c r="AT66" s="37"/>
      <c r="AU66" s="37" t="s">
        <v>99</v>
      </c>
      <c r="AV66" s="37" t="s">
        <v>185</v>
      </c>
      <c r="AW66" s="37" t="s">
        <v>186</v>
      </c>
      <c r="AX66" s="48" t="s">
        <v>73</v>
      </c>
      <c r="AY66" s="37" t="s">
        <v>74</v>
      </c>
      <c r="AZ66" s="37" t="s">
        <v>99</v>
      </c>
      <c r="BA66" s="37" t="s">
        <v>99</v>
      </c>
      <c r="BB66" s="45">
        <v>83</v>
      </c>
      <c r="BC66" s="45">
        <v>814</v>
      </c>
      <c r="BD66" s="45">
        <v>0</v>
      </c>
      <c r="BE66" s="45">
        <v>1663</v>
      </c>
      <c r="BF66" s="45">
        <v>0</v>
      </c>
      <c r="BG66" s="45">
        <v>1663</v>
      </c>
      <c r="BH66" s="46">
        <v>0</v>
      </c>
      <c r="BI66" s="46">
        <v>0.48947684906794947</v>
      </c>
    </row>
    <row r="67" spans="1:61">
      <c r="A67" s="36" t="s">
        <v>281</v>
      </c>
      <c r="B67" s="36" t="s">
        <v>282</v>
      </c>
      <c r="C67" s="36" t="s">
        <v>63</v>
      </c>
      <c r="D67" s="37" t="s">
        <v>64</v>
      </c>
      <c r="E67" s="36" t="s">
        <v>65</v>
      </c>
      <c r="F67" s="38" t="s">
        <v>66</v>
      </c>
      <c r="G67" s="39">
        <v>729</v>
      </c>
      <c r="H67" s="39">
        <v>146</v>
      </c>
      <c r="I67" s="39">
        <v>111</v>
      </c>
      <c r="J67" s="39">
        <v>132</v>
      </c>
      <c r="K67" s="39">
        <v>112</v>
      </c>
      <c r="L67" s="39">
        <v>119</v>
      </c>
      <c r="M67" s="39">
        <v>109</v>
      </c>
      <c r="N67" s="40"/>
      <c r="O67" s="40"/>
      <c r="P67" s="40"/>
      <c r="Q67" s="40"/>
      <c r="R67" s="40"/>
      <c r="S67" s="40"/>
      <c r="T67" s="40"/>
      <c r="U67" s="41">
        <v>387</v>
      </c>
      <c r="V67" s="42">
        <v>342</v>
      </c>
      <c r="W67" s="42">
        <v>2</v>
      </c>
      <c r="X67" s="42">
        <v>14</v>
      </c>
      <c r="Y67" s="42">
        <v>237</v>
      </c>
      <c r="Z67" s="42">
        <v>365</v>
      </c>
      <c r="AA67" s="43"/>
      <c r="AB67" s="42">
        <v>25</v>
      </c>
      <c r="AC67" s="42">
        <v>86</v>
      </c>
      <c r="AD67" s="44">
        <f t="shared" si="3"/>
        <v>2.7434842249657062E-3</v>
      </c>
      <c r="AE67" s="44">
        <f t="shared" si="3"/>
        <v>1.9204389574759947E-2</v>
      </c>
      <c r="AF67" s="44">
        <f t="shared" si="2"/>
        <v>0.32510288065843623</v>
      </c>
      <c r="AG67" s="44">
        <f t="shared" si="2"/>
        <v>0.5006858710562414</v>
      </c>
      <c r="AH67" s="44">
        <f t="shared" si="2"/>
        <v>0</v>
      </c>
      <c r="AI67" s="44">
        <f t="shared" si="2"/>
        <v>3.4293552812071332E-2</v>
      </c>
      <c r="AJ67" s="44">
        <f t="shared" si="2"/>
        <v>0.11796982167352538</v>
      </c>
      <c r="AK67" s="45">
        <v>518</v>
      </c>
      <c r="AL67" s="46">
        <v>0.71056241426611799</v>
      </c>
      <c r="AM67" s="45">
        <v>88</v>
      </c>
      <c r="AN67" s="46">
        <v>0.12071330589849108</v>
      </c>
      <c r="AO67" s="45">
        <v>200</v>
      </c>
      <c r="AP67" s="46">
        <v>0.27434842249657065</v>
      </c>
      <c r="AQ67" s="37" t="s">
        <v>67</v>
      </c>
      <c r="AR67" s="47">
        <v>0.64800000000000002</v>
      </c>
      <c r="AS67" s="37" t="s">
        <v>68</v>
      </c>
      <c r="AT67" s="37" t="s">
        <v>80</v>
      </c>
      <c r="AU67" s="37" t="s">
        <v>70</v>
      </c>
      <c r="AV67" s="37" t="s">
        <v>185</v>
      </c>
      <c r="AW67" s="37" t="s">
        <v>186</v>
      </c>
      <c r="AX67" s="48" t="s">
        <v>160</v>
      </c>
      <c r="AY67" s="37" t="s">
        <v>161</v>
      </c>
      <c r="AZ67" s="37" t="s">
        <v>238</v>
      </c>
      <c r="BA67" s="37" t="s">
        <v>239</v>
      </c>
      <c r="BB67" s="45">
        <v>36</v>
      </c>
      <c r="BC67" s="45">
        <v>729</v>
      </c>
      <c r="BD67" s="45">
        <v>-140</v>
      </c>
      <c r="BE67" s="45">
        <v>682</v>
      </c>
      <c r="BF67" s="45">
        <v>5</v>
      </c>
      <c r="BG67" s="45">
        <v>657</v>
      </c>
      <c r="BH67" s="46">
        <v>0.17503805175038051</v>
      </c>
      <c r="BI67" s="46">
        <v>1.1095890410958904</v>
      </c>
    </row>
    <row r="68" spans="1:61">
      <c r="A68" s="36" t="s">
        <v>283</v>
      </c>
      <c r="B68" s="36" t="s">
        <v>284</v>
      </c>
      <c r="C68" s="36" t="s">
        <v>63</v>
      </c>
      <c r="D68" s="37" t="s">
        <v>64</v>
      </c>
      <c r="E68" s="36" t="s">
        <v>65</v>
      </c>
      <c r="F68" s="38" t="s">
        <v>66</v>
      </c>
      <c r="G68" s="39">
        <v>1071</v>
      </c>
      <c r="H68" s="39">
        <v>195</v>
      </c>
      <c r="I68" s="39">
        <v>208</v>
      </c>
      <c r="J68" s="39">
        <v>169</v>
      </c>
      <c r="K68" s="39">
        <v>162</v>
      </c>
      <c r="L68" s="39">
        <v>187</v>
      </c>
      <c r="M68" s="39">
        <v>150</v>
      </c>
      <c r="N68" s="40"/>
      <c r="O68" s="40"/>
      <c r="P68" s="40"/>
      <c r="Q68" s="40"/>
      <c r="R68" s="40"/>
      <c r="S68" s="40"/>
      <c r="T68" s="40"/>
      <c r="U68" s="41">
        <v>525</v>
      </c>
      <c r="V68" s="42">
        <v>546</v>
      </c>
      <c r="W68" s="42">
        <v>1</v>
      </c>
      <c r="X68" s="42">
        <v>28</v>
      </c>
      <c r="Y68" s="42">
        <v>134</v>
      </c>
      <c r="Z68" s="42">
        <v>76</v>
      </c>
      <c r="AA68" s="42">
        <v>2</v>
      </c>
      <c r="AB68" s="42">
        <v>34</v>
      </c>
      <c r="AC68" s="42">
        <v>796</v>
      </c>
      <c r="AD68" s="44">
        <f t="shared" si="3"/>
        <v>9.3370681605975728E-4</v>
      </c>
      <c r="AE68" s="44">
        <f t="shared" si="3"/>
        <v>2.6143790849673203E-2</v>
      </c>
      <c r="AF68" s="44">
        <f t="shared" si="2"/>
        <v>0.12511671335200747</v>
      </c>
      <c r="AG68" s="44">
        <f t="shared" si="2"/>
        <v>7.0961718020541548E-2</v>
      </c>
      <c r="AH68" s="44">
        <f t="shared" si="2"/>
        <v>1.8674136321195146E-3</v>
      </c>
      <c r="AI68" s="44">
        <f t="shared" si="2"/>
        <v>3.1746031746031744E-2</v>
      </c>
      <c r="AJ68" s="44">
        <f t="shared" si="2"/>
        <v>0.74323062558356678</v>
      </c>
      <c r="AK68" s="45">
        <v>170</v>
      </c>
      <c r="AL68" s="46">
        <v>0.15873015873015872</v>
      </c>
      <c r="AM68" s="45">
        <v>16</v>
      </c>
      <c r="AN68" s="46">
        <v>1.4939309056956116E-2</v>
      </c>
      <c r="AO68" s="45">
        <v>36</v>
      </c>
      <c r="AP68" s="46">
        <v>3.3613445378151259E-2</v>
      </c>
      <c r="AQ68" s="37" t="s">
        <v>87</v>
      </c>
      <c r="AR68" s="47">
        <v>0.83799999999999997</v>
      </c>
      <c r="AS68" s="37" t="s">
        <v>79</v>
      </c>
      <c r="AT68" s="37" t="s">
        <v>69</v>
      </c>
      <c r="AU68" s="37" t="s">
        <v>70</v>
      </c>
      <c r="AV68" s="37" t="s">
        <v>100</v>
      </c>
      <c r="AW68" s="37" t="s">
        <v>101</v>
      </c>
      <c r="AX68" s="48" t="s">
        <v>93</v>
      </c>
      <c r="AY68" s="37" t="s">
        <v>94</v>
      </c>
      <c r="AZ68" s="37" t="s">
        <v>285</v>
      </c>
      <c r="BA68" s="37" t="s">
        <v>286</v>
      </c>
      <c r="BB68" s="45">
        <v>36</v>
      </c>
      <c r="BC68" s="45">
        <v>1071</v>
      </c>
      <c r="BD68" s="45">
        <v>-13</v>
      </c>
      <c r="BE68" s="45">
        <v>733</v>
      </c>
      <c r="BF68" s="45">
        <v>16</v>
      </c>
      <c r="BG68" s="45">
        <v>1088</v>
      </c>
      <c r="BH68" s="46">
        <v>0.33823529411764708</v>
      </c>
      <c r="BI68" s="46">
        <v>0.984375</v>
      </c>
    </row>
    <row r="69" spans="1:61" ht="30.6">
      <c r="A69" s="36" t="s">
        <v>287</v>
      </c>
      <c r="B69" s="36" t="s">
        <v>288</v>
      </c>
      <c r="C69" s="36" t="s">
        <v>63</v>
      </c>
      <c r="D69" s="37" t="s">
        <v>64</v>
      </c>
      <c r="E69" s="36" t="s">
        <v>106</v>
      </c>
      <c r="F69" s="38" t="s">
        <v>176</v>
      </c>
      <c r="G69" s="39">
        <v>725</v>
      </c>
      <c r="H69" s="39">
        <v>107</v>
      </c>
      <c r="I69" s="39">
        <v>94</v>
      </c>
      <c r="J69" s="39">
        <v>115</v>
      </c>
      <c r="K69" s="39">
        <v>126</v>
      </c>
      <c r="L69" s="39">
        <v>155</v>
      </c>
      <c r="M69" s="39">
        <v>128</v>
      </c>
      <c r="N69" s="40"/>
      <c r="O69" s="40"/>
      <c r="P69" s="40"/>
      <c r="Q69" s="40"/>
      <c r="R69" s="40"/>
      <c r="S69" s="40"/>
      <c r="T69" s="40"/>
      <c r="U69" s="41">
        <v>354</v>
      </c>
      <c r="V69" s="42">
        <v>371</v>
      </c>
      <c r="W69" s="42">
        <v>2</v>
      </c>
      <c r="X69" s="42">
        <v>52</v>
      </c>
      <c r="Y69" s="42">
        <v>326</v>
      </c>
      <c r="Z69" s="42">
        <v>58</v>
      </c>
      <c r="AA69" s="42">
        <v>1</v>
      </c>
      <c r="AB69" s="42">
        <v>17</v>
      </c>
      <c r="AC69" s="42">
        <v>269</v>
      </c>
      <c r="AD69" s="44">
        <f t="shared" si="3"/>
        <v>2.7586206896551722E-3</v>
      </c>
      <c r="AE69" s="44">
        <f t="shared" si="3"/>
        <v>7.1724137931034479E-2</v>
      </c>
      <c r="AF69" s="44">
        <f t="shared" si="2"/>
        <v>0.4496551724137931</v>
      </c>
      <c r="AG69" s="44">
        <f t="shared" si="2"/>
        <v>0.08</v>
      </c>
      <c r="AH69" s="44">
        <f t="shared" si="2"/>
        <v>1.3793103448275861E-3</v>
      </c>
      <c r="AI69" s="44">
        <f t="shared" si="2"/>
        <v>2.3448275862068966E-2</v>
      </c>
      <c r="AJ69" s="44">
        <f t="shared" si="2"/>
        <v>0.37103448275862067</v>
      </c>
      <c r="AK69" s="45">
        <v>287</v>
      </c>
      <c r="AL69" s="46">
        <v>0.39586206896551723</v>
      </c>
      <c r="AM69" s="45">
        <v>28</v>
      </c>
      <c r="AN69" s="46">
        <v>3.8620689655172416E-2</v>
      </c>
      <c r="AO69" s="45">
        <v>53</v>
      </c>
      <c r="AP69" s="46">
        <v>7.3103448275862071E-2</v>
      </c>
      <c r="AQ69" s="37" t="s">
        <v>67</v>
      </c>
      <c r="AR69" s="47">
        <v>0.745</v>
      </c>
      <c r="AS69" s="37" t="s">
        <v>88</v>
      </c>
      <c r="AT69" s="37" t="s">
        <v>89</v>
      </c>
      <c r="AU69" s="37" t="s">
        <v>90</v>
      </c>
      <c r="AV69" s="37" t="s">
        <v>134</v>
      </c>
      <c r="AW69" s="37" t="s">
        <v>135</v>
      </c>
      <c r="AX69" s="48" t="s">
        <v>123</v>
      </c>
      <c r="AY69" s="37" t="s">
        <v>124</v>
      </c>
      <c r="AZ69" s="37" t="s">
        <v>75</v>
      </c>
      <c r="BA69" s="37" t="s">
        <v>76</v>
      </c>
      <c r="BB69" s="45">
        <v>39</v>
      </c>
      <c r="BC69" s="45">
        <v>725</v>
      </c>
      <c r="BD69" s="45">
        <v>5</v>
      </c>
      <c r="BE69" s="45">
        <v>546</v>
      </c>
      <c r="BF69" s="45">
        <v>6</v>
      </c>
      <c r="BG69" s="45">
        <v>689</v>
      </c>
      <c r="BH69" s="46">
        <v>0.20029027576197386</v>
      </c>
      <c r="BI69" s="46">
        <v>1.0522496371552976</v>
      </c>
    </row>
    <row r="70" spans="1:61">
      <c r="A70" s="36" t="s">
        <v>289</v>
      </c>
      <c r="B70" s="36" t="s">
        <v>290</v>
      </c>
      <c r="C70" s="36" t="s">
        <v>63</v>
      </c>
      <c r="D70" s="37" t="s">
        <v>64</v>
      </c>
      <c r="E70" s="36" t="s">
        <v>106</v>
      </c>
      <c r="F70" s="38" t="s">
        <v>66</v>
      </c>
      <c r="G70" s="39">
        <v>729</v>
      </c>
      <c r="H70" s="39">
        <v>102</v>
      </c>
      <c r="I70" s="39">
        <v>121</v>
      </c>
      <c r="J70" s="39">
        <v>117</v>
      </c>
      <c r="K70" s="39">
        <v>109</v>
      </c>
      <c r="L70" s="39">
        <v>135</v>
      </c>
      <c r="M70" s="39">
        <v>145</v>
      </c>
      <c r="N70" s="40"/>
      <c r="O70" s="40"/>
      <c r="P70" s="40"/>
      <c r="Q70" s="40"/>
      <c r="R70" s="40"/>
      <c r="S70" s="40"/>
      <c r="T70" s="40"/>
      <c r="U70" s="41">
        <v>360</v>
      </c>
      <c r="V70" s="42">
        <v>369</v>
      </c>
      <c r="W70" s="42">
        <v>1</v>
      </c>
      <c r="X70" s="42">
        <v>21</v>
      </c>
      <c r="Y70" s="42">
        <v>135</v>
      </c>
      <c r="Z70" s="42">
        <v>93</v>
      </c>
      <c r="AA70" s="43"/>
      <c r="AB70" s="42">
        <v>38</v>
      </c>
      <c r="AC70" s="42">
        <v>441</v>
      </c>
      <c r="AD70" s="44">
        <f t="shared" si="3"/>
        <v>1.3717421124828531E-3</v>
      </c>
      <c r="AE70" s="44">
        <f t="shared" si="3"/>
        <v>2.8806584362139918E-2</v>
      </c>
      <c r="AF70" s="44">
        <f t="shared" si="2"/>
        <v>0.18518518518518517</v>
      </c>
      <c r="AG70" s="44">
        <f t="shared" si="2"/>
        <v>0.12757201646090535</v>
      </c>
      <c r="AH70" s="44">
        <f t="shared" si="2"/>
        <v>0</v>
      </c>
      <c r="AI70" s="44">
        <f t="shared" si="2"/>
        <v>5.2126200274348423E-2</v>
      </c>
      <c r="AJ70" s="44">
        <f t="shared" si="2"/>
        <v>0.60493827160493829</v>
      </c>
      <c r="AK70" s="45">
        <v>209</v>
      </c>
      <c r="AL70" s="46">
        <v>0.28669410150891633</v>
      </c>
      <c r="AM70" s="45">
        <v>16</v>
      </c>
      <c r="AN70" s="46">
        <v>2.194787379972565E-2</v>
      </c>
      <c r="AO70" s="45">
        <v>48</v>
      </c>
      <c r="AP70" s="46">
        <v>6.584362139917696E-2</v>
      </c>
      <c r="AQ70" s="37" t="s">
        <v>87</v>
      </c>
      <c r="AR70" s="47">
        <v>0.82700000000000007</v>
      </c>
      <c r="AS70" s="37" t="s">
        <v>79</v>
      </c>
      <c r="AT70" s="37" t="s">
        <v>80</v>
      </c>
      <c r="AU70" s="37" t="s">
        <v>90</v>
      </c>
      <c r="AV70" s="37" t="s">
        <v>100</v>
      </c>
      <c r="AW70" s="37" t="s">
        <v>101</v>
      </c>
      <c r="AX70" s="48" t="s">
        <v>93</v>
      </c>
      <c r="AY70" s="37" t="s">
        <v>94</v>
      </c>
      <c r="AZ70" s="37" t="s">
        <v>285</v>
      </c>
      <c r="BA70" s="37" t="s">
        <v>286</v>
      </c>
      <c r="BB70" s="45">
        <v>36</v>
      </c>
      <c r="BC70" s="45">
        <v>729</v>
      </c>
      <c r="BD70" s="45">
        <v>74</v>
      </c>
      <c r="BE70" s="45">
        <v>563</v>
      </c>
      <c r="BF70" s="45">
        <v>8</v>
      </c>
      <c r="BG70" s="45">
        <v>821</v>
      </c>
      <c r="BH70" s="46">
        <v>0.22411693057247259</v>
      </c>
      <c r="BI70" s="46">
        <v>0.88794153471376369</v>
      </c>
    </row>
    <row r="71" spans="1:61">
      <c r="A71" s="36" t="s">
        <v>291</v>
      </c>
      <c r="B71" s="36" t="s">
        <v>292</v>
      </c>
      <c r="C71" s="36" t="s">
        <v>111</v>
      </c>
      <c r="D71" s="37" t="s">
        <v>112</v>
      </c>
      <c r="E71" s="36" t="s">
        <v>106</v>
      </c>
      <c r="F71" s="38" t="s">
        <v>66</v>
      </c>
      <c r="G71" s="39">
        <v>1017</v>
      </c>
      <c r="H71" s="40"/>
      <c r="I71" s="40"/>
      <c r="J71" s="40"/>
      <c r="K71" s="40"/>
      <c r="L71" s="40"/>
      <c r="M71" s="40"/>
      <c r="N71" s="39">
        <v>306</v>
      </c>
      <c r="O71" s="39">
        <v>349</v>
      </c>
      <c r="P71" s="39">
        <v>362</v>
      </c>
      <c r="Q71" s="40"/>
      <c r="R71" s="40"/>
      <c r="S71" s="40"/>
      <c r="T71" s="40"/>
      <c r="U71" s="41">
        <v>516</v>
      </c>
      <c r="V71" s="42">
        <v>501</v>
      </c>
      <c r="W71" s="42">
        <v>5</v>
      </c>
      <c r="X71" s="42">
        <v>21</v>
      </c>
      <c r="Y71" s="42">
        <v>198</v>
      </c>
      <c r="Z71" s="42">
        <v>134</v>
      </c>
      <c r="AA71" s="42">
        <v>1</v>
      </c>
      <c r="AB71" s="42">
        <v>50</v>
      </c>
      <c r="AC71" s="42">
        <v>608</v>
      </c>
      <c r="AD71" s="44">
        <f t="shared" si="3"/>
        <v>4.9164208456243851E-3</v>
      </c>
      <c r="AE71" s="44">
        <f t="shared" si="3"/>
        <v>2.0648967551622419E-2</v>
      </c>
      <c r="AF71" s="44">
        <f t="shared" si="2"/>
        <v>0.19469026548672566</v>
      </c>
      <c r="AG71" s="44">
        <f t="shared" si="2"/>
        <v>0.13176007866273354</v>
      </c>
      <c r="AH71" s="44">
        <f t="shared" si="2"/>
        <v>9.8328416912487715E-4</v>
      </c>
      <c r="AI71" s="44">
        <f t="shared" si="2"/>
        <v>4.9164208456243856E-2</v>
      </c>
      <c r="AJ71" s="44">
        <f t="shared" si="2"/>
        <v>0.5978367748279253</v>
      </c>
      <c r="AK71" s="45">
        <v>279</v>
      </c>
      <c r="AL71" s="46">
        <v>0.27433628318584069</v>
      </c>
      <c r="AM71" s="45">
        <v>17</v>
      </c>
      <c r="AN71" s="46">
        <v>1.6715830875122909E-2</v>
      </c>
      <c r="AO71" s="45">
        <v>29</v>
      </c>
      <c r="AP71" s="46">
        <v>2.8515240904621434E-2</v>
      </c>
      <c r="AQ71" s="37" t="s">
        <v>87</v>
      </c>
      <c r="AR71" s="47">
        <v>0.82599999999999996</v>
      </c>
      <c r="AS71" s="37" t="s">
        <v>79</v>
      </c>
      <c r="AT71" s="37" t="s">
        <v>69</v>
      </c>
      <c r="AU71" s="37" t="s">
        <v>90</v>
      </c>
      <c r="AV71" s="37" t="s">
        <v>100</v>
      </c>
      <c r="AW71" s="37" t="s">
        <v>101</v>
      </c>
      <c r="AX71" s="48" t="s">
        <v>93</v>
      </c>
      <c r="AY71" s="37" t="s">
        <v>94</v>
      </c>
      <c r="AZ71" s="37" t="s">
        <v>285</v>
      </c>
      <c r="BA71" s="37" t="s">
        <v>286</v>
      </c>
      <c r="BB71" s="45">
        <v>57</v>
      </c>
      <c r="BC71" s="45">
        <v>1017</v>
      </c>
      <c r="BD71" s="45">
        <v>16</v>
      </c>
      <c r="BE71" s="45">
        <v>903</v>
      </c>
      <c r="BF71" s="45">
        <v>14</v>
      </c>
      <c r="BG71" s="45">
        <v>1283</v>
      </c>
      <c r="BH71" s="46">
        <v>0.28371005455962589</v>
      </c>
      <c r="BI71" s="46">
        <v>0.79267342166796573</v>
      </c>
    </row>
    <row r="72" spans="1:61">
      <c r="A72" s="36" t="s">
        <v>293</v>
      </c>
      <c r="B72" s="36" t="s">
        <v>294</v>
      </c>
      <c r="C72" s="36" t="s">
        <v>63</v>
      </c>
      <c r="D72" s="37" t="s">
        <v>64</v>
      </c>
      <c r="E72" s="36" t="s">
        <v>65</v>
      </c>
      <c r="F72" s="38" t="s">
        <v>66</v>
      </c>
      <c r="G72" s="39">
        <v>842</v>
      </c>
      <c r="H72" s="39">
        <v>145</v>
      </c>
      <c r="I72" s="39">
        <v>145</v>
      </c>
      <c r="J72" s="39">
        <v>142</v>
      </c>
      <c r="K72" s="39">
        <v>139</v>
      </c>
      <c r="L72" s="39">
        <v>139</v>
      </c>
      <c r="M72" s="39">
        <v>132</v>
      </c>
      <c r="N72" s="40"/>
      <c r="O72" s="40"/>
      <c r="P72" s="40"/>
      <c r="Q72" s="40"/>
      <c r="R72" s="40"/>
      <c r="S72" s="40"/>
      <c r="T72" s="40"/>
      <c r="U72" s="41">
        <v>429</v>
      </c>
      <c r="V72" s="42">
        <v>413</v>
      </c>
      <c r="W72" s="42">
        <v>2</v>
      </c>
      <c r="X72" s="42">
        <v>25</v>
      </c>
      <c r="Y72" s="42">
        <v>280</v>
      </c>
      <c r="Z72" s="42">
        <v>134</v>
      </c>
      <c r="AA72" s="43"/>
      <c r="AB72" s="42">
        <v>58</v>
      </c>
      <c r="AC72" s="42">
        <v>343</v>
      </c>
      <c r="AD72" s="44">
        <f t="shared" si="3"/>
        <v>2.3752969121140144E-3</v>
      </c>
      <c r="AE72" s="44">
        <f t="shared" si="3"/>
        <v>2.9691211401425176E-2</v>
      </c>
      <c r="AF72" s="44">
        <f t="shared" si="2"/>
        <v>0.33254156769596199</v>
      </c>
      <c r="AG72" s="44">
        <f t="shared" si="2"/>
        <v>0.15914489311163896</v>
      </c>
      <c r="AH72" s="44">
        <f t="shared" si="2"/>
        <v>0</v>
      </c>
      <c r="AI72" s="44">
        <f t="shared" si="2"/>
        <v>6.8883610451306407E-2</v>
      </c>
      <c r="AJ72" s="44">
        <f t="shared" si="2"/>
        <v>0.40736342042755347</v>
      </c>
      <c r="AK72" s="45">
        <v>280</v>
      </c>
      <c r="AL72" s="46">
        <v>0.33254156769596199</v>
      </c>
      <c r="AM72" s="45">
        <v>49</v>
      </c>
      <c r="AN72" s="46">
        <v>5.8194774346793349E-2</v>
      </c>
      <c r="AO72" s="45">
        <v>99</v>
      </c>
      <c r="AP72" s="46">
        <v>0.11757719714964371</v>
      </c>
      <c r="AQ72" s="37" t="s">
        <v>87</v>
      </c>
      <c r="AR72" s="47">
        <v>0.77700000000000002</v>
      </c>
      <c r="AS72" s="37" t="s">
        <v>68</v>
      </c>
      <c r="AT72" s="37" t="s">
        <v>80</v>
      </c>
      <c r="AU72" s="37" t="s">
        <v>70</v>
      </c>
      <c r="AV72" s="37" t="s">
        <v>185</v>
      </c>
      <c r="AW72" s="37" t="s">
        <v>186</v>
      </c>
      <c r="AX72" s="48" t="s">
        <v>73</v>
      </c>
      <c r="AY72" s="37" t="s">
        <v>74</v>
      </c>
      <c r="AZ72" s="37" t="s">
        <v>75</v>
      </c>
      <c r="BA72" s="37" t="s">
        <v>76</v>
      </c>
      <c r="BB72" s="45">
        <v>48</v>
      </c>
      <c r="BC72" s="45">
        <v>842</v>
      </c>
      <c r="BD72" s="45">
        <v>78</v>
      </c>
      <c r="BE72" s="45">
        <v>1009</v>
      </c>
      <c r="BF72" s="45">
        <v>4</v>
      </c>
      <c r="BG72" s="45">
        <v>1179</v>
      </c>
      <c r="BH72" s="46">
        <v>7.8032230703986433E-2</v>
      </c>
      <c r="BI72" s="46">
        <v>0.71416454622561498</v>
      </c>
    </row>
    <row r="73" spans="1:61">
      <c r="A73" s="36" t="s">
        <v>295</v>
      </c>
      <c r="B73" s="36" t="s">
        <v>296</v>
      </c>
      <c r="C73" s="36" t="s">
        <v>63</v>
      </c>
      <c r="D73" s="37" t="s">
        <v>64</v>
      </c>
      <c r="E73" s="36" t="s">
        <v>106</v>
      </c>
      <c r="F73" s="38" t="s">
        <v>66</v>
      </c>
      <c r="G73" s="39">
        <v>534</v>
      </c>
      <c r="H73" s="39">
        <v>97</v>
      </c>
      <c r="I73" s="39">
        <v>72</v>
      </c>
      <c r="J73" s="39">
        <v>88</v>
      </c>
      <c r="K73" s="39">
        <v>91</v>
      </c>
      <c r="L73" s="39">
        <v>99</v>
      </c>
      <c r="M73" s="39">
        <v>87</v>
      </c>
      <c r="N73" s="40"/>
      <c r="O73" s="40"/>
      <c r="P73" s="40"/>
      <c r="Q73" s="40"/>
      <c r="R73" s="40"/>
      <c r="S73" s="40"/>
      <c r="T73" s="40"/>
      <c r="U73" s="41">
        <v>273</v>
      </c>
      <c r="V73" s="42">
        <v>261</v>
      </c>
      <c r="W73" s="42">
        <v>3</v>
      </c>
      <c r="X73" s="42">
        <v>12</v>
      </c>
      <c r="Y73" s="42">
        <v>182</v>
      </c>
      <c r="Z73" s="42">
        <v>69</v>
      </c>
      <c r="AA73" s="43"/>
      <c r="AB73" s="42">
        <v>24</v>
      </c>
      <c r="AC73" s="42">
        <v>244</v>
      </c>
      <c r="AD73" s="44">
        <f t="shared" si="3"/>
        <v>5.6179775280898875E-3</v>
      </c>
      <c r="AE73" s="44">
        <f t="shared" si="3"/>
        <v>2.247191011235955E-2</v>
      </c>
      <c r="AF73" s="44">
        <f t="shared" si="2"/>
        <v>0.34082397003745318</v>
      </c>
      <c r="AG73" s="44">
        <f t="shared" si="2"/>
        <v>0.12921348314606743</v>
      </c>
      <c r="AH73" s="44">
        <f t="shared" si="2"/>
        <v>0</v>
      </c>
      <c r="AI73" s="44">
        <f t="shared" si="2"/>
        <v>4.49438202247191E-2</v>
      </c>
      <c r="AJ73" s="44">
        <f t="shared" si="2"/>
        <v>0.45692883895131087</v>
      </c>
      <c r="AK73" s="45">
        <v>215</v>
      </c>
      <c r="AL73" s="46">
        <v>0.40262172284644193</v>
      </c>
      <c r="AM73" s="45">
        <v>26</v>
      </c>
      <c r="AN73" s="46">
        <v>4.8689138576779027E-2</v>
      </c>
      <c r="AO73" s="45">
        <v>37</v>
      </c>
      <c r="AP73" s="46">
        <v>6.9288389513108617E-2</v>
      </c>
      <c r="AQ73" s="37" t="s">
        <v>67</v>
      </c>
      <c r="AR73" s="47">
        <v>0.72699999999999998</v>
      </c>
      <c r="AS73" s="37" t="s">
        <v>68</v>
      </c>
      <c r="AT73" s="37" t="s">
        <v>69</v>
      </c>
      <c r="AU73" s="37" t="s">
        <v>90</v>
      </c>
      <c r="AV73" s="37" t="s">
        <v>164</v>
      </c>
      <c r="AW73" s="37" t="s">
        <v>165</v>
      </c>
      <c r="AX73" s="48" t="s">
        <v>140</v>
      </c>
      <c r="AY73" s="37" t="s">
        <v>141</v>
      </c>
      <c r="AZ73" s="37" t="s">
        <v>75</v>
      </c>
      <c r="BA73" s="37" t="s">
        <v>76</v>
      </c>
      <c r="BB73" s="45">
        <v>32</v>
      </c>
      <c r="BC73" s="45">
        <v>534</v>
      </c>
      <c r="BD73" s="45">
        <v>-15</v>
      </c>
      <c r="BE73" s="45">
        <v>471</v>
      </c>
      <c r="BF73" s="45">
        <v>3</v>
      </c>
      <c r="BG73" s="45">
        <v>525</v>
      </c>
      <c r="BH73" s="46">
        <v>0.13142857142857142</v>
      </c>
      <c r="BI73" s="46">
        <v>1.0171428571428571</v>
      </c>
    </row>
    <row r="74" spans="1:61">
      <c r="A74" s="36" t="s">
        <v>297</v>
      </c>
      <c r="B74" s="36" t="s">
        <v>298</v>
      </c>
      <c r="C74" s="36" t="s">
        <v>63</v>
      </c>
      <c r="D74" s="37" t="s">
        <v>64</v>
      </c>
      <c r="E74" s="36" t="s">
        <v>65</v>
      </c>
      <c r="F74" s="38" t="s">
        <v>66</v>
      </c>
      <c r="G74" s="39">
        <v>838</v>
      </c>
      <c r="H74" s="39">
        <v>141</v>
      </c>
      <c r="I74" s="39">
        <v>149</v>
      </c>
      <c r="J74" s="39">
        <v>137</v>
      </c>
      <c r="K74" s="39">
        <v>142</v>
      </c>
      <c r="L74" s="39">
        <v>133</v>
      </c>
      <c r="M74" s="39">
        <v>136</v>
      </c>
      <c r="N74" s="40"/>
      <c r="O74" s="40"/>
      <c r="P74" s="40"/>
      <c r="Q74" s="40"/>
      <c r="R74" s="40"/>
      <c r="S74" s="40"/>
      <c r="T74" s="40"/>
      <c r="U74" s="41">
        <v>417</v>
      </c>
      <c r="V74" s="42">
        <v>421</v>
      </c>
      <c r="W74" s="42">
        <v>2</v>
      </c>
      <c r="X74" s="42">
        <v>16</v>
      </c>
      <c r="Y74" s="42">
        <v>121</v>
      </c>
      <c r="Z74" s="42">
        <v>46</v>
      </c>
      <c r="AA74" s="43"/>
      <c r="AB74" s="42">
        <v>32</v>
      </c>
      <c r="AC74" s="42">
        <v>621</v>
      </c>
      <c r="AD74" s="44">
        <f t="shared" si="3"/>
        <v>2.3866348448687352E-3</v>
      </c>
      <c r="AE74" s="44">
        <f t="shared" si="3"/>
        <v>1.9093078758949882E-2</v>
      </c>
      <c r="AF74" s="44">
        <f t="shared" si="2"/>
        <v>0.14439140811455847</v>
      </c>
      <c r="AG74" s="44">
        <f t="shared" si="2"/>
        <v>5.4892601431980909E-2</v>
      </c>
      <c r="AH74" s="44">
        <f t="shared" si="2"/>
        <v>0</v>
      </c>
      <c r="AI74" s="44">
        <f t="shared" si="2"/>
        <v>3.8186157517899763E-2</v>
      </c>
      <c r="AJ74" s="44">
        <f t="shared" si="2"/>
        <v>0.74105011933174225</v>
      </c>
      <c r="AK74" s="45">
        <v>178</v>
      </c>
      <c r="AL74" s="46">
        <v>0.21241050119331742</v>
      </c>
      <c r="AM74" s="45">
        <v>11</v>
      </c>
      <c r="AN74" s="46">
        <v>1.3126491646778043E-2</v>
      </c>
      <c r="AO74" s="45">
        <v>15</v>
      </c>
      <c r="AP74" s="46">
        <v>1.7899761336515514E-2</v>
      </c>
      <c r="AQ74" s="37" t="s">
        <v>87</v>
      </c>
      <c r="AR74" s="47">
        <v>0.88200000000000001</v>
      </c>
      <c r="AS74" s="37" t="s">
        <v>79</v>
      </c>
      <c r="AT74" s="37" t="s">
        <v>80</v>
      </c>
      <c r="AU74" s="37" t="s">
        <v>90</v>
      </c>
      <c r="AV74" s="37" t="s">
        <v>185</v>
      </c>
      <c r="AW74" s="37" t="s">
        <v>186</v>
      </c>
      <c r="AX74" s="48" t="s">
        <v>73</v>
      </c>
      <c r="AY74" s="37" t="s">
        <v>74</v>
      </c>
      <c r="AZ74" s="37" t="s">
        <v>151</v>
      </c>
      <c r="BA74" s="37" t="s">
        <v>152</v>
      </c>
      <c r="BB74" s="45">
        <v>36</v>
      </c>
      <c r="BC74" s="45">
        <v>838</v>
      </c>
      <c r="BD74" s="45">
        <v>24</v>
      </c>
      <c r="BE74" s="45">
        <v>682</v>
      </c>
      <c r="BF74" s="45">
        <v>4</v>
      </c>
      <c r="BG74" s="45">
        <v>798</v>
      </c>
      <c r="BH74" s="46">
        <v>0.11528822055137844</v>
      </c>
      <c r="BI74" s="46">
        <v>1.050125313283208</v>
      </c>
    </row>
    <row r="75" spans="1:61">
      <c r="A75" s="36" t="s">
        <v>299</v>
      </c>
      <c r="B75" s="36" t="s">
        <v>300</v>
      </c>
      <c r="C75" s="36" t="s">
        <v>63</v>
      </c>
      <c r="D75" s="37" t="s">
        <v>64</v>
      </c>
      <c r="E75" s="36" t="s">
        <v>65</v>
      </c>
      <c r="F75" s="38" t="s">
        <v>66</v>
      </c>
      <c r="G75" s="39">
        <v>881</v>
      </c>
      <c r="H75" s="39">
        <v>134</v>
      </c>
      <c r="I75" s="39">
        <v>136</v>
      </c>
      <c r="J75" s="39">
        <v>145</v>
      </c>
      <c r="K75" s="39">
        <v>164</v>
      </c>
      <c r="L75" s="39">
        <v>160</v>
      </c>
      <c r="M75" s="39">
        <v>142</v>
      </c>
      <c r="N75" s="40"/>
      <c r="O75" s="40"/>
      <c r="P75" s="40"/>
      <c r="Q75" s="40"/>
      <c r="R75" s="40"/>
      <c r="S75" s="40"/>
      <c r="T75" s="40"/>
      <c r="U75" s="41">
        <v>459</v>
      </c>
      <c r="V75" s="42">
        <v>422</v>
      </c>
      <c r="W75" s="42">
        <v>2</v>
      </c>
      <c r="X75" s="42">
        <v>22</v>
      </c>
      <c r="Y75" s="42">
        <v>132</v>
      </c>
      <c r="Z75" s="42">
        <v>56</v>
      </c>
      <c r="AA75" s="43"/>
      <c r="AB75" s="42">
        <v>19</v>
      </c>
      <c r="AC75" s="42">
        <v>650</v>
      </c>
      <c r="AD75" s="44">
        <f t="shared" si="3"/>
        <v>2.2701475595913734E-3</v>
      </c>
      <c r="AE75" s="44">
        <f t="shared" si="3"/>
        <v>2.4971623155505107E-2</v>
      </c>
      <c r="AF75" s="44">
        <f t="shared" si="2"/>
        <v>0.14982973893303064</v>
      </c>
      <c r="AG75" s="44">
        <f t="shared" si="2"/>
        <v>6.3564131668558455E-2</v>
      </c>
      <c r="AH75" s="44">
        <f t="shared" si="2"/>
        <v>0</v>
      </c>
      <c r="AI75" s="44">
        <f t="shared" si="2"/>
        <v>2.1566401816118047E-2</v>
      </c>
      <c r="AJ75" s="44">
        <f t="shared" si="2"/>
        <v>0.7377979568671964</v>
      </c>
      <c r="AK75" s="45">
        <v>157</v>
      </c>
      <c r="AL75" s="46">
        <v>0.17820658342792281</v>
      </c>
      <c r="AM75" s="45">
        <v>19</v>
      </c>
      <c r="AN75" s="46">
        <v>2.1566401816118047E-2</v>
      </c>
      <c r="AO75" s="45">
        <v>31</v>
      </c>
      <c r="AP75" s="46">
        <v>3.5187287173666287E-2</v>
      </c>
      <c r="AQ75" s="37" t="s">
        <v>87</v>
      </c>
      <c r="AR75" s="47">
        <v>0.83499999999999996</v>
      </c>
      <c r="AS75" s="37" t="s">
        <v>79</v>
      </c>
      <c r="AT75" s="37" t="s">
        <v>69</v>
      </c>
      <c r="AU75" s="37" t="s">
        <v>90</v>
      </c>
      <c r="AV75" s="37" t="s">
        <v>185</v>
      </c>
      <c r="AW75" s="37" t="s">
        <v>186</v>
      </c>
      <c r="AX75" s="48" t="s">
        <v>73</v>
      </c>
      <c r="AY75" s="37" t="s">
        <v>74</v>
      </c>
      <c r="AZ75" s="37" t="s">
        <v>277</v>
      </c>
      <c r="BA75" s="37" t="s">
        <v>278</v>
      </c>
      <c r="BB75" s="45">
        <v>37</v>
      </c>
      <c r="BC75" s="45">
        <v>881</v>
      </c>
      <c r="BD75" s="45">
        <v>-41</v>
      </c>
      <c r="BE75" s="45">
        <v>705</v>
      </c>
      <c r="BF75" s="45">
        <v>7</v>
      </c>
      <c r="BG75" s="45">
        <v>825</v>
      </c>
      <c r="BH75" s="46">
        <v>0.19515151515151516</v>
      </c>
      <c r="BI75" s="46">
        <v>1.0678787878787879</v>
      </c>
    </row>
    <row r="76" spans="1:61">
      <c r="A76" s="36" t="s">
        <v>301</v>
      </c>
      <c r="B76" s="36" t="s">
        <v>302</v>
      </c>
      <c r="C76" s="36" t="s">
        <v>116</v>
      </c>
      <c r="D76" s="37" t="s">
        <v>117</v>
      </c>
      <c r="E76" s="36" t="s">
        <v>106</v>
      </c>
      <c r="F76" s="38" t="s">
        <v>66</v>
      </c>
      <c r="G76" s="39">
        <v>2000</v>
      </c>
      <c r="H76" s="40"/>
      <c r="I76" s="40"/>
      <c r="J76" s="40"/>
      <c r="K76" s="40"/>
      <c r="L76" s="40"/>
      <c r="M76" s="40"/>
      <c r="N76" s="40"/>
      <c r="O76" s="40"/>
      <c r="P76" s="40"/>
      <c r="Q76" s="39">
        <v>616</v>
      </c>
      <c r="R76" s="39">
        <v>522</v>
      </c>
      <c r="S76" s="39">
        <v>434</v>
      </c>
      <c r="T76" s="39">
        <v>428</v>
      </c>
      <c r="U76" s="41">
        <v>1059</v>
      </c>
      <c r="V76" s="42">
        <v>941</v>
      </c>
      <c r="W76" s="42">
        <v>12</v>
      </c>
      <c r="X76" s="42">
        <v>50</v>
      </c>
      <c r="Y76" s="42">
        <v>342</v>
      </c>
      <c r="Z76" s="42">
        <v>240</v>
      </c>
      <c r="AA76" s="42">
        <v>2</v>
      </c>
      <c r="AB76" s="42">
        <v>82</v>
      </c>
      <c r="AC76" s="42">
        <v>1272</v>
      </c>
      <c r="AD76" s="44">
        <f t="shared" si="3"/>
        <v>6.0000000000000001E-3</v>
      </c>
      <c r="AE76" s="44">
        <f t="shared" si="3"/>
        <v>2.5000000000000001E-2</v>
      </c>
      <c r="AF76" s="44">
        <f t="shared" si="2"/>
        <v>0.17100000000000001</v>
      </c>
      <c r="AG76" s="44">
        <f t="shared" si="2"/>
        <v>0.12</v>
      </c>
      <c r="AH76" s="44">
        <f t="shared" si="2"/>
        <v>1E-3</v>
      </c>
      <c r="AI76" s="44">
        <f t="shared" si="2"/>
        <v>4.1000000000000002E-2</v>
      </c>
      <c r="AJ76" s="44">
        <f t="shared" si="2"/>
        <v>0.63600000000000001</v>
      </c>
      <c r="AK76" s="45">
        <v>399</v>
      </c>
      <c r="AL76" s="46">
        <v>0.19950000000000001</v>
      </c>
      <c r="AM76" s="45">
        <v>33</v>
      </c>
      <c r="AN76" s="46">
        <v>1.6500000000000001E-2</v>
      </c>
      <c r="AO76" s="45">
        <v>63</v>
      </c>
      <c r="AP76" s="46">
        <v>3.15E-2</v>
      </c>
      <c r="AQ76" s="37" t="s">
        <v>87</v>
      </c>
      <c r="AR76" s="47">
        <v>0.9</v>
      </c>
      <c r="AS76" s="37" t="s">
        <v>118</v>
      </c>
      <c r="AT76" s="37" t="s">
        <v>80</v>
      </c>
      <c r="AU76" s="37" t="s">
        <v>90</v>
      </c>
      <c r="AV76" s="37" t="s">
        <v>100</v>
      </c>
      <c r="AW76" s="37" t="s">
        <v>101</v>
      </c>
      <c r="AX76" s="48" t="s">
        <v>93</v>
      </c>
      <c r="AY76" s="37" t="s">
        <v>94</v>
      </c>
      <c r="AZ76" s="37" t="s">
        <v>285</v>
      </c>
      <c r="BA76" s="37" t="s">
        <v>286</v>
      </c>
      <c r="BB76" s="45">
        <v>83</v>
      </c>
      <c r="BC76" s="45">
        <v>2000</v>
      </c>
      <c r="BD76" s="45">
        <v>60</v>
      </c>
      <c r="BE76" s="45">
        <v>1663</v>
      </c>
      <c r="BF76" s="45">
        <v>8</v>
      </c>
      <c r="BG76" s="45">
        <v>1915</v>
      </c>
      <c r="BH76" s="46">
        <v>0.10026109660574413</v>
      </c>
      <c r="BI76" s="46">
        <v>1.0443864229765014</v>
      </c>
    </row>
    <row r="77" spans="1:61" ht="40.799999999999997">
      <c r="A77" s="36" t="s">
        <v>303</v>
      </c>
      <c r="B77" s="36" t="s">
        <v>304</v>
      </c>
      <c r="C77" s="36" t="s">
        <v>63</v>
      </c>
      <c r="D77" s="37" t="s">
        <v>64</v>
      </c>
      <c r="E77" s="36" t="s">
        <v>106</v>
      </c>
      <c r="F77" s="38" t="s">
        <v>305</v>
      </c>
      <c r="G77" s="39">
        <v>666</v>
      </c>
      <c r="H77" s="39">
        <v>122</v>
      </c>
      <c r="I77" s="39">
        <v>123</v>
      </c>
      <c r="J77" s="39">
        <v>115</v>
      </c>
      <c r="K77" s="39">
        <v>115</v>
      </c>
      <c r="L77" s="39">
        <v>106</v>
      </c>
      <c r="M77" s="39">
        <v>85</v>
      </c>
      <c r="N77" s="40"/>
      <c r="O77" s="40"/>
      <c r="P77" s="40"/>
      <c r="Q77" s="40"/>
      <c r="R77" s="40"/>
      <c r="S77" s="40"/>
      <c r="T77" s="40"/>
      <c r="U77" s="41">
        <v>350</v>
      </c>
      <c r="V77" s="42">
        <v>316</v>
      </c>
      <c r="W77" s="42">
        <v>6</v>
      </c>
      <c r="X77" s="42">
        <v>15</v>
      </c>
      <c r="Y77" s="42">
        <v>149</v>
      </c>
      <c r="Z77" s="42">
        <v>108</v>
      </c>
      <c r="AA77" s="42">
        <v>1</v>
      </c>
      <c r="AB77" s="42">
        <v>21</v>
      </c>
      <c r="AC77" s="42">
        <v>366</v>
      </c>
      <c r="AD77" s="44">
        <f t="shared" si="3"/>
        <v>9.0090090090090089E-3</v>
      </c>
      <c r="AE77" s="44">
        <f t="shared" si="3"/>
        <v>2.2522522522522521E-2</v>
      </c>
      <c r="AF77" s="44">
        <f t="shared" si="2"/>
        <v>0.22372372372372373</v>
      </c>
      <c r="AG77" s="44">
        <f t="shared" si="2"/>
        <v>0.16216216216216217</v>
      </c>
      <c r="AH77" s="44">
        <f t="shared" si="2"/>
        <v>1.5015015015015015E-3</v>
      </c>
      <c r="AI77" s="44">
        <f t="shared" si="2"/>
        <v>3.1531531531531529E-2</v>
      </c>
      <c r="AJ77" s="44">
        <f t="shared" si="2"/>
        <v>0.5495495495495496</v>
      </c>
      <c r="AK77" s="45">
        <v>182</v>
      </c>
      <c r="AL77" s="46">
        <v>0.27327327327327328</v>
      </c>
      <c r="AM77" s="45">
        <v>27</v>
      </c>
      <c r="AN77" s="46">
        <v>4.0540540540540543E-2</v>
      </c>
      <c r="AO77" s="45">
        <v>54</v>
      </c>
      <c r="AP77" s="46">
        <v>8.1081081081081086E-2</v>
      </c>
      <c r="AQ77" s="37" t="s">
        <v>87</v>
      </c>
      <c r="AR77" s="47">
        <v>0.78400000000000003</v>
      </c>
      <c r="AS77" s="37" t="s">
        <v>88</v>
      </c>
      <c r="AT77" s="37" t="s">
        <v>89</v>
      </c>
      <c r="AU77" s="37" t="s">
        <v>90</v>
      </c>
      <c r="AV77" s="37" t="s">
        <v>156</v>
      </c>
      <c r="AW77" s="37" t="s">
        <v>157</v>
      </c>
      <c r="AX77" s="48" t="s">
        <v>123</v>
      </c>
      <c r="AY77" s="37" t="s">
        <v>124</v>
      </c>
      <c r="AZ77" s="37" t="s">
        <v>75</v>
      </c>
      <c r="BA77" s="37" t="s">
        <v>76</v>
      </c>
      <c r="BB77" s="45">
        <v>31</v>
      </c>
      <c r="BC77" s="45">
        <v>666</v>
      </c>
      <c r="BD77" s="45">
        <v>0</v>
      </c>
      <c r="BE77" s="45">
        <v>447</v>
      </c>
      <c r="BF77" s="45">
        <v>8</v>
      </c>
      <c r="BG77" s="45">
        <v>631</v>
      </c>
      <c r="BH77" s="46">
        <v>0.29160063391442154</v>
      </c>
      <c r="BI77" s="46">
        <v>1.0554675118858954</v>
      </c>
    </row>
    <row r="78" spans="1:61">
      <c r="A78" s="36" t="s">
        <v>306</v>
      </c>
      <c r="B78" s="36" t="s">
        <v>307</v>
      </c>
      <c r="C78" s="36" t="s">
        <v>63</v>
      </c>
      <c r="D78" s="37" t="s">
        <v>64</v>
      </c>
      <c r="E78" s="36" t="s">
        <v>65</v>
      </c>
      <c r="F78" s="38" t="s">
        <v>66</v>
      </c>
      <c r="G78" s="39">
        <v>854</v>
      </c>
      <c r="H78" s="39">
        <v>144</v>
      </c>
      <c r="I78" s="39">
        <v>140</v>
      </c>
      <c r="J78" s="39">
        <v>155</v>
      </c>
      <c r="K78" s="39">
        <v>143</v>
      </c>
      <c r="L78" s="39">
        <v>141</v>
      </c>
      <c r="M78" s="39">
        <v>131</v>
      </c>
      <c r="N78" s="40"/>
      <c r="O78" s="40"/>
      <c r="P78" s="40"/>
      <c r="Q78" s="40"/>
      <c r="R78" s="40"/>
      <c r="S78" s="40"/>
      <c r="T78" s="40"/>
      <c r="U78" s="41">
        <v>416</v>
      </c>
      <c r="V78" s="42">
        <v>438</v>
      </c>
      <c r="W78" s="43"/>
      <c r="X78" s="42">
        <v>18</v>
      </c>
      <c r="Y78" s="42">
        <v>101</v>
      </c>
      <c r="Z78" s="42">
        <v>75</v>
      </c>
      <c r="AA78" s="42">
        <v>2</v>
      </c>
      <c r="AB78" s="42">
        <v>37</v>
      </c>
      <c r="AC78" s="42">
        <v>621</v>
      </c>
      <c r="AD78" s="44">
        <f t="shared" si="3"/>
        <v>0</v>
      </c>
      <c r="AE78" s="44">
        <f t="shared" si="3"/>
        <v>2.1077283372365339E-2</v>
      </c>
      <c r="AF78" s="44">
        <f t="shared" si="2"/>
        <v>0.11826697892271663</v>
      </c>
      <c r="AG78" s="44">
        <f t="shared" si="2"/>
        <v>8.7822014051522249E-2</v>
      </c>
      <c r="AH78" s="44">
        <f t="shared" si="2"/>
        <v>2.34192037470726E-3</v>
      </c>
      <c r="AI78" s="44">
        <f t="shared" si="2"/>
        <v>4.3325526932084309E-2</v>
      </c>
      <c r="AJ78" s="44">
        <f t="shared" si="2"/>
        <v>0.72716627634660425</v>
      </c>
      <c r="AK78" s="45">
        <v>134</v>
      </c>
      <c r="AL78" s="46">
        <v>0.15690866510538642</v>
      </c>
      <c r="AM78" s="45">
        <v>7</v>
      </c>
      <c r="AN78" s="46">
        <v>8.1967213114754103E-3</v>
      </c>
      <c r="AO78" s="45">
        <v>24</v>
      </c>
      <c r="AP78" s="46">
        <v>2.8103044496487119E-2</v>
      </c>
      <c r="AQ78" s="37" t="s">
        <v>87</v>
      </c>
      <c r="AR78" s="47">
        <v>0.86099999999999999</v>
      </c>
      <c r="AS78" s="37" t="s">
        <v>79</v>
      </c>
      <c r="AT78" s="37" t="s">
        <v>80</v>
      </c>
      <c r="AU78" s="37" t="s">
        <v>70</v>
      </c>
      <c r="AV78" s="37" t="s">
        <v>100</v>
      </c>
      <c r="AW78" s="37" t="s">
        <v>101</v>
      </c>
      <c r="AX78" s="48" t="s">
        <v>93</v>
      </c>
      <c r="AY78" s="37" t="s">
        <v>94</v>
      </c>
      <c r="AZ78" s="37" t="s">
        <v>285</v>
      </c>
      <c r="BA78" s="37" t="s">
        <v>286</v>
      </c>
      <c r="BB78" s="45">
        <v>46</v>
      </c>
      <c r="BC78" s="45">
        <v>854</v>
      </c>
      <c r="BD78" s="45">
        <v>62</v>
      </c>
      <c r="BE78" s="45">
        <v>963</v>
      </c>
      <c r="BF78" s="45">
        <v>3</v>
      </c>
      <c r="BG78" s="45">
        <v>1094</v>
      </c>
      <c r="BH78" s="46">
        <v>6.3071297989031078E-2</v>
      </c>
      <c r="BI78" s="46">
        <v>0.78062157221206585</v>
      </c>
    </row>
    <row r="79" spans="1:61">
      <c r="A79" s="36" t="s">
        <v>308</v>
      </c>
      <c r="B79" s="36" t="s">
        <v>309</v>
      </c>
      <c r="C79" s="36" t="s">
        <v>111</v>
      </c>
      <c r="D79" s="37" t="s">
        <v>99</v>
      </c>
      <c r="E79" s="36" t="s">
        <v>65</v>
      </c>
      <c r="F79" s="38" t="s">
        <v>66</v>
      </c>
      <c r="G79" s="39">
        <v>947</v>
      </c>
      <c r="H79" s="40"/>
      <c r="I79" s="40"/>
      <c r="J79" s="40"/>
      <c r="K79" s="40"/>
      <c r="L79" s="40"/>
      <c r="M79" s="40"/>
      <c r="N79" s="39">
        <v>378</v>
      </c>
      <c r="O79" s="39">
        <v>314</v>
      </c>
      <c r="P79" s="39">
        <v>255</v>
      </c>
      <c r="Q79" s="40"/>
      <c r="R79" s="40"/>
      <c r="S79" s="40"/>
      <c r="T79" s="40"/>
      <c r="U79" s="41">
        <v>500</v>
      </c>
      <c r="V79" s="42">
        <v>447</v>
      </c>
      <c r="W79" s="42">
        <v>1</v>
      </c>
      <c r="X79" s="42">
        <v>8</v>
      </c>
      <c r="Y79" s="42">
        <v>138</v>
      </c>
      <c r="Z79" s="42">
        <v>159</v>
      </c>
      <c r="AA79" s="42">
        <v>1</v>
      </c>
      <c r="AB79" s="42">
        <v>41</v>
      </c>
      <c r="AC79" s="42">
        <v>599</v>
      </c>
      <c r="AD79" s="44">
        <f t="shared" si="3"/>
        <v>1.0559662090813093E-3</v>
      </c>
      <c r="AE79" s="44">
        <f t="shared" si="3"/>
        <v>8.4477296726504746E-3</v>
      </c>
      <c r="AF79" s="44">
        <f t="shared" si="2"/>
        <v>0.1457233368532207</v>
      </c>
      <c r="AG79" s="44">
        <f t="shared" si="2"/>
        <v>0.16789862724392821</v>
      </c>
      <c r="AH79" s="44">
        <f t="shared" si="2"/>
        <v>1.0559662090813093E-3</v>
      </c>
      <c r="AI79" s="44">
        <f t="shared" si="2"/>
        <v>4.3294614572333683E-2</v>
      </c>
      <c r="AJ79" s="44">
        <f t="shared" si="2"/>
        <v>0.63252375923970428</v>
      </c>
      <c r="AK79" s="45">
        <v>251</v>
      </c>
      <c r="AL79" s="46">
        <v>0.26504751847940866</v>
      </c>
      <c r="AM79" s="45">
        <v>32</v>
      </c>
      <c r="AN79" s="46">
        <v>3.3790918690601898E-2</v>
      </c>
      <c r="AO79" s="45">
        <v>54</v>
      </c>
      <c r="AP79" s="46">
        <v>5.7022175290390706E-2</v>
      </c>
      <c r="AQ79" s="37" t="s">
        <v>99</v>
      </c>
      <c r="AR79" s="49">
        <v>0</v>
      </c>
      <c r="AS79" s="37"/>
      <c r="AT79" s="37"/>
      <c r="AU79" s="37" t="s">
        <v>99</v>
      </c>
      <c r="AV79" s="37" t="s">
        <v>100</v>
      </c>
      <c r="AW79" s="37" t="s">
        <v>101</v>
      </c>
      <c r="AX79" s="48" t="s">
        <v>93</v>
      </c>
      <c r="AY79" s="37" t="s">
        <v>94</v>
      </c>
      <c r="AZ79" s="37" t="s">
        <v>99</v>
      </c>
      <c r="BA79" s="37" t="s">
        <v>99</v>
      </c>
      <c r="BB79" s="45">
        <v>94</v>
      </c>
      <c r="BC79" s="45">
        <v>947</v>
      </c>
      <c r="BD79" s="45">
        <v>0</v>
      </c>
      <c r="BE79" s="45">
        <v>1623</v>
      </c>
      <c r="BF79" s="45">
        <v>0</v>
      </c>
      <c r="BG79" s="45">
        <v>1623</v>
      </c>
      <c r="BH79" s="46">
        <v>0</v>
      </c>
      <c r="BI79" s="46">
        <v>0.58348736906962417</v>
      </c>
    </row>
    <row r="80" spans="1:61">
      <c r="A80" s="36" t="s">
        <v>310</v>
      </c>
      <c r="B80" s="36" t="s">
        <v>311</v>
      </c>
      <c r="C80" s="36" t="s">
        <v>63</v>
      </c>
      <c r="D80" s="37" t="s">
        <v>64</v>
      </c>
      <c r="E80" s="36" t="s">
        <v>106</v>
      </c>
      <c r="F80" s="38" t="s">
        <v>66</v>
      </c>
      <c r="G80" s="39">
        <v>345</v>
      </c>
      <c r="H80" s="39">
        <v>56</v>
      </c>
      <c r="I80" s="39">
        <v>43</v>
      </c>
      <c r="J80" s="39">
        <v>62</v>
      </c>
      <c r="K80" s="39">
        <v>61</v>
      </c>
      <c r="L80" s="39">
        <v>62</v>
      </c>
      <c r="M80" s="39">
        <v>61</v>
      </c>
      <c r="N80" s="40"/>
      <c r="O80" s="40"/>
      <c r="P80" s="40"/>
      <c r="Q80" s="40"/>
      <c r="R80" s="40"/>
      <c r="S80" s="40"/>
      <c r="T80" s="40"/>
      <c r="U80" s="41">
        <v>195</v>
      </c>
      <c r="V80" s="42">
        <v>150</v>
      </c>
      <c r="W80" s="42">
        <v>3</v>
      </c>
      <c r="X80" s="42">
        <v>34</v>
      </c>
      <c r="Y80" s="42">
        <v>72</v>
      </c>
      <c r="Z80" s="42">
        <v>95</v>
      </c>
      <c r="AA80" s="43"/>
      <c r="AB80" s="42">
        <v>28</v>
      </c>
      <c r="AC80" s="42">
        <v>113</v>
      </c>
      <c r="AD80" s="44">
        <f t="shared" si="3"/>
        <v>8.6956521739130436E-3</v>
      </c>
      <c r="AE80" s="44">
        <f t="shared" si="3"/>
        <v>9.8550724637681164E-2</v>
      </c>
      <c r="AF80" s="44">
        <f t="shared" si="2"/>
        <v>0.20869565217391303</v>
      </c>
      <c r="AG80" s="44">
        <f t="shared" si="2"/>
        <v>0.27536231884057971</v>
      </c>
      <c r="AH80" s="44">
        <f t="shared" si="2"/>
        <v>0</v>
      </c>
      <c r="AI80" s="44">
        <f t="shared" si="2"/>
        <v>8.1159420289855067E-2</v>
      </c>
      <c r="AJ80" s="44">
        <f t="shared" si="2"/>
        <v>0.32753623188405795</v>
      </c>
      <c r="AK80" s="45">
        <v>176</v>
      </c>
      <c r="AL80" s="46">
        <v>0.51014492753623186</v>
      </c>
      <c r="AM80" s="45">
        <v>44</v>
      </c>
      <c r="AN80" s="46">
        <v>0.12753623188405797</v>
      </c>
      <c r="AO80" s="45">
        <v>68</v>
      </c>
      <c r="AP80" s="46">
        <v>0.19710144927536233</v>
      </c>
      <c r="AQ80" s="37" t="s">
        <v>67</v>
      </c>
      <c r="AR80" s="47">
        <v>0.79</v>
      </c>
      <c r="AS80" s="37" t="s">
        <v>68</v>
      </c>
      <c r="AT80" s="37" t="s">
        <v>80</v>
      </c>
      <c r="AU80" s="37" t="s">
        <v>70</v>
      </c>
      <c r="AV80" s="37" t="s">
        <v>81</v>
      </c>
      <c r="AW80" s="37" t="s">
        <v>82</v>
      </c>
      <c r="AX80" s="48" t="s">
        <v>73</v>
      </c>
      <c r="AY80" s="37" t="s">
        <v>74</v>
      </c>
      <c r="AZ80" s="37" t="s">
        <v>83</v>
      </c>
      <c r="BA80" s="37" t="s">
        <v>84</v>
      </c>
      <c r="BB80" s="45">
        <v>27</v>
      </c>
      <c r="BC80" s="45">
        <v>345</v>
      </c>
      <c r="BD80" s="45">
        <v>3</v>
      </c>
      <c r="BE80" s="45">
        <v>356</v>
      </c>
      <c r="BF80" s="45">
        <v>0</v>
      </c>
      <c r="BG80" s="45">
        <v>359</v>
      </c>
      <c r="BH80" s="46">
        <v>0</v>
      </c>
      <c r="BI80" s="46">
        <v>0.96100278551532037</v>
      </c>
    </row>
    <row r="81" spans="1:61">
      <c r="A81" s="36" t="s">
        <v>312</v>
      </c>
      <c r="B81" s="36" t="s">
        <v>313</v>
      </c>
      <c r="C81" s="36" t="s">
        <v>63</v>
      </c>
      <c r="D81" s="37" t="s">
        <v>64</v>
      </c>
      <c r="E81" s="36" t="s">
        <v>106</v>
      </c>
      <c r="F81" s="38" t="s">
        <v>66</v>
      </c>
      <c r="G81" s="39">
        <v>576</v>
      </c>
      <c r="H81" s="39">
        <v>88</v>
      </c>
      <c r="I81" s="39">
        <v>92</v>
      </c>
      <c r="J81" s="39">
        <v>101</v>
      </c>
      <c r="K81" s="39">
        <v>105</v>
      </c>
      <c r="L81" s="39">
        <v>103</v>
      </c>
      <c r="M81" s="39">
        <v>87</v>
      </c>
      <c r="N81" s="40"/>
      <c r="O81" s="40"/>
      <c r="P81" s="40"/>
      <c r="Q81" s="40"/>
      <c r="R81" s="40"/>
      <c r="S81" s="40"/>
      <c r="T81" s="40"/>
      <c r="U81" s="41">
        <v>297</v>
      </c>
      <c r="V81" s="42">
        <v>279</v>
      </c>
      <c r="W81" s="42">
        <v>2</v>
      </c>
      <c r="X81" s="42">
        <v>9</v>
      </c>
      <c r="Y81" s="42">
        <v>235</v>
      </c>
      <c r="Z81" s="42">
        <v>173</v>
      </c>
      <c r="AA81" s="42">
        <v>1</v>
      </c>
      <c r="AB81" s="42">
        <v>27</v>
      </c>
      <c r="AC81" s="42">
        <v>129</v>
      </c>
      <c r="AD81" s="44">
        <f t="shared" si="3"/>
        <v>3.472222222222222E-3</v>
      </c>
      <c r="AE81" s="44">
        <f t="shared" si="3"/>
        <v>1.5625E-2</v>
      </c>
      <c r="AF81" s="44">
        <f t="shared" si="2"/>
        <v>0.4079861111111111</v>
      </c>
      <c r="AG81" s="44">
        <f t="shared" si="2"/>
        <v>0.30034722222222221</v>
      </c>
      <c r="AH81" s="44">
        <f t="shared" si="2"/>
        <v>1.736111111111111E-3</v>
      </c>
      <c r="AI81" s="44">
        <f t="shared" si="2"/>
        <v>4.6875E-2</v>
      </c>
      <c r="AJ81" s="44">
        <f t="shared" si="2"/>
        <v>0.22395833333333334</v>
      </c>
      <c r="AK81" s="45">
        <v>339</v>
      </c>
      <c r="AL81" s="46">
        <v>0.58854166666666663</v>
      </c>
      <c r="AM81" s="45">
        <v>85</v>
      </c>
      <c r="AN81" s="46">
        <v>0.14756944444444445</v>
      </c>
      <c r="AO81" s="45">
        <v>115</v>
      </c>
      <c r="AP81" s="46">
        <v>0.19965277777777779</v>
      </c>
      <c r="AQ81" s="37" t="s">
        <v>67</v>
      </c>
      <c r="AR81" s="47">
        <v>0.70400000000000007</v>
      </c>
      <c r="AS81" s="37" t="s">
        <v>68</v>
      </c>
      <c r="AT81" s="37" t="s">
        <v>80</v>
      </c>
      <c r="AU81" s="37" t="s">
        <v>70</v>
      </c>
      <c r="AV81" s="37" t="s">
        <v>185</v>
      </c>
      <c r="AW81" s="37" t="s">
        <v>186</v>
      </c>
      <c r="AX81" s="48" t="s">
        <v>160</v>
      </c>
      <c r="AY81" s="37" t="s">
        <v>161</v>
      </c>
      <c r="AZ81" s="37" t="s">
        <v>238</v>
      </c>
      <c r="BA81" s="37" t="s">
        <v>239</v>
      </c>
      <c r="BB81" s="45">
        <v>40</v>
      </c>
      <c r="BC81" s="45">
        <v>576</v>
      </c>
      <c r="BD81" s="45">
        <v>-121</v>
      </c>
      <c r="BE81" s="45">
        <v>655</v>
      </c>
      <c r="BF81" s="45">
        <v>8</v>
      </c>
      <c r="BG81" s="45">
        <v>718</v>
      </c>
      <c r="BH81" s="46">
        <v>0.25626740947075211</v>
      </c>
      <c r="BI81" s="46">
        <v>0.8022284122562674</v>
      </c>
    </row>
    <row r="82" spans="1:61">
      <c r="A82" s="36" t="s">
        <v>314</v>
      </c>
      <c r="B82" s="36" t="s">
        <v>315</v>
      </c>
      <c r="C82" s="36" t="s">
        <v>116</v>
      </c>
      <c r="D82" s="37" t="s">
        <v>117</v>
      </c>
      <c r="E82" s="36" t="s">
        <v>106</v>
      </c>
      <c r="F82" s="38" t="s">
        <v>66</v>
      </c>
      <c r="G82" s="39">
        <v>1763</v>
      </c>
      <c r="H82" s="40"/>
      <c r="I82" s="40"/>
      <c r="J82" s="40"/>
      <c r="K82" s="40"/>
      <c r="L82" s="40"/>
      <c r="M82" s="40"/>
      <c r="N82" s="40"/>
      <c r="O82" s="40"/>
      <c r="P82" s="40"/>
      <c r="Q82" s="39">
        <v>493</v>
      </c>
      <c r="R82" s="39">
        <v>441</v>
      </c>
      <c r="S82" s="39">
        <v>466</v>
      </c>
      <c r="T82" s="39">
        <v>363</v>
      </c>
      <c r="U82" s="41">
        <v>927</v>
      </c>
      <c r="V82" s="42">
        <v>836</v>
      </c>
      <c r="W82" s="42">
        <v>9</v>
      </c>
      <c r="X82" s="42">
        <v>38</v>
      </c>
      <c r="Y82" s="42">
        <v>792</v>
      </c>
      <c r="Z82" s="42">
        <v>322</v>
      </c>
      <c r="AA82" s="42">
        <v>3</v>
      </c>
      <c r="AB82" s="42">
        <v>96</v>
      </c>
      <c r="AC82" s="42">
        <v>503</v>
      </c>
      <c r="AD82" s="44">
        <f t="shared" si="3"/>
        <v>5.1049347702779354E-3</v>
      </c>
      <c r="AE82" s="44">
        <f t="shared" si="3"/>
        <v>2.1554169030062395E-2</v>
      </c>
      <c r="AF82" s="44">
        <f t="shared" si="2"/>
        <v>0.4492342597844583</v>
      </c>
      <c r="AG82" s="44">
        <f t="shared" si="2"/>
        <v>0.18264322178105502</v>
      </c>
      <c r="AH82" s="44">
        <f t="shared" si="2"/>
        <v>1.7016449234259785E-3</v>
      </c>
      <c r="AI82" s="44">
        <f t="shared" si="2"/>
        <v>5.4452637549631311E-2</v>
      </c>
      <c r="AJ82" s="44">
        <f t="shared" si="2"/>
        <v>0.28530913216108905</v>
      </c>
      <c r="AK82" s="45">
        <v>713</v>
      </c>
      <c r="AL82" s="46">
        <v>0.40442427680090753</v>
      </c>
      <c r="AM82" s="45">
        <v>41</v>
      </c>
      <c r="AN82" s="46">
        <v>2.3255813953488372E-2</v>
      </c>
      <c r="AO82" s="45">
        <v>130</v>
      </c>
      <c r="AP82" s="46">
        <v>7.3737946681792399E-2</v>
      </c>
      <c r="AQ82" s="37" t="s">
        <v>87</v>
      </c>
      <c r="AR82" s="47">
        <v>0.72299999999999998</v>
      </c>
      <c r="AS82" s="37" t="s">
        <v>68</v>
      </c>
      <c r="AT82" s="37" t="s">
        <v>69</v>
      </c>
      <c r="AU82" s="37" t="s">
        <v>90</v>
      </c>
      <c r="AV82" s="37" t="s">
        <v>185</v>
      </c>
      <c r="AW82" s="37" t="s">
        <v>186</v>
      </c>
      <c r="AX82" s="48" t="s">
        <v>160</v>
      </c>
      <c r="AY82" s="37" t="s">
        <v>161</v>
      </c>
      <c r="AZ82" s="37" t="s">
        <v>238</v>
      </c>
      <c r="BA82" s="37" t="s">
        <v>239</v>
      </c>
      <c r="BB82" s="45">
        <v>83</v>
      </c>
      <c r="BC82" s="45">
        <v>1763</v>
      </c>
      <c r="BD82" s="45">
        <v>-21</v>
      </c>
      <c r="BE82" s="45">
        <v>1663</v>
      </c>
      <c r="BF82" s="45">
        <v>16</v>
      </c>
      <c r="BG82" s="45">
        <v>2026</v>
      </c>
      <c r="BH82" s="46">
        <v>0.1895360315893386</v>
      </c>
      <c r="BI82" s="46">
        <v>0.87018756169792699</v>
      </c>
    </row>
    <row r="83" spans="1:61">
      <c r="A83" s="36" t="s">
        <v>316</v>
      </c>
      <c r="B83" s="36" t="s">
        <v>317</v>
      </c>
      <c r="C83" s="36" t="s">
        <v>63</v>
      </c>
      <c r="D83" s="37" t="s">
        <v>64</v>
      </c>
      <c r="E83" s="36" t="s">
        <v>65</v>
      </c>
      <c r="F83" s="38" t="s">
        <v>66</v>
      </c>
      <c r="G83" s="39">
        <v>935</v>
      </c>
      <c r="H83" s="39">
        <v>161</v>
      </c>
      <c r="I83" s="39">
        <v>160</v>
      </c>
      <c r="J83" s="39">
        <v>166</v>
      </c>
      <c r="K83" s="39">
        <v>156</v>
      </c>
      <c r="L83" s="39">
        <v>159</v>
      </c>
      <c r="M83" s="39">
        <v>133</v>
      </c>
      <c r="N83" s="40"/>
      <c r="O83" s="40"/>
      <c r="P83" s="40"/>
      <c r="Q83" s="40"/>
      <c r="R83" s="40"/>
      <c r="S83" s="40"/>
      <c r="T83" s="40"/>
      <c r="U83" s="41">
        <v>474</v>
      </c>
      <c r="V83" s="42">
        <v>461</v>
      </c>
      <c r="W83" s="42">
        <v>3</v>
      </c>
      <c r="X83" s="42">
        <v>108</v>
      </c>
      <c r="Y83" s="42">
        <v>73</v>
      </c>
      <c r="Z83" s="42">
        <v>134</v>
      </c>
      <c r="AA83" s="43"/>
      <c r="AB83" s="42">
        <v>47</v>
      </c>
      <c r="AC83" s="42">
        <v>570</v>
      </c>
      <c r="AD83" s="44">
        <f t="shared" si="3"/>
        <v>3.2085561497326204E-3</v>
      </c>
      <c r="AE83" s="44">
        <f t="shared" si="3"/>
        <v>0.11550802139037433</v>
      </c>
      <c r="AF83" s="44">
        <f t="shared" si="2"/>
        <v>7.8074866310160432E-2</v>
      </c>
      <c r="AG83" s="44">
        <f t="shared" si="2"/>
        <v>0.14331550802139037</v>
      </c>
      <c r="AH83" s="44">
        <f t="shared" si="2"/>
        <v>0</v>
      </c>
      <c r="AI83" s="44">
        <f t="shared" si="2"/>
        <v>5.0267379679144387E-2</v>
      </c>
      <c r="AJ83" s="44">
        <f t="shared" si="2"/>
        <v>0.60962566844919786</v>
      </c>
      <c r="AK83" s="45">
        <v>158</v>
      </c>
      <c r="AL83" s="46">
        <v>0.16898395721925133</v>
      </c>
      <c r="AM83" s="45">
        <v>43</v>
      </c>
      <c r="AN83" s="46">
        <v>4.5989304812834225E-2</v>
      </c>
      <c r="AO83" s="45">
        <v>85</v>
      </c>
      <c r="AP83" s="46">
        <v>9.0909090909090912E-2</v>
      </c>
      <c r="AQ83" s="37" t="s">
        <v>87</v>
      </c>
      <c r="AR83" s="47">
        <v>0.85299999999999998</v>
      </c>
      <c r="AS83" s="37" t="s">
        <v>79</v>
      </c>
      <c r="AT83" s="37" t="s">
        <v>69</v>
      </c>
      <c r="AU83" s="37" t="s">
        <v>70</v>
      </c>
      <c r="AV83" s="37" t="s">
        <v>81</v>
      </c>
      <c r="AW83" s="37" t="s">
        <v>82</v>
      </c>
      <c r="AX83" s="48" t="s">
        <v>102</v>
      </c>
      <c r="AY83" s="37" t="s">
        <v>103</v>
      </c>
      <c r="AZ83" s="37" t="s">
        <v>83</v>
      </c>
      <c r="BA83" s="37" t="s">
        <v>84</v>
      </c>
      <c r="BB83" s="45">
        <v>46</v>
      </c>
      <c r="BC83" s="45">
        <v>935</v>
      </c>
      <c r="BD83" s="45">
        <v>81</v>
      </c>
      <c r="BE83" s="45">
        <v>963</v>
      </c>
      <c r="BF83" s="45">
        <v>0</v>
      </c>
      <c r="BG83" s="45">
        <v>1044</v>
      </c>
      <c r="BH83" s="46">
        <v>0</v>
      </c>
      <c r="BI83" s="46">
        <v>0.89559386973180077</v>
      </c>
    </row>
    <row r="84" spans="1:61">
      <c r="A84" s="36" t="s">
        <v>318</v>
      </c>
      <c r="B84" s="36" t="s">
        <v>319</v>
      </c>
      <c r="C84" s="36" t="s">
        <v>63</v>
      </c>
      <c r="D84" s="37" t="s">
        <v>64</v>
      </c>
      <c r="E84" s="36" t="s">
        <v>106</v>
      </c>
      <c r="F84" s="38" t="s">
        <v>66</v>
      </c>
      <c r="G84" s="39">
        <v>850</v>
      </c>
      <c r="H84" s="39">
        <v>155</v>
      </c>
      <c r="I84" s="39">
        <v>116</v>
      </c>
      <c r="J84" s="39">
        <v>145</v>
      </c>
      <c r="K84" s="39">
        <v>172</v>
      </c>
      <c r="L84" s="39">
        <v>127</v>
      </c>
      <c r="M84" s="39">
        <v>135</v>
      </c>
      <c r="N84" s="40"/>
      <c r="O84" s="40"/>
      <c r="P84" s="40"/>
      <c r="Q84" s="40"/>
      <c r="R84" s="40"/>
      <c r="S84" s="40"/>
      <c r="T84" s="40"/>
      <c r="U84" s="41">
        <v>437</v>
      </c>
      <c r="V84" s="42">
        <v>413</v>
      </c>
      <c r="W84" s="42">
        <v>2</v>
      </c>
      <c r="X84" s="42">
        <v>64</v>
      </c>
      <c r="Y84" s="42">
        <v>125</v>
      </c>
      <c r="Z84" s="42">
        <v>61</v>
      </c>
      <c r="AA84" s="43"/>
      <c r="AB84" s="42">
        <v>18</v>
      </c>
      <c r="AC84" s="42">
        <v>580</v>
      </c>
      <c r="AD84" s="44">
        <f t="shared" si="3"/>
        <v>2.352941176470588E-3</v>
      </c>
      <c r="AE84" s="44">
        <f t="shared" si="3"/>
        <v>7.5294117647058817E-2</v>
      </c>
      <c r="AF84" s="44">
        <f t="shared" si="2"/>
        <v>0.14705882352941177</v>
      </c>
      <c r="AG84" s="44">
        <f t="shared" si="2"/>
        <v>7.1764705882352939E-2</v>
      </c>
      <c r="AH84" s="44">
        <f t="shared" si="2"/>
        <v>0</v>
      </c>
      <c r="AI84" s="44">
        <f t="shared" si="2"/>
        <v>2.1176470588235293E-2</v>
      </c>
      <c r="AJ84" s="44">
        <f t="shared" si="2"/>
        <v>0.68235294117647061</v>
      </c>
      <c r="AK84" s="45">
        <v>267</v>
      </c>
      <c r="AL84" s="46">
        <v>0.31411764705882356</v>
      </c>
      <c r="AM84" s="45">
        <v>80</v>
      </c>
      <c r="AN84" s="46">
        <v>9.4117647058823528E-2</v>
      </c>
      <c r="AO84" s="45">
        <v>100</v>
      </c>
      <c r="AP84" s="46">
        <v>0.11764705882352941</v>
      </c>
      <c r="AQ84" s="37" t="s">
        <v>87</v>
      </c>
      <c r="AR84" s="47">
        <v>0.78400000000000003</v>
      </c>
      <c r="AS84" s="37" t="s">
        <v>68</v>
      </c>
      <c r="AT84" s="37" t="s">
        <v>80</v>
      </c>
      <c r="AU84" s="37" t="s">
        <v>90</v>
      </c>
      <c r="AV84" s="37" t="s">
        <v>156</v>
      </c>
      <c r="AW84" s="37" t="s">
        <v>157</v>
      </c>
      <c r="AX84" s="48" t="s">
        <v>123</v>
      </c>
      <c r="AY84" s="37" t="s">
        <v>124</v>
      </c>
      <c r="AZ84" s="37" t="s">
        <v>75</v>
      </c>
      <c r="BA84" s="37" t="s">
        <v>76</v>
      </c>
      <c r="BB84" s="45">
        <v>40</v>
      </c>
      <c r="BC84" s="45">
        <v>850</v>
      </c>
      <c r="BD84" s="45">
        <v>-11</v>
      </c>
      <c r="BE84" s="45">
        <v>655</v>
      </c>
      <c r="BF84" s="45">
        <v>0</v>
      </c>
      <c r="BG84" s="45">
        <v>644</v>
      </c>
      <c r="BH84" s="46">
        <v>0</v>
      </c>
      <c r="BI84" s="46">
        <v>1.3198757763975155</v>
      </c>
    </row>
    <row r="85" spans="1:61">
      <c r="A85" s="36" t="s">
        <v>320</v>
      </c>
      <c r="B85" s="36" t="s">
        <v>321</v>
      </c>
      <c r="C85" s="36" t="s">
        <v>63</v>
      </c>
      <c r="D85" s="37" t="s">
        <v>64</v>
      </c>
      <c r="E85" s="36" t="s">
        <v>106</v>
      </c>
      <c r="F85" s="38" t="s">
        <v>66</v>
      </c>
      <c r="G85" s="39">
        <v>904</v>
      </c>
      <c r="H85" s="39">
        <v>122</v>
      </c>
      <c r="I85" s="39">
        <v>136</v>
      </c>
      <c r="J85" s="39">
        <v>150</v>
      </c>
      <c r="K85" s="39">
        <v>162</v>
      </c>
      <c r="L85" s="39">
        <v>158</v>
      </c>
      <c r="M85" s="39">
        <v>176</v>
      </c>
      <c r="N85" s="40"/>
      <c r="O85" s="40"/>
      <c r="P85" s="40"/>
      <c r="Q85" s="40"/>
      <c r="R85" s="40"/>
      <c r="S85" s="40"/>
      <c r="T85" s="40"/>
      <c r="U85" s="41">
        <v>437</v>
      </c>
      <c r="V85" s="42">
        <v>467</v>
      </c>
      <c r="W85" s="42">
        <v>3</v>
      </c>
      <c r="X85" s="42">
        <v>57</v>
      </c>
      <c r="Y85" s="42">
        <v>220</v>
      </c>
      <c r="Z85" s="42">
        <v>77</v>
      </c>
      <c r="AA85" s="43"/>
      <c r="AB85" s="42">
        <v>32</v>
      </c>
      <c r="AC85" s="42">
        <v>515</v>
      </c>
      <c r="AD85" s="44">
        <f t="shared" si="3"/>
        <v>3.3185840707964601E-3</v>
      </c>
      <c r="AE85" s="44">
        <f t="shared" si="3"/>
        <v>6.3053097345132744E-2</v>
      </c>
      <c r="AF85" s="44">
        <f t="shared" si="2"/>
        <v>0.24336283185840707</v>
      </c>
      <c r="AG85" s="44">
        <f t="shared" si="2"/>
        <v>8.5176991150442471E-2</v>
      </c>
      <c r="AH85" s="44">
        <f t="shared" si="2"/>
        <v>0</v>
      </c>
      <c r="AI85" s="44">
        <f t="shared" si="2"/>
        <v>3.5398230088495575E-2</v>
      </c>
      <c r="AJ85" s="44">
        <f t="shared" si="2"/>
        <v>0.56969026548672563</v>
      </c>
      <c r="AK85" s="45">
        <v>242</v>
      </c>
      <c r="AL85" s="46">
        <v>0.26769911504424782</v>
      </c>
      <c r="AM85" s="45">
        <v>46</v>
      </c>
      <c r="AN85" s="46">
        <v>5.0884955752212392E-2</v>
      </c>
      <c r="AO85" s="45">
        <v>60</v>
      </c>
      <c r="AP85" s="46">
        <v>6.637168141592921E-2</v>
      </c>
      <c r="AQ85" s="37" t="s">
        <v>87</v>
      </c>
      <c r="AR85" s="47">
        <v>0.84299999999999997</v>
      </c>
      <c r="AS85" s="37" t="s">
        <v>79</v>
      </c>
      <c r="AT85" s="37" t="s">
        <v>69</v>
      </c>
      <c r="AU85" s="37" t="s">
        <v>90</v>
      </c>
      <c r="AV85" s="37" t="s">
        <v>164</v>
      </c>
      <c r="AW85" s="37" t="s">
        <v>165</v>
      </c>
      <c r="AX85" s="48" t="s">
        <v>140</v>
      </c>
      <c r="AY85" s="37" t="s">
        <v>141</v>
      </c>
      <c r="AZ85" s="37" t="s">
        <v>75</v>
      </c>
      <c r="BA85" s="37" t="s">
        <v>76</v>
      </c>
      <c r="BB85" s="45">
        <v>35</v>
      </c>
      <c r="BC85" s="45">
        <v>904</v>
      </c>
      <c r="BD85" s="45">
        <v>118</v>
      </c>
      <c r="BE85" s="45">
        <v>432</v>
      </c>
      <c r="BF85" s="45">
        <v>17</v>
      </c>
      <c r="BG85" s="45">
        <v>941</v>
      </c>
      <c r="BH85" s="46">
        <v>0.41551540913921359</v>
      </c>
      <c r="BI85" s="46">
        <v>0.96068012752391074</v>
      </c>
    </row>
    <row r="86" spans="1:61">
      <c r="A86" s="36" t="s">
        <v>322</v>
      </c>
      <c r="B86" s="36" t="s">
        <v>323</v>
      </c>
      <c r="C86" s="36" t="s">
        <v>63</v>
      </c>
      <c r="D86" s="37" t="s">
        <v>64</v>
      </c>
      <c r="E86" s="36" t="s">
        <v>106</v>
      </c>
      <c r="F86" s="38" t="s">
        <v>66</v>
      </c>
      <c r="G86" s="39">
        <v>482</v>
      </c>
      <c r="H86" s="39">
        <v>103</v>
      </c>
      <c r="I86" s="39">
        <v>71</v>
      </c>
      <c r="J86" s="39">
        <v>72</v>
      </c>
      <c r="K86" s="39">
        <v>75</v>
      </c>
      <c r="L86" s="39">
        <v>82</v>
      </c>
      <c r="M86" s="39">
        <v>79</v>
      </c>
      <c r="N86" s="40"/>
      <c r="O86" s="40"/>
      <c r="P86" s="40"/>
      <c r="Q86" s="40"/>
      <c r="R86" s="40"/>
      <c r="S86" s="40"/>
      <c r="T86" s="40"/>
      <c r="U86" s="41">
        <v>251</v>
      </c>
      <c r="V86" s="42">
        <v>231</v>
      </c>
      <c r="W86" s="42">
        <v>5</v>
      </c>
      <c r="X86" s="42">
        <v>12</v>
      </c>
      <c r="Y86" s="42">
        <v>145</v>
      </c>
      <c r="Z86" s="42">
        <v>72</v>
      </c>
      <c r="AA86" s="43"/>
      <c r="AB86" s="42">
        <v>20</v>
      </c>
      <c r="AC86" s="42">
        <v>228</v>
      </c>
      <c r="AD86" s="44">
        <f t="shared" si="3"/>
        <v>1.0373443983402489E-2</v>
      </c>
      <c r="AE86" s="44">
        <f t="shared" si="3"/>
        <v>2.4896265560165973E-2</v>
      </c>
      <c r="AF86" s="44">
        <f t="shared" si="2"/>
        <v>0.30082987551867219</v>
      </c>
      <c r="AG86" s="44">
        <f t="shared" si="2"/>
        <v>0.14937759336099585</v>
      </c>
      <c r="AH86" s="44">
        <f t="shared" si="2"/>
        <v>0</v>
      </c>
      <c r="AI86" s="44">
        <f t="shared" si="2"/>
        <v>4.1493775933609957E-2</v>
      </c>
      <c r="AJ86" s="44">
        <f t="shared" si="2"/>
        <v>0.47302904564315351</v>
      </c>
      <c r="AK86" s="45">
        <v>179</v>
      </c>
      <c r="AL86" s="46">
        <v>0.37136929460580914</v>
      </c>
      <c r="AM86" s="45">
        <v>21</v>
      </c>
      <c r="AN86" s="46">
        <v>4.3568464730290454E-2</v>
      </c>
      <c r="AO86" s="45">
        <v>42</v>
      </c>
      <c r="AP86" s="46">
        <v>8.7136929460580909E-2</v>
      </c>
      <c r="AQ86" s="37" t="s">
        <v>67</v>
      </c>
      <c r="AR86" s="47">
        <v>0.83200000000000007</v>
      </c>
      <c r="AS86" s="37" t="s">
        <v>79</v>
      </c>
      <c r="AT86" s="37" t="s">
        <v>80</v>
      </c>
      <c r="AU86" s="37" t="s">
        <v>70</v>
      </c>
      <c r="AV86" s="37" t="s">
        <v>164</v>
      </c>
      <c r="AW86" s="37" t="s">
        <v>165</v>
      </c>
      <c r="AX86" s="48" t="s">
        <v>140</v>
      </c>
      <c r="AY86" s="37" t="s">
        <v>141</v>
      </c>
      <c r="AZ86" s="37" t="s">
        <v>75</v>
      </c>
      <c r="BA86" s="37" t="s">
        <v>76</v>
      </c>
      <c r="BB86" s="45">
        <v>35</v>
      </c>
      <c r="BC86" s="45">
        <v>482</v>
      </c>
      <c r="BD86" s="45">
        <v>0</v>
      </c>
      <c r="BE86" s="45">
        <v>540</v>
      </c>
      <c r="BF86" s="45">
        <v>1</v>
      </c>
      <c r="BG86" s="45">
        <v>563</v>
      </c>
      <c r="BH86" s="46">
        <v>4.0852575488454709E-2</v>
      </c>
      <c r="BI86" s="46">
        <v>0.85612788632326819</v>
      </c>
    </row>
    <row r="87" spans="1:61">
      <c r="A87" s="36" t="s">
        <v>324</v>
      </c>
      <c r="B87" s="36" t="s">
        <v>325</v>
      </c>
      <c r="C87" s="36" t="s">
        <v>111</v>
      </c>
      <c r="D87" s="37" t="s">
        <v>112</v>
      </c>
      <c r="E87" s="36" t="s">
        <v>106</v>
      </c>
      <c r="F87" s="38" t="s">
        <v>66</v>
      </c>
      <c r="G87" s="39">
        <v>1344</v>
      </c>
      <c r="H87" s="40"/>
      <c r="I87" s="40"/>
      <c r="J87" s="40"/>
      <c r="K87" s="40"/>
      <c r="L87" s="40"/>
      <c r="M87" s="40"/>
      <c r="N87" s="39">
        <v>450</v>
      </c>
      <c r="O87" s="39">
        <v>455</v>
      </c>
      <c r="P87" s="39">
        <v>439</v>
      </c>
      <c r="Q87" s="40"/>
      <c r="R87" s="40"/>
      <c r="S87" s="40"/>
      <c r="T87" s="40"/>
      <c r="U87" s="41">
        <v>704</v>
      </c>
      <c r="V87" s="42">
        <v>640</v>
      </c>
      <c r="W87" s="42">
        <v>7</v>
      </c>
      <c r="X87" s="42">
        <v>63</v>
      </c>
      <c r="Y87" s="42">
        <v>369</v>
      </c>
      <c r="Z87" s="42">
        <v>169</v>
      </c>
      <c r="AA87" s="42">
        <v>2</v>
      </c>
      <c r="AB87" s="42">
        <v>65</v>
      </c>
      <c r="AC87" s="42">
        <v>669</v>
      </c>
      <c r="AD87" s="44">
        <f t="shared" si="3"/>
        <v>5.208333333333333E-3</v>
      </c>
      <c r="AE87" s="44">
        <f t="shared" si="3"/>
        <v>4.6875E-2</v>
      </c>
      <c r="AF87" s="44">
        <f t="shared" si="2"/>
        <v>0.27455357142857145</v>
      </c>
      <c r="AG87" s="44">
        <f t="shared" si="2"/>
        <v>0.12574404761904762</v>
      </c>
      <c r="AH87" s="44">
        <f t="shared" si="2"/>
        <v>1.488095238095238E-3</v>
      </c>
      <c r="AI87" s="44">
        <f t="shared" si="2"/>
        <v>4.836309523809524E-2</v>
      </c>
      <c r="AJ87" s="44">
        <f t="shared" si="2"/>
        <v>0.49776785714285715</v>
      </c>
      <c r="AK87" s="45">
        <v>442</v>
      </c>
      <c r="AL87" s="46">
        <v>0.32886904761904762</v>
      </c>
      <c r="AM87" s="45">
        <v>31</v>
      </c>
      <c r="AN87" s="46">
        <v>2.3065476190476192E-2</v>
      </c>
      <c r="AO87" s="45">
        <v>80</v>
      </c>
      <c r="AP87" s="46">
        <v>5.9523809523809521E-2</v>
      </c>
      <c r="AQ87" s="37" t="s">
        <v>87</v>
      </c>
      <c r="AR87" s="47">
        <v>0.78900000000000003</v>
      </c>
      <c r="AS87" s="37" t="s">
        <v>68</v>
      </c>
      <c r="AT87" s="37" t="s">
        <v>69</v>
      </c>
      <c r="AU87" s="37" t="s">
        <v>90</v>
      </c>
      <c r="AV87" s="37" t="s">
        <v>164</v>
      </c>
      <c r="AW87" s="37" t="s">
        <v>165</v>
      </c>
      <c r="AX87" s="48" t="s">
        <v>140</v>
      </c>
      <c r="AY87" s="37" t="s">
        <v>141</v>
      </c>
      <c r="AZ87" s="37" t="s">
        <v>75</v>
      </c>
      <c r="BA87" s="37" t="s">
        <v>76</v>
      </c>
      <c r="BB87" s="45">
        <v>53</v>
      </c>
      <c r="BC87" s="45">
        <v>1344</v>
      </c>
      <c r="BD87" s="45">
        <v>0</v>
      </c>
      <c r="BE87" s="45">
        <v>799</v>
      </c>
      <c r="BF87" s="45">
        <v>16</v>
      </c>
      <c r="BG87" s="45">
        <v>1215</v>
      </c>
      <c r="BH87" s="46">
        <v>0.34238683127572017</v>
      </c>
      <c r="BI87" s="46">
        <v>1.1061728395061727</v>
      </c>
    </row>
    <row r="88" spans="1:61" ht="30.6">
      <c r="A88" s="36" t="s">
        <v>326</v>
      </c>
      <c r="B88" s="36" t="s">
        <v>327</v>
      </c>
      <c r="C88" s="36" t="s">
        <v>111</v>
      </c>
      <c r="D88" s="37" t="s">
        <v>112</v>
      </c>
      <c r="E88" s="36" t="s">
        <v>106</v>
      </c>
      <c r="F88" s="38" t="s">
        <v>176</v>
      </c>
      <c r="G88" s="39">
        <v>1099</v>
      </c>
      <c r="H88" s="40"/>
      <c r="I88" s="40"/>
      <c r="J88" s="40"/>
      <c r="K88" s="40"/>
      <c r="L88" s="40"/>
      <c r="M88" s="40"/>
      <c r="N88" s="39">
        <v>375</v>
      </c>
      <c r="O88" s="39">
        <v>357</v>
      </c>
      <c r="P88" s="39">
        <v>367</v>
      </c>
      <c r="Q88" s="40"/>
      <c r="R88" s="40"/>
      <c r="S88" s="40"/>
      <c r="T88" s="40"/>
      <c r="U88" s="41">
        <v>522</v>
      </c>
      <c r="V88" s="42">
        <v>577</v>
      </c>
      <c r="W88" s="42">
        <v>3</v>
      </c>
      <c r="X88" s="42">
        <v>128</v>
      </c>
      <c r="Y88" s="42">
        <v>396</v>
      </c>
      <c r="Z88" s="42">
        <v>61</v>
      </c>
      <c r="AA88" s="42">
        <v>1</v>
      </c>
      <c r="AB88" s="42">
        <v>41</v>
      </c>
      <c r="AC88" s="42">
        <v>469</v>
      </c>
      <c r="AD88" s="44">
        <f t="shared" si="3"/>
        <v>2.7297543221110102E-3</v>
      </c>
      <c r="AE88" s="44">
        <f t="shared" si="3"/>
        <v>0.1164695177434031</v>
      </c>
      <c r="AF88" s="44">
        <f t="shared" si="2"/>
        <v>0.36032757051865333</v>
      </c>
      <c r="AG88" s="44">
        <f t="shared" si="2"/>
        <v>5.5505004549590536E-2</v>
      </c>
      <c r="AH88" s="44">
        <f t="shared" si="2"/>
        <v>9.099181073703367E-4</v>
      </c>
      <c r="AI88" s="44">
        <f t="shared" si="2"/>
        <v>3.7306642402183801E-2</v>
      </c>
      <c r="AJ88" s="44">
        <f t="shared" si="2"/>
        <v>0.42675159235668791</v>
      </c>
      <c r="AK88" s="45">
        <v>362</v>
      </c>
      <c r="AL88" s="46">
        <v>0.3293903548680619</v>
      </c>
      <c r="AM88" s="45">
        <v>9</v>
      </c>
      <c r="AN88" s="46">
        <v>8.1892629663330302E-3</v>
      </c>
      <c r="AO88" s="45">
        <v>31</v>
      </c>
      <c r="AP88" s="46">
        <v>2.8207461328480437E-2</v>
      </c>
      <c r="AQ88" s="37" t="s">
        <v>87</v>
      </c>
      <c r="AR88" s="47">
        <v>0.83900000000000008</v>
      </c>
      <c r="AS88" s="37" t="s">
        <v>79</v>
      </c>
      <c r="AT88" s="37" t="s">
        <v>80</v>
      </c>
      <c r="AU88" s="37" t="s">
        <v>90</v>
      </c>
      <c r="AV88" s="37" t="s">
        <v>134</v>
      </c>
      <c r="AW88" s="37" t="s">
        <v>135</v>
      </c>
      <c r="AX88" s="48" t="s">
        <v>123</v>
      </c>
      <c r="AY88" s="37" t="s">
        <v>124</v>
      </c>
      <c r="AZ88" s="37" t="s">
        <v>75</v>
      </c>
      <c r="BA88" s="37" t="s">
        <v>76</v>
      </c>
      <c r="BB88" s="45">
        <v>64</v>
      </c>
      <c r="BC88" s="45">
        <v>1099</v>
      </c>
      <c r="BD88" s="45">
        <v>0</v>
      </c>
      <c r="BE88" s="45">
        <v>981</v>
      </c>
      <c r="BF88" s="45">
        <v>3</v>
      </c>
      <c r="BG88" s="45">
        <v>1059</v>
      </c>
      <c r="BH88" s="46">
        <v>7.3654390934844188E-2</v>
      </c>
      <c r="BI88" s="46">
        <v>1.0377714825306894</v>
      </c>
    </row>
    <row r="89" spans="1:61">
      <c r="A89" s="36" t="s">
        <v>328</v>
      </c>
      <c r="B89" s="36" t="s">
        <v>329</v>
      </c>
      <c r="C89" s="36" t="s">
        <v>116</v>
      </c>
      <c r="D89" s="37" t="s">
        <v>117</v>
      </c>
      <c r="E89" s="36" t="s">
        <v>106</v>
      </c>
      <c r="F89" s="38" t="s">
        <v>66</v>
      </c>
      <c r="G89" s="39">
        <v>2408</v>
      </c>
      <c r="H89" s="40"/>
      <c r="I89" s="40"/>
      <c r="J89" s="40"/>
      <c r="K89" s="40"/>
      <c r="L89" s="40"/>
      <c r="M89" s="40"/>
      <c r="N89" s="40"/>
      <c r="O89" s="40"/>
      <c r="P89" s="40"/>
      <c r="Q89" s="39">
        <v>684</v>
      </c>
      <c r="R89" s="39">
        <v>598</v>
      </c>
      <c r="S89" s="39">
        <v>553</v>
      </c>
      <c r="T89" s="39">
        <v>573</v>
      </c>
      <c r="U89" s="41">
        <v>1213</v>
      </c>
      <c r="V89" s="42">
        <v>1195</v>
      </c>
      <c r="W89" s="42">
        <v>10</v>
      </c>
      <c r="X89" s="42">
        <v>136</v>
      </c>
      <c r="Y89" s="42">
        <v>484</v>
      </c>
      <c r="Z89" s="42">
        <v>219</v>
      </c>
      <c r="AA89" s="42">
        <v>2</v>
      </c>
      <c r="AB89" s="42">
        <v>119</v>
      </c>
      <c r="AC89" s="42">
        <v>1438</v>
      </c>
      <c r="AD89" s="44">
        <f t="shared" si="3"/>
        <v>4.152823920265781E-3</v>
      </c>
      <c r="AE89" s="44">
        <f t="shared" si="3"/>
        <v>5.647840531561462E-2</v>
      </c>
      <c r="AF89" s="44">
        <f t="shared" si="2"/>
        <v>0.2009966777408638</v>
      </c>
      <c r="AG89" s="44">
        <f t="shared" si="2"/>
        <v>9.0946843853820597E-2</v>
      </c>
      <c r="AH89" s="44">
        <f t="shared" si="2"/>
        <v>8.3056478405315617E-4</v>
      </c>
      <c r="AI89" s="44">
        <f t="shared" si="2"/>
        <v>4.9418604651162788E-2</v>
      </c>
      <c r="AJ89" s="44">
        <f t="shared" si="2"/>
        <v>0.59717607973421927</v>
      </c>
      <c r="AK89" s="45">
        <v>436</v>
      </c>
      <c r="AL89" s="46">
        <v>0.18106312292358803</v>
      </c>
      <c r="AM89" s="45">
        <v>55</v>
      </c>
      <c r="AN89" s="46">
        <v>2.2840531561461794E-2</v>
      </c>
      <c r="AO89" s="45">
        <v>95</v>
      </c>
      <c r="AP89" s="46">
        <v>3.9451827242524919E-2</v>
      </c>
      <c r="AQ89" s="37" t="s">
        <v>87</v>
      </c>
      <c r="AR89" s="47">
        <v>0.88500000000000001</v>
      </c>
      <c r="AS89" s="37" t="s">
        <v>79</v>
      </c>
      <c r="AT89" s="37" t="s">
        <v>80</v>
      </c>
      <c r="AU89" s="37" t="s">
        <v>90</v>
      </c>
      <c r="AV89" s="37" t="s">
        <v>164</v>
      </c>
      <c r="AW89" s="37" t="s">
        <v>165</v>
      </c>
      <c r="AX89" s="48" t="s">
        <v>140</v>
      </c>
      <c r="AY89" s="37" t="s">
        <v>141</v>
      </c>
      <c r="AZ89" s="37" t="s">
        <v>75</v>
      </c>
      <c r="BA89" s="37" t="s">
        <v>76</v>
      </c>
      <c r="BB89" s="45">
        <v>104</v>
      </c>
      <c r="BC89" s="45">
        <v>2408</v>
      </c>
      <c r="BD89" s="45">
        <v>0</v>
      </c>
      <c r="BE89" s="45">
        <v>2051</v>
      </c>
      <c r="BF89" s="45">
        <v>12</v>
      </c>
      <c r="BG89" s="45">
        <v>2339</v>
      </c>
      <c r="BH89" s="46">
        <v>0.14099999999999999</v>
      </c>
      <c r="BI89" s="46">
        <v>1.0294997862334332</v>
      </c>
    </row>
    <row r="90" spans="1:61">
      <c r="A90" s="36" t="s">
        <v>330</v>
      </c>
      <c r="B90" s="36" t="s">
        <v>331</v>
      </c>
      <c r="C90" s="36" t="s">
        <v>63</v>
      </c>
      <c r="D90" s="37" t="s">
        <v>64</v>
      </c>
      <c r="E90" s="36" t="s">
        <v>65</v>
      </c>
      <c r="F90" s="38" t="s">
        <v>66</v>
      </c>
      <c r="G90" s="39">
        <v>548</v>
      </c>
      <c r="H90" s="39">
        <v>87</v>
      </c>
      <c r="I90" s="39">
        <v>88</v>
      </c>
      <c r="J90" s="39">
        <v>106</v>
      </c>
      <c r="K90" s="39">
        <v>75</v>
      </c>
      <c r="L90" s="39">
        <v>110</v>
      </c>
      <c r="M90" s="39">
        <v>82</v>
      </c>
      <c r="N90" s="40"/>
      <c r="O90" s="40"/>
      <c r="P90" s="40"/>
      <c r="Q90" s="40"/>
      <c r="R90" s="40"/>
      <c r="S90" s="40"/>
      <c r="T90" s="40"/>
      <c r="U90" s="41">
        <v>297</v>
      </c>
      <c r="V90" s="42">
        <v>251</v>
      </c>
      <c r="W90" s="42">
        <v>1</v>
      </c>
      <c r="X90" s="42">
        <v>8</v>
      </c>
      <c r="Y90" s="42">
        <v>198</v>
      </c>
      <c r="Z90" s="42">
        <v>139</v>
      </c>
      <c r="AA90" s="43"/>
      <c r="AB90" s="42">
        <v>30</v>
      </c>
      <c r="AC90" s="42">
        <v>172</v>
      </c>
      <c r="AD90" s="44">
        <f t="shared" si="3"/>
        <v>1.8248175182481751E-3</v>
      </c>
      <c r="AE90" s="44">
        <f t="shared" si="3"/>
        <v>1.4598540145985401E-2</v>
      </c>
      <c r="AF90" s="44">
        <f t="shared" si="2"/>
        <v>0.36131386861313869</v>
      </c>
      <c r="AG90" s="44">
        <f t="shared" si="2"/>
        <v>0.25364963503649635</v>
      </c>
      <c r="AH90" s="44">
        <f t="shared" si="2"/>
        <v>0</v>
      </c>
      <c r="AI90" s="44">
        <f t="shared" si="2"/>
        <v>5.4744525547445258E-2</v>
      </c>
      <c r="AJ90" s="44">
        <f t="shared" si="2"/>
        <v>0.31386861313868614</v>
      </c>
      <c r="AK90" s="45">
        <v>266</v>
      </c>
      <c r="AL90" s="46">
        <v>0.48540145985401462</v>
      </c>
      <c r="AM90" s="45">
        <v>43</v>
      </c>
      <c r="AN90" s="46">
        <v>7.8467153284671534E-2</v>
      </c>
      <c r="AO90" s="45">
        <v>84</v>
      </c>
      <c r="AP90" s="46">
        <v>0.15328467153284672</v>
      </c>
      <c r="AQ90" s="37" t="s">
        <v>67</v>
      </c>
      <c r="AR90" s="47">
        <v>0.64900000000000002</v>
      </c>
      <c r="AS90" s="37" t="s">
        <v>88</v>
      </c>
      <c r="AT90" s="37" t="s">
        <v>89</v>
      </c>
      <c r="AU90" s="37" t="s">
        <v>90</v>
      </c>
      <c r="AV90" s="37" t="s">
        <v>185</v>
      </c>
      <c r="AW90" s="37" t="s">
        <v>186</v>
      </c>
      <c r="AX90" s="48" t="s">
        <v>160</v>
      </c>
      <c r="AY90" s="37" t="s">
        <v>161</v>
      </c>
      <c r="AZ90" s="37" t="s">
        <v>187</v>
      </c>
      <c r="BA90" s="37" t="s">
        <v>332</v>
      </c>
      <c r="BB90" s="45">
        <v>51</v>
      </c>
      <c r="BC90" s="45">
        <v>548</v>
      </c>
      <c r="BD90" s="45">
        <v>-34</v>
      </c>
      <c r="BE90" s="45">
        <v>1078</v>
      </c>
      <c r="BF90" s="45">
        <v>0</v>
      </c>
      <c r="BG90" s="45">
        <v>1044</v>
      </c>
      <c r="BH90" s="46">
        <v>0</v>
      </c>
      <c r="BI90" s="46">
        <v>0.52490421455938696</v>
      </c>
    </row>
    <row r="91" spans="1:61">
      <c r="A91" s="36" t="s">
        <v>333</v>
      </c>
      <c r="B91" s="36" t="s">
        <v>334</v>
      </c>
      <c r="C91" s="36" t="s">
        <v>63</v>
      </c>
      <c r="D91" s="37" t="s">
        <v>64</v>
      </c>
      <c r="E91" s="36" t="s">
        <v>106</v>
      </c>
      <c r="F91" s="38" t="s">
        <v>66</v>
      </c>
      <c r="G91" s="39">
        <v>512</v>
      </c>
      <c r="H91" s="39">
        <v>69</v>
      </c>
      <c r="I91" s="39">
        <v>74</v>
      </c>
      <c r="J91" s="39">
        <v>95</v>
      </c>
      <c r="K91" s="39">
        <v>92</v>
      </c>
      <c r="L91" s="39">
        <v>91</v>
      </c>
      <c r="M91" s="39">
        <v>91</v>
      </c>
      <c r="N91" s="40"/>
      <c r="O91" s="40"/>
      <c r="P91" s="40"/>
      <c r="Q91" s="40"/>
      <c r="R91" s="40"/>
      <c r="S91" s="40"/>
      <c r="T91" s="40"/>
      <c r="U91" s="41">
        <v>260</v>
      </c>
      <c r="V91" s="42">
        <v>252</v>
      </c>
      <c r="W91" s="42">
        <v>1</v>
      </c>
      <c r="X91" s="42">
        <v>6</v>
      </c>
      <c r="Y91" s="42">
        <v>143</v>
      </c>
      <c r="Z91" s="42">
        <v>110</v>
      </c>
      <c r="AA91" s="43"/>
      <c r="AB91" s="42">
        <v>21</v>
      </c>
      <c r="AC91" s="42">
        <v>231</v>
      </c>
      <c r="AD91" s="44">
        <f t="shared" si="3"/>
        <v>1.953125E-3</v>
      </c>
      <c r="AE91" s="44">
        <f t="shared" si="3"/>
        <v>1.171875E-2</v>
      </c>
      <c r="AF91" s="44">
        <f t="shared" si="2"/>
        <v>0.279296875</v>
      </c>
      <c r="AG91" s="44">
        <f t="shared" si="2"/>
        <v>0.21484375</v>
      </c>
      <c r="AH91" s="44">
        <f t="shared" si="2"/>
        <v>0</v>
      </c>
      <c r="AI91" s="44">
        <f t="shared" si="2"/>
        <v>4.1015625E-2</v>
      </c>
      <c r="AJ91" s="44">
        <f t="shared" si="2"/>
        <v>0.451171875</v>
      </c>
      <c r="AK91" s="45">
        <v>233</v>
      </c>
      <c r="AL91" s="46">
        <v>0.455078125</v>
      </c>
      <c r="AM91" s="45">
        <v>32</v>
      </c>
      <c r="AN91" s="46">
        <v>6.25E-2</v>
      </c>
      <c r="AO91" s="45">
        <v>46</v>
      </c>
      <c r="AP91" s="46">
        <v>8.984375E-2</v>
      </c>
      <c r="AQ91" s="37" t="s">
        <v>67</v>
      </c>
      <c r="AR91" s="47">
        <v>0.69</v>
      </c>
      <c r="AS91" s="37" t="s">
        <v>68</v>
      </c>
      <c r="AT91" s="37" t="s">
        <v>69</v>
      </c>
      <c r="AU91" s="37" t="s">
        <v>90</v>
      </c>
      <c r="AV91" s="37" t="s">
        <v>91</v>
      </c>
      <c r="AW91" s="37" t="s">
        <v>92</v>
      </c>
      <c r="AX91" s="48" t="s">
        <v>93</v>
      </c>
      <c r="AY91" s="37" t="s">
        <v>94</v>
      </c>
      <c r="AZ91" s="37" t="s">
        <v>95</v>
      </c>
      <c r="BA91" s="37" t="s">
        <v>96</v>
      </c>
      <c r="BB91" s="45">
        <v>37</v>
      </c>
      <c r="BC91" s="45">
        <v>512</v>
      </c>
      <c r="BD91" s="45">
        <v>-57</v>
      </c>
      <c r="BE91" s="45">
        <v>586</v>
      </c>
      <c r="BF91" s="45">
        <v>15</v>
      </c>
      <c r="BG91" s="45">
        <v>874</v>
      </c>
      <c r="BH91" s="46">
        <v>0.39473684210526316</v>
      </c>
      <c r="BI91" s="46">
        <v>0.58581235697940504</v>
      </c>
    </row>
    <row r="92" spans="1:61">
      <c r="A92" s="36" t="s">
        <v>335</v>
      </c>
      <c r="B92" s="36" t="s">
        <v>336</v>
      </c>
      <c r="C92" s="36" t="s">
        <v>63</v>
      </c>
      <c r="D92" s="37" t="s">
        <v>64</v>
      </c>
      <c r="E92" s="36" t="s">
        <v>65</v>
      </c>
      <c r="F92" s="38" t="s">
        <v>66</v>
      </c>
      <c r="G92" s="39">
        <v>713</v>
      </c>
      <c r="H92" s="39">
        <v>114</v>
      </c>
      <c r="I92" s="39">
        <v>114</v>
      </c>
      <c r="J92" s="39">
        <v>118</v>
      </c>
      <c r="K92" s="39">
        <v>124</v>
      </c>
      <c r="L92" s="39">
        <v>126</v>
      </c>
      <c r="M92" s="39">
        <v>117</v>
      </c>
      <c r="N92" s="40"/>
      <c r="O92" s="40"/>
      <c r="P92" s="40"/>
      <c r="Q92" s="40"/>
      <c r="R92" s="40"/>
      <c r="S92" s="40"/>
      <c r="T92" s="40"/>
      <c r="U92" s="41">
        <v>366</v>
      </c>
      <c r="V92" s="42">
        <v>347</v>
      </c>
      <c r="W92" s="42">
        <v>2</v>
      </c>
      <c r="X92" s="42">
        <v>5</v>
      </c>
      <c r="Y92" s="42">
        <v>261</v>
      </c>
      <c r="Z92" s="42">
        <v>192</v>
      </c>
      <c r="AA92" s="42">
        <v>1</v>
      </c>
      <c r="AB92" s="42">
        <v>25</v>
      </c>
      <c r="AC92" s="42">
        <v>227</v>
      </c>
      <c r="AD92" s="44">
        <f t="shared" si="3"/>
        <v>2.8050490883590462E-3</v>
      </c>
      <c r="AE92" s="44">
        <f t="shared" si="3"/>
        <v>7.0126227208976155E-3</v>
      </c>
      <c r="AF92" s="44">
        <f t="shared" si="2"/>
        <v>0.36605890603085556</v>
      </c>
      <c r="AG92" s="44">
        <f t="shared" si="2"/>
        <v>0.26928471248246844</v>
      </c>
      <c r="AH92" s="44">
        <f t="shared" si="2"/>
        <v>1.4025245441795231E-3</v>
      </c>
      <c r="AI92" s="44">
        <f t="shared" si="2"/>
        <v>3.5063113604488078E-2</v>
      </c>
      <c r="AJ92" s="44">
        <f t="shared" si="2"/>
        <v>0.31837307152875177</v>
      </c>
      <c r="AK92" s="45">
        <v>381</v>
      </c>
      <c r="AL92" s="46">
        <v>0.53436185133239833</v>
      </c>
      <c r="AM92" s="45">
        <v>54</v>
      </c>
      <c r="AN92" s="46">
        <v>7.5736325385694248E-2</v>
      </c>
      <c r="AO92" s="45">
        <v>96</v>
      </c>
      <c r="AP92" s="46">
        <v>0.13464235624123422</v>
      </c>
      <c r="AQ92" s="37" t="s">
        <v>67</v>
      </c>
      <c r="AR92" s="47">
        <v>0.78700000000000003</v>
      </c>
      <c r="AS92" s="37" t="s">
        <v>68</v>
      </c>
      <c r="AT92" s="37" t="s">
        <v>69</v>
      </c>
      <c r="AU92" s="37" t="s">
        <v>70</v>
      </c>
      <c r="AV92" s="37" t="s">
        <v>185</v>
      </c>
      <c r="AW92" s="37" t="s">
        <v>186</v>
      </c>
      <c r="AX92" s="48" t="s">
        <v>160</v>
      </c>
      <c r="AY92" s="37" t="s">
        <v>161</v>
      </c>
      <c r="AZ92" s="37" t="s">
        <v>238</v>
      </c>
      <c r="BA92" s="37" t="s">
        <v>239</v>
      </c>
      <c r="BB92" s="45">
        <v>29</v>
      </c>
      <c r="BC92" s="45">
        <v>713</v>
      </c>
      <c r="BD92" s="45">
        <v>-252</v>
      </c>
      <c r="BE92" s="45">
        <v>705</v>
      </c>
      <c r="BF92" s="45">
        <v>13</v>
      </c>
      <c r="BG92" s="45">
        <v>752</v>
      </c>
      <c r="BH92" s="46">
        <v>0.39760638297872342</v>
      </c>
      <c r="BI92" s="46">
        <v>0.94813829787234039</v>
      </c>
    </row>
    <row r="93" spans="1:61">
      <c r="A93" s="36" t="s">
        <v>337</v>
      </c>
      <c r="B93" s="36" t="s">
        <v>338</v>
      </c>
      <c r="C93" s="36" t="s">
        <v>111</v>
      </c>
      <c r="D93" s="37" t="s">
        <v>112</v>
      </c>
      <c r="E93" s="36" t="s">
        <v>65</v>
      </c>
      <c r="F93" s="38" t="s">
        <v>66</v>
      </c>
      <c r="G93" s="39">
        <v>1044</v>
      </c>
      <c r="H93" s="40"/>
      <c r="I93" s="40"/>
      <c r="J93" s="40"/>
      <c r="K93" s="40"/>
      <c r="L93" s="40"/>
      <c r="M93" s="40"/>
      <c r="N93" s="39">
        <v>353</v>
      </c>
      <c r="O93" s="39">
        <v>331</v>
      </c>
      <c r="P93" s="39">
        <v>360</v>
      </c>
      <c r="Q93" s="40"/>
      <c r="R93" s="40"/>
      <c r="S93" s="40"/>
      <c r="T93" s="40"/>
      <c r="U93" s="41">
        <v>551</v>
      </c>
      <c r="V93" s="42">
        <v>493</v>
      </c>
      <c r="W93" s="42">
        <v>5</v>
      </c>
      <c r="X93" s="42">
        <v>43</v>
      </c>
      <c r="Y93" s="42">
        <v>146</v>
      </c>
      <c r="Z93" s="42">
        <v>70</v>
      </c>
      <c r="AA93" s="42">
        <v>2</v>
      </c>
      <c r="AB93" s="42">
        <v>30</v>
      </c>
      <c r="AC93" s="42">
        <v>748</v>
      </c>
      <c r="AD93" s="44">
        <f t="shared" si="3"/>
        <v>4.7892720306513406E-3</v>
      </c>
      <c r="AE93" s="44">
        <f t="shared" si="3"/>
        <v>4.1187739463601533E-2</v>
      </c>
      <c r="AF93" s="44">
        <f t="shared" si="2"/>
        <v>0.13984674329501914</v>
      </c>
      <c r="AG93" s="44">
        <f t="shared" si="2"/>
        <v>6.7049808429118771E-2</v>
      </c>
      <c r="AH93" s="44">
        <f t="shared" si="2"/>
        <v>1.9157088122605363E-3</v>
      </c>
      <c r="AI93" s="44">
        <f t="shared" si="2"/>
        <v>2.8735632183908046E-2</v>
      </c>
      <c r="AJ93" s="44">
        <f t="shared" si="2"/>
        <v>0.71647509578544066</v>
      </c>
      <c r="AK93" s="45">
        <v>155</v>
      </c>
      <c r="AL93" s="46">
        <v>0.14846743295019157</v>
      </c>
      <c r="AM93" s="45">
        <v>19</v>
      </c>
      <c r="AN93" s="46">
        <v>1.8199233716475097E-2</v>
      </c>
      <c r="AO93" s="45">
        <v>31</v>
      </c>
      <c r="AP93" s="46">
        <v>2.9693486590038315E-2</v>
      </c>
      <c r="AQ93" s="37" t="s">
        <v>87</v>
      </c>
      <c r="AR93" s="47">
        <v>0.91799999999999993</v>
      </c>
      <c r="AS93" s="37" t="s">
        <v>113</v>
      </c>
      <c r="AT93" s="37" t="s">
        <v>80</v>
      </c>
      <c r="AU93" s="37" t="s">
        <v>70</v>
      </c>
      <c r="AV93" s="37" t="s">
        <v>100</v>
      </c>
      <c r="AW93" s="37" t="s">
        <v>101</v>
      </c>
      <c r="AX93" s="48" t="s">
        <v>102</v>
      </c>
      <c r="AY93" s="37" t="s">
        <v>103</v>
      </c>
      <c r="AZ93" s="37" t="s">
        <v>107</v>
      </c>
      <c r="BA93" s="37" t="s">
        <v>108</v>
      </c>
      <c r="BB93" s="45">
        <v>57</v>
      </c>
      <c r="BC93" s="45">
        <v>1044</v>
      </c>
      <c r="BD93" s="45">
        <v>20</v>
      </c>
      <c r="BE93" s="45">
        <v>1215</v>
      </c>
      <c r="BF93" s="45">
        <v>0</v>
      </c>
      <c r="BG93" s="45">
        <v>1235</v>
      </c>
      <c r="BH93" s="46">
        <v>0</v>
      </c>
      <c r="BI93" s="46">
        <v>0.84534412955465588</v>
      </c>
    </row>
    <row r="94" spans="1:61">
      <c r="A94" s="36" t="s">
        <v>339</v>
      </c>
      <c r="B94" s="36" t="s">
        <v>340</v>
      </c>
      <c r="C94" s="36" t="s">
        <v>63</v>
      </c>
      <c r="D94" s="37" t="s">
        <v>64</v>
      </c>
      <c r="E94" s="36" t="s">
        <v>106</v>
      </c>
      <c r="F94" s="38" t="s">
        <v>66</v>
      </c>
      <c r="G94" s="39">
        <v>601</v>
      </c>
      <c r="H94" s="39">
        <v>98</v>
      </c>
      <c r="I94" s="39">
        <v>92</v>
      </c>
      <c r="J94" s="39">
        <v>118</v>
      </c>
      <c r="K94" s="39">
        <v>90</v>
      </c>
      <c r="L94" s="39">
        <v>98</v>
      </c>
      <c r="M94" s="39">
        <v>105</v>
      </c>
      <c r="N94" s="40"/>
      <c r="O94" s="40"/>
      <c r="P94" s="40"/>
      <c r="Q94" s="40"/>
      <c r="R94" s="40"/>
      <c r="S94" s="40"/>
      <c r="T94" s="40"/>
      <c r="U94" s="41">
        <v>308</v>
      </c>
      <c r="V94" s="42">
        <v>293</v>
      </c>
      <c r="W94" s="43"/>
      <c r="X94" s="42">
        <v>6</v>
      </c>
      <c r="Y94" s="42">
        <v>266</v>
      </c>
      <c r="Z94" s="42">
        <v>98</v>
      </c>
      <c r="AA94" s="43"/>
      <c r="AB94" s="42">
        <v>41</v>
      </c>
      <c r="AC94" s="42">
        <v>190</v>
      </c>
      <c r="AD94" s="44">
        <f t="shared" si="3"/>
        <v>0</v>
      </c>
      <c r="AE94" s="44">
        <f t="shared" si="3"/>
        <v>9.9833610648918467E-3</v>
      </c>
      <c r="AF94" s="44">
        <f t="shared" si="2"/>
        <v>0.44259567387687188</v>
      </c>
      <c r="AG94" s="44">
        <f t="shared" si="2"/>
        <v>0.16306156405990016</v>
      </c>
      <c r="AH94" s="44">
        <f t="shared" si="2"/>
        <v>0</v>
      </c>
      <c r="AI94" s="44">
        <f t="shared" si="2"/>
        <v>6.8219633943427616E-2</v>
      </c>
      <c r="AJ94" s="44">
        <f t="shared" si="2"/>
        <v>0.31613976705490848</v>
      </c>
      <c r="AK94" s="45">
        <v>322</v>
      </c>
      <c r="AL94" s="46">
        <v>0.53577371048252909</v>
      </c>
      <c r="AM94" s="45">
        <v>30</v>
      </c>
      <c r="AN94" s="46">
        <v>4.9916805324459232E-2</v>
      </c>
      <c r="AO94" s="45">
        <v>39</v>
      </c>
      <c r="AP94" s="46">
        <v>6.4891846921797003E-2</v>
      </c>
      <c r="AQ94" s="37" t="s">
        <v>67</v>
      </c>
      <c r="AR94" s="47">
        <v>0.61199999999999999</v>
      </c>
      <c r="AS94" s="37" t="s">
        <v>68</v>
      </c>
      <c r="AT94" s="37" t="s">
        <v>69</v>
      </c>
      <c r="AU94" s="37" t="s">
        <v>90</v>
      </c>
      <c r="AV94" s="37" t="s">
        <v>156</v>
      </c>
      <c r="AW94" s="37" t="s">
        <v>157</v>
      </c>
      <c r="AX94" s="48" t="s">
        <v>140</v>
      </c>
      <c r="AY94" s="37" t="s">
        <v>141</v>
      </c>
      <c r="AZ94" s="37" t="s">
        <v>75</v>
      </c>
      <c r="BA94" s="37" t="s">
        <v>76</v>
      </c>
      <c r="BB94" s="45">
        <v>40</v>
      </c>
      <c r="BC94" s="45">
        <v>601</v>
      </c>
      <c r="BD94" s="45">
        <v>-38</v>
      </c>
      <c r="BE94" s="45">
        <v>655</v>
      </c>
      <c r="BF94" s="45">
        <v>0</v>
      </c>
      <c r="BG94" s="45">
        <v>617</v>
      </c>
      <c r="BH94" s="46">
        <v>0</v>
      </c>
      <c r="BI94" s="46">
        <v>0.97406807131280393</v>
      </c>
    </row>
    <row r="95" spans="1:61" ht="20.399999999999999">
      <c r="A95" s="36" t="s">
        <v>341</v>
      </c>
      <c r="B95" s="36" t="s">
        <v>342</v>
      </c>
      <c r="C95" s="36" t="s">
        <v>111</v>
      </c>
      <c r="D95" s="37" t="s">
        <v>112</v>
      </c>
      <c r="E95" s="36" t="s">
        <v>106</v>
      </c>
      <c r="F95" s="38" t="s">
        <v>343</v>
      </c>
      <c r="G95" s="39">
        <v>1020</v>
      </c>
      <c r="H95" s="40"/>
      <c r="I95" s="40"/>
      <c r="J95" s="40"/>
      <c r="K95" s="40"/>
      <c r="L95" s="40"/>
      <c r="M95" s="40"/>
      <c r="N95" s="39">
        <v>323</v>
      </c>
      <c r="O95" s="39">
        <v>358</v>
      </c>
      <c r="P95" s="39">
        <v>339</v>
      </c>
      <c r="Q95" s="40"/>
      <c r="R95" s="40"/>
      <c r="S95" s="40"/>
      <c r="T95" s="40"/>
      <c r="U95" s="41">
        <v>477</v>
      </c>
      <c r="V95" s="42">
        <v>543</v>
      </c>
      <c r="W95" s="42">
        <v>7</v>
      </c>
      <c r="X95" s="42">
        <v>84</v>
      </c>
      <c r="Y95" s="42">
        <v>204</v>
      </c>
      <c r="Z95" s="42">
        <v>106</v>
      </c>
      <c r="AA95" s="43"/>
      <c r="AB95" s="42">
        <v>56</v>
      </c>
      <c r="AC95" s="42">
        <v>563</v>
      </c>
      <c r="AD95" s="44">
        <f t="shared" si="3"/>
        <v>6.8627450980392156E-3</v>
      </c>
      <c r="AE95" s="44">
        <f t="shared" si="3"/>
        <v>8.2352941176470587E-2</v>
      </c>
      <c r="AF95" s="44">
        <f t="shared" si="2"/>
        <v>0.2</v>
      </c>
      <c r="AG95" s="44">
        <f t="shared" si="2"/>
        <v>0.10392156862745099</v>
      </c>
      <c r="AH95" s="44">
        <f t="shared" si="2"/>
        <v>0</v>
      </c>
      <c r="AI95" s="44">
        <f t="shared" si="2"/>
        <v>5.4901960784313725E-2</v>
      </c>
      <c r="AJ95" s="44">
        <f t="shared" si="2"/>
        <v>0.55196078431372553</v>
      </c>
      <c r="AK95" s="45">
        <v>295</v>
      </c>
      <c r="AL95" s="46">
        <v>0.28921568627450983</v>
      </c>
      <c r="AM95" s="45">
        <v>34</v>
      </c>
      <c r="AN95" s="46">
        <v>3.3333333333333333E-2</v>
      </c>
      <c r="AO95" s="45">
        <v>74</v>
      </c>
      <c r="AP95" s="46">
        <v>7.2549019607843143E-2</v>
      </c>
      <c r="AQ95" s="37" t="s">
        <v>87</v>
      </c>
      <c r="AR95" s="47">
        <v>0.81900000000000006</v>
      </c>
      <c r="AS95" s="37" t="s">
        <v>79</v>
      </c>
      <c r="AT95" s="37" t="s">
        <v>69</v>
      </c>
      <c r="AU95" s="37" t="s">
        <v>90</v>
      </c>
      <c r="AV95" s="37" t="s">
        <v>156</v>
      </c>
      <c r="AW95" s="37" t="s">
        <v>157</v>
      </c>
      <c r="AX95" s="48" t="s">
        <v>123</v>
      </c>
      <c r="AY95" s="37" t="s">
        <v>124</v>
      </c>
      <c r="AZ95" s="37" t="s">
        <v>75</v>
      </c>
      <c r="BA95" s="37" t="s">
        <v>76</v>
      </c>
      <c r="BB95" s="45">
        <v>64</v>
      </c>
      <c r="BC95" s="45">
        <v>1020</v>
      </c>
      <c r="BD95" s="45">
        <v>-17</v>
      </c>
      <c r="BE95" s="45">
        <v>981</v>
      </c>
      <c r="BF95" s="45">
        <v>3</v>
      </c>
      <c r="BG95" s="45">
        <v>1042</v>
      </c>
      <c r="BH95" s="46">
        <v>7.4856046065259113E-2</v>
      </c>
      <c r="BI95" s="46">
        <v>0.97888675623800381</v>
      </c>
    </row>
    <row r="96" spans="1:61">
      <c r="A96" s="36" t="s">
        <v>344</v>
      </c>
      <c r="B96" s="36" t="s">
        <v>345</v>
      </c>
      <c r="C96" s="36" t="s">
        <v>63</v>
      </c>
      <c r="D96" s="37" t="s">
        <v>64</v>
      </c>
      <c r="E96" s="36" t="s">
        <v>65</v>
      </c>
      <c r="F96" s="38" t="s">
        <v>66</v>
      </c>
      <c r="G96" s="39">
        <v>951</v>
      </c>
      <c r="H96" s="39">
        <v>151</v>
      </c>
      <c r="I96" s="39">
        <v>168</v>
      </c>
      <c r="J96" s="39">
        <v>173</v>
      </c>
      <c r="K96" s="39">
        <v>147</v>
      </c>
      <c r="L96" s="39">
        <v>157</v>
      </c>
      <c r="M96" s="39">
        <v>155</v>
      </c>
      <c r="N96" s="40"/>
      <c r="O96" s="40"/>
      <c r="P96" s="40"/>
      <c r="Q96" s="40"/>
      <c r="R96" s="40"/>
      <c r="S96" s="40"/>
      <c r="T96" s="40"/>
      <c r="U96" s="41">
        <v>484</v>
      </c>
      <c r="V96" s="42">
        <v>467</v>
      </c>
      <c r="W96" s="42">
        <v>4</v>
      </c>
      <c r="X96" s="42">
        <v>24</v>
      </c>
      <c r="Y96" s="42">
        <v>86</v>
      </c>
      <c r="Z96" s="42">
        <v>136</v>
      </c>
      <c r="AA96" s="43"/>
      <c r="AB96" s="42">
        <v>36</v>
      </c>
      <c r="AC96" s="42">
        <v>665</v>
      </c>
      <c r="AD96" s="44">
        <f t="shared" si="3"/>
        <v>4.206098843322818E-3</v>
      </c>
      <c r="AE96" s="44">
        <f t="shared" si="3"/>
        <v>2.5236593059936908E-2</v>
      </c>
      <c r="AF96" s="44">
        <f t="shared" si="2"/>
        <v>9.0431125131440596E-2</v>
      </c>
      <c r="AG96" s="44">
        <f t="shared" si="2"/>
        <v>0.14300736067297581</v>
      </c>
      <c r="AH96" s="44">
        <f t="shared" si="2"/>
        <v>0</v>
      </c>
      <c r="AI96" s="44">
        <f t="shared" si="2"/>
        <v>3.7854889589905363E-2</v>
      </c>
      <c r="AJ96" s="44">
        <f t="shared" si="2"/>
        <v>0.69926393270241849</v>
      </c>
      <c r="AK96" s="45">
        <v>194</v>
      </c>
      <c r="AL96" s="46">
        <v>0.20399579390115669</v>
      </c>
      <c r="AM96" s="45">
        <v>34</v>
      </c>
      <c r="AN96" s="46">
        <v>3.5751840168243953E-2</v>
      </c>
      <c r="AO96" s="45">
        <v>50</v>
      </c>
      <c r="AP96" s="46">
        <v>5.2576235541535225E-2</v>
      </c>
      <c r="AQ96" s="37" t="s">
        <v>87</v>
      </c>
      <c r="AR96" s="47">
        <v>0.83799999999999997</v>
      </c>
      <c r="AS96" s="37" t="s">
        <v>79</v>
      </c>
      <c r="AT96" s="37" t="s">
        <v>80</v>
      </c>
      <c r="AU96" s="37" t="s">
        <v>90</v>
      </c>
      <c r="AV96" s="37" t="s">
        <v>121</v>
      </c>
      <c r="AW96" s="37" t="s">
        <v>122</v>
      </c>
      <c r="AX96" s="48" t="s">
        <v>102</v>
      </c>
      <c r="AY96" s="37" t="s">
        <v>103</v>
      </c>
      <c r="AZ96" s="37" t="s">
        <v>83</v>
      </c>
      <c r="BA96" s="37" t="s">
        <v>84</v>
      </c>
      <c r="BB96" s="45">
        <v>37</v>
      </c>
      <c r="BC96" s="45">
        <v>951</v>
      </c>
      <c r="BD96" s="45">
        <v>-2</v>
      </c>
      <c r="BE96" s="45">
        <v>756</v>
      </c>
      <c r="BF96" s="45">
        <v>16</v>
      </c>
      <c r="BG96" s="45">
        <v>1122</v>
      </c>
      <c r="BH96" s="46">
        <v>0.32798573975044565</v>
      </c>
      <c r="BI96" s="46">
        <v>0.84759358288770048</v>
      </c>
    </row>
    <row r="97" spans="1:61">
      <c r="A97" s="36" t="s">
        <v>346</v>
      </c>
      <c r="B97" s="36" t="s">
        <v>347</v>
      </c>
      <c r="C97" s="36" t="s">
        <v>116</v>
      </c>
      <c r="D97" s="37" t="s">
        <v>117</v>
      </c>
      <c r="E97" s="36" t="s">
        <v>106</v>
      </c>
      <c r="F97" s="38" t="s">
        <v>66</v>
      </c>
      <c r="G97" s="39">
        <v>1814</v>
      </c>
      <c r="H97" s="40"/>
      <c r="I97" s="40"/>
      <c r="J97" s="40"/>
      <c r="K97" s="40"/>
      <c r="L97" s="40"/>
      <c r="M97" s="40"/>
      <c r="N97" s="40"/>
      <c r="O97" s="40"/>
      <c r="P97" s="40"/>
      <c r="Q97" s="39">
        <v>570</v>
      </c>
      <c r="R97" s="39">
        <v>448</v>
      </c>
      <c r="S97" s="39">
        <v>426</v>
      </c>
      <c r="T97" s="39">
        <v>370</v>
      </c>
      <c r="U97" s="41">
        <v>936</v>
      </c>
      <c r="V97" s="42">
        <v>878</v>
      </c>
      <c r="W97" s="42">
        <v>13</v>
      </c>
      <c r="X97" s="42">
        <v>36</v>
      </c>
      <c r="Y97" s="42">
        <v>466</v>
      </c>
      <c r="Z97" s="42">
        <v>258</v>
      </c>
      <c r="AA97" s="42">
        <v>2</v>
      </c>
      <c r="AB97" s="42">
        <v>87</v>
      </c>
      <c r="AC97" s="42">
        <v>952</v>
      </c>
      <c r="AD97" s="44">
        <f t="shared" si="3"/>
        <v>7.1664829106945979E-3</v>
      </c>
      <c r="AE97" s="44">
        <f t="shared" si="3"/>
        <v>1.9845644983461964E-2</v>
      </c>
      <c r="AF97" s="44">
        <f t="shared" si="2"/>
        <v>0.25689084895259096</v>
      </c>
      <c r="AG97" s="44">
        <f t="shared" si="2"/>
        <v>0.14222712238147739</v>
      </c>
      <c r="AH97" s="44">
        <f t="shared" si="2"/>
        <v>1.1025358324145535E-3</v>
      </c>
      <c r="AI97" s="44">
        <f t="shared" si="2"/>
        <v>4.7960308710033074E-2</v>
      </c>
      <c r="AJ97" s="44">
        <f t="shared" si="2"/>
        <v>0.52480705622932744</v>
      </c>
      <c r="AK97" s="45">
        <v>549</v>
      </c>
      <c r="AL97" s="46">
        <v>0.30264608599779491</v>
      </c>
      <c r="AM97" s="45">
        <v>39</v>
      </c>
      <c r="AN97" s="46">
        <v>2.1499448732083794E-2</v>
      </c>
      <c r="AO97" s="45">
        <v>88</v>
      </c>
      <c r="AP97" s="46">
        <v>4.8511576626240352E-2</v>
      </c>
      <c r="AQ97" s="37" t="s">
        <v>87</v>
      </c>
      <c r="AR97" s="47">
        <v>0.83900000000000008</v>
      </c>
      <c r="AS97" s="37" t="s">
        <v>79</v>
      </c>
      <c r="AT97" s="37" t="s">
        <v>80</v>
      </c>
      <c r="AU97" s="37" t="s">
        <v>90</v>
      </c>
      <c r="AV97" s="37" t="s">
        <v>121</v>
      </c>
      <c r="AW97" s="37" t="s">
        <v>122</v>
      </c>
      <c r="AX97" s="48" t="s">
        <v>102</v>
      </c>
      <c r="AY97" s="37" t="s">
        <v>103</v>
      </c>
      <c r="AZ97" s="37" t="s">
        <v>83</v>
      </c>
      <c r="BA97" s="37" t="s">
        <v>84</v>
      </c>
      <c r="BB97" s="45">
        <v>82</v>
      </c>
      <c r="BC97" s="45">
        <v>1814</v>
      </c>
      <c r="BD97" s="45">
        <v>9</v>
      </c>
      <c r="BE97" s="45">
        <v>1639</v>
      </c>
      <c r="BF97" s="45">
        <v>18</v>
      </c>
      <c r="BG97" s="45">
        <v>2080</v>
      </c>
      <c r="BH97" s="46">
        <v>0.2076923076923077</v>
      </c>
      <c r="BI97" s="46">
        <v>0.87211538461538463</v>
      </c>
    </row>
    <row r="98" spans="1:61" ht="30.6">
      <c r="A98" s="36" t="s">
        <v>348</v>
      </c>
      <c r="B98" s="36" t="s">
        <v>349</v>
      </c>
      <c r="C98" s="36" t="s">
        <v>63</v>
      </c>
      <c r="D98" s="37" t="s">
        <v>64</v>
      </c>
      <c r="E98" s="36" t="s">
        <v>106</v>
      </c>
      <c r="F98" s="38" t="s">
        <v>247</v>
      </c>
      <c r="G98" s="39">
        <v>800</v>
      </c>
      <c r="H98" s="39">
        <v>108</v>
      </c>
      <c r="I98" s="39">
        <v>146</v>
      </c>
      <c r="J98" s="39">
        <v>151</v>
      </c>
      <c r="K98" s="39">
        <v>142</v>
      </c>
      <c r="L98" s="39">
        <v>121</v>
      </c>
      <c r="M98" s="39">
        <v>132</v>
      </c>
      <c r="N98" s="40"/>
      <c r="O98" s="40"/>
      <c r="P98" s="40"/>
      <c r="Q98" s="40"/>
      <c r="R98" s="40"/>
      <c r="S98" s="40"/>
      <c r="T98" s="40"/>
      <c r="U98" s="41">
        <v>425</v>
      </c>
      <c r="V98" s="42">
        <v>375</v>
      </c>
      <c r="W98" s="43"/>
      <c r="X98" s="42">
        <v>17</v>
      </c>
      <c r="Y98" s="42">
        <v>377</v>
      </c>
      <c r="Z98" s="42">
        <v>230</v>
      </c>
      <c r="AA98" s="43"/>
      <c r="AB98" s="42">
        <v>45</v>
      </c>
      <c r="AC98" s="42">
        <v>131</v>
      </c>
      <c r="AD98" s="44">
        <f t="shared" si="3"/>
        <v>0</v>
      </c>
      <c r="AE98" s="44">
        <f t="shared" si="3"/>
        <v>2.1250000000000002E-2</v>
      </c>
      <c r="AF98" s="44">
        <f t="shared" si="2"/>
        <v>0.47125</v>
      </c>
      <c r="AG98" s="44">
        <f t="shared" si="2"/>
        <v>0.28749999999999998</v>
      </c>
      <c r="AH98" s="44">
        <f t="shared" si="2"/>
        <v>0</v>
      </c>
      <c r="AI98" s="44">
        <f t="shared" si="2"/>
        <v>5.6250000000000001E-2</v>
      </c>
      <c r="AJ98" s="44">
        <f t="shared" si="2"/>
        <v>0.16375000000000001</v>
      </c>
      <c r="AK98" s="45">
        <v>515</v>
      </c>
      <c r="AL98" s="46">
        <v>0.64375000000000004</v>
      </c>
      <c r="AM98" s="45">
        <v>29</v>
      </c>
      <c r="AN98" s="46">
        <v>3.6249999999999998E-2</v>
      </c>
      <c r="AO98" s="45">
        <v>150</v>
      </c>
      <c r="AP98" s="46">
        <v>0.1875</v>
      </c>
      <c r="AQ98" s="37" t="s">
        <v>67</v>
      </c>
      <c r="AR98" s="47">
        <v>0.67</v>
      </c>
      <c r="AS98" s="37" t="s">
        <v>68</v>
      </c>
      <c r="AT98" s="37" t="s">
        <v>69</v>
      </c>
      <c r="AU98" s="37" t="s">
        <v>90</v>
      </c>
      <c r="AV98" s="37" t="s">
        <v>156</v>
      </c>
      <c r="AW98" s="37" t="s">
        <v>157</v>
      </c>
      <c r="AX98" s="48" t="s">
        <v>140</v>
      </c>
      <c r="AY98" s="37" t="s">
        <v>141</v>
      </c>
      <c r="AZ98" s="37" t="s">
        <v>75</v>
      </c>
      <c r="BA98" s="37" t="s">
        <v>76</v>
      </c>
      <c r="BB98" s="45">
        <v>46</v>
      </c>
      <c r="BC98" s="45">
        <v>800</v>
      </c>
      <c r="BD98" s="45">
        <v>17</v>
      </c>
      <c r="BE98" s="45">
        <v>662</v>
      </c>
      <c r="BF98" s="45">
        <v>0</v>
      </c>
      <c r="BG98" s="45">
        <v>679</v>
      </c>
      <c r="BH98" s="46">
        <v>0</v>
      </c>
      <c r="BI98" s="46">
        <v>1.1782032400589102</v>
      </c>
    </row>
    <row r="99" spans="1:61" ht="30.6">
      <c r="A99" s="36" t="s">
        <v>350</v>
      </c>
      <c r="B99" s="36" t="s">
        <v>351</v>
      </c>
      <c r="C99" s="36" t="s">
        <v>116</v>
      </c>
      <c r="D99" s="37" t="s">
        <v>117</v>
      </c>
      <c r="E99" s="36" t="s">
        <v>106</v>
      </c>
      <c r="F99" s="38" t="s">
        <v>262</v>
      </c>
      <c r="G99" s="39">
        <v>2443</v>
      </c>
      <c r="H99" s="40"/>
      <c r="I99" s="40"/>
      <c r="J99" s="40"/>
      <c r="K99" s="40"/>
      <c r="L99" s="40"/>
      <c r="M99" s="40"/>
      <c r="N99" s="40"/>
      <c r="O99" s="40"/>
      <c r="P99" s="40"/>
      <c r="Q99" s="39">
        <v>785</v>
      </c>
      <c r="R99" s="39">
        <v>517</v>
      </c>
      <c r="S99" s="39">
        <v>574</v>
      </c>
      <c r="T99" s="39">
        <v>567</v>
      </c>
      <c r="U99" s="41">
        <v>1264</v>
      </c>
      <c r="V99" s="42">
        <v>1179</v>
      </c>
      <c r="W99" s="42">
        <v>9</v>
      </c>
      <c r="X99" s="42">
        <v>103</v>
      </c>
      <c r="Y99" s="42">
        <v>801</v>
      </c>
      <c r="Z99" s="42">
        <v>355</v>
      </c>
      <c r="AA99" s="42">
        <v>4</v>
      </c>
      <c r="AB99" s="42">
        <v>103</v>
      </c>
      <c r="AC99" s="42">
        <v>1068</v>
      </c>
      <c r="AD99" s="44">
        <f t="shared" si="3"/>
        <v>3.6839950880065493E-3</v>
      </c>
      <c r="AE99" s="44">
        <f t="shared" si="3"/>
        <v>4.2161277118297175E-2</v>
      </c>
      <c r="AF99" s="44">
        <f t="shared" si="2"/>
        <v>0.3278755628325829</v>
      </c>
      <c r="AG99" s="44">
        <f t="shared" si="2"/>
        <v>0.14531313958248054</v>
      </c>
      <c r="AH99" s="44">
        <f t="shared" si="2"/>
        <v>1.637331150225133E-3</v>
      </c>
      <c r="AI99" s="44">
        <f t="shared" si="2"/>
        <v>4.2161277118297175E-2</v>
      </c>
      <c r="AJ99" s="44">
        <f t="shared" si="2"/>
        <v>0.43716741711011053</v>
      </c>
      <c r="AK99" s="45">
        <v>772</v>
      </c>
      <c r="AL99" s="46">
        <v>0.31600491199345065</v>
      </c>
      <c r="AM99" s="45">
        <v>73</v>
      </c>
      <c r="AN99" s="46">
        <v>2.9881293491608677E-2</v>
      </c>
      <c r="AO99" s="45">
        <v>152</v>
      </c>
      <c r="AP99" s="46">
        <v>6.2218583708555056E-2</v>
      </c>
      <c r="AQ99" s="37" t="s">
        <v>87</v>
      </c>
      <c r="AR99" s="47">
        <v>0.80500000000000005</v>
      </c>
      <c r="AS99" s="37" t="s">
        <v>79</v>
      </c>
      <c r="AT99" s="37" t="s">
        <v>80</v>
      </c>
      <c r="AU99" s="37" t="s">
        <v>90</v>
      </c>
      <c r="AV99" s="37" t="s">
        <v>71</v>
      </c>
      <c r="AW99" s="37" t="s">
        <v>72</v>
      </c>
      <c r="AX99" s="48" t="s">
        <v>140</v>
      </c>
      <c r="AY99" s="37" t="s">
        <v>141</v>
      </c>
      <c r="AZ99" s="37" t="s">
        <v>75</v>
      </c>
      <c r="BA99" s="37" t="s">
        <v>76</v>
      </c>
      <c r="BB99" s="45">
        <v>104</v>
      </c>
      <c r="BC99" s="45">
        <v>2443</v>
      </c>
      <c r="BD99" s="45">
        <v>-75</v>
      </c>
      <c r="BE99" s="45">
        <v>2159</v>
      </c>
      <c r="BF99" s="45">
        <v>18</v>
      </c>
      <c r="BG99" s="45">
        <v>2516</v>
      </c>
      <c r="BH99" s="46">
        <v>0.17170111287758347</v>
      </c>
      <c r="BI99" s="46">
        <v>0.97098569157392689</v>
      </c>
    </row>
    <row r="100" spans="1:61">
      <c r="A100" s="36" t="s">
        <v>352</v>
      </c>
      <c r="B100" s="36" t="s">
        <v>353</v>
      </c>
      <c r="C100" s="36" t="s">
        <v>63</v>
      </c>
      <c r="D100" s="37" t="s">
        <v>64</v>
      </c>
      <c r="E100" s="36" t="s">
        <v>106</v>
      </c>
      <c r="F100" s="38" t="s">
        <v>66</v>
      </c>
      <c r="G100" s="39">
        <v>947</v>
      </c>
      <c r="H100" s="39">
        <v>122</v>
      </c>
      <c r="I100" s="39">
        <v>139</v>
      </c>
      <c r="J100" s="39">
        <v>167</v>
      </c>
      <c r="K100" s="39">
        <v>183</v>
      </c>
      <c r="L100" s="39">
        <v>161</v>
      </c>
      <c r="M100" s="39">
        <v>175</v>
      </c>
      <c r="N100" s="40"/>
      <c r="O100" s="40"/>
      <c r="P100" s="40"/>
      <c r="Q100" s="40"/>
      <c r="R100" s="40"/>
      <c r="S100" s="40"/>
      <c r="T100" s="40"/>
      <c r="U100" s="41">
        <v>455</v>
      </c>
      <c r="V100" s="42">
        <v>492</v>
      </c>
      <c r="W100" s="42">
        <v>2</v>
      </c>
      <c r="X100" s="42">
        <v>252</v>
      </c>
      <c r="Y100" s="42">
        <v>89</v>
      </c>
      <c r="Z100" s="42">
        <v>83</v>
      </c>
      <c r="AA100" s="43"/>
      <c r="AB100" s="42">
        <v>48</v>
      </c>
      <c r="AC100" s="42">
        <v>473</v>
      </c>
      <c r="AD100" s="44">
        <f t="shared" si="3"/>
        <v>2.1119324181626186E-3</v>
      </c>
      <c r="AE100" s="44">
        <f t="shared" si="3"/>
        <v>0.26610348468848999</v>
      </c>
      <c r="AF100" s="44">
        <f t="shared" si="2"/>
        <v>9.398099260823653E-2</v>
      </c>
      <c r="AG100" s="44">
        <f t="shared" si="2"/>
        <v>8.7645195353748678E-2</v>
      </c>
      <c r="AH100" s="44">
        <f t="shared" si="2"/>
        <v>0</v>
      </c>
      <c r="AI100" s="44">
        <f t="shared" si="2"/>
        <v>5.0686378035902854E-2</v>
      </c>
      <c r="AJ100" s="44">
        <f t="shared" si="2"/>
        <v>0.49947201689545934</v>
      </c>
      <c r="AK100" s="45">
        <v>122</v>
      </c>
      <c r="AL100" s="46">
        <v>0.12882787750791974</v>
      </c>
      <c r="AM100" s="45">
        <v>29</v>
      </c>
      <c r="AN100" s="46">
        <v>3.0623020063357972E-2</v>
      </c>
      <c r="AO100" s="45">
        <v>63</v>
      </c>
      <c r="AP100" s="46">
        <v>6.6525871172122497E-2</v>
      </c>
      <c r="AQ100" s="37" t="s">
        <v>87</v>
      </c>
      <c r="AR100" s="47">
        <v>0.92599999999999993</v>
      </c>
      <c r="AS100" s="37" t="s">
        <v>113</v>
      </c>
      <c r="AT100" s="37" t="s">
        <v>80</v>
      </c>
      <c r="AU100" s="37" t="s">
        <v>70</v>
      </c>
      <c r="AV100" s="37" t="s">
        <v>100</v>
      </c>
      <c r="AW100" s="37" t="s">
        <v>101</v>
      </c>
      <c r="AX100" s="48" t="s">
        <v>102</v>
      </c>
      <c r="AY100" s="37" t="s">
        <v>103</v>
      </c>
      <c r="AZ100" s="37" t="s">
        <v>83</v>
      </c>
      <c r="BA100" s="37" t="s">
        <v>84</v>
      </c>
      <c r="BB100" s="45">
        <v>51</v>
      </c>
      <c r="BC100" s="45">
        <v>947</v>
      </c>
      <c r="BD100" s="45">
        <v>88</v>
      </c>
      <c r="BE100" s="45">
        <v>800</v>
      </c>
      <c r="BF100" s="45">
        <v>0</v>
      </c>
      <c r="BG100" s="45">
        <v>888</v>
      </c>
      <c r="BH100" s="46">
        <v>0</v>
      </c>
      <c r="BI100" s="46">
        <v>1.0664414414414414</v>
      </c>
    </row>
    <row r="101" spans="1:61">
      <c r="A101" s="36" t="s">
        <v>354</v>
      </c>
      <c r="B101" s="36" t="s">
        <v>355</v>
      </c>
      <c r="C101" s="36" t="s">
        <v>111</v>
      </c>
      <c r="D101" s="37" t="s">
        <v>99</v>
      </c>
      <c r="E101" s="36" t="s">
        <v>106</v>
      </c>
      <c r="F101" s="38" t="s">
        <v>66</v>
      </c>
      <c r="G101" s="39">
        <v>1101</v>
      </c>
      <c r="H101" s="40"/>
      <c r="I101" s="40"/>
      <c r="J101" s="40"/>
      <c r="K101" s="40"/>
      <c r="L101" s="40"/>
      <c r="M101" s="40"/>
      <c r="N101" s="39">
        <v>417</v>
      </c>
      <c r="O101" s="39">
        <v>354</v>
      </c>
      <c r="P101" s="39">
        <v>330</v>
      </c>
      <c r="Q101" s="40"/>
      <c r="R101" s="40"/>
      <c r="S101" s="40"/>
      <c r="T101" s="40"/>
      <c r="U101" s="41">
        <v>546</v>
      </c>
      <c r="V101" s="42">
        <v>555</v>
      </c>
      <c r="W101" s="42">
        <v>4</v>
      </c>
      <c r="X101" s="42">
        <v>178</v>
      </c>
      <c r="Y101" s="42">
        <v>163</v>
      </c>
      <c r="Z101" s="42">
        <v>89</v>
      </c>
      <c r="AA101" s="43"/>
      <c r="AB101" s="42">
        <v>46</v>
      </c>
      <c r="AC101" s="42">
        <v>621</v>
      </c>
      <c r="AD101" s="44">
        <f t="shared" si="3"/>
        <v>3.6330608537693005E-3</v>
      </c>
      <c r="AE101" s="44">
        <f t="shared" si="3"/>
        <v>0.16167120799273388</v>
      </c>
      <c r="AF101" s="44">
        <f t="shared" si="2"/>
        <v>0.14804722979109899</v>
      </c>
      <c r="AG101" s="44">
        <f t="shared" si="2"/>
        <v>8.0835603996366939E-2</v>
      </c>
      <c r="AH101" s="44">
        <f t="shared" si="2"/>
        <v>0</v>
      </c>
      <c r="AI101" s="44">
        <f t="shared" si="2"/>
        <v>4.1780199818346957E-2</v>
      </c>
      <c r="AJ101" s="44">
        <f t="shared" si="2"/>
        <v>0.56403269754768393</v>
      </c>
      <c r="AK101" s="45">
        <v>146</v>
      </c>
      <c r="AL101" s="46">
        <v>0.13260672116257946</v>
      </c>
      <c r="AM101" s="45">
        <v>14</v>
      </c>
      <c r="AN101" s="46">
        <v>1.2715712988192553E-2</v>
      </c>
      <c r="AO101" s="45">
        <v>32</v>
      </c>
      <c r="AP101" s="46">
        <v>2.9064486830154404E-2</v>
      </c>
      <c r="AQ101" s="37" t="s">
        <v>99</v>
      </c>
      <c r="AR101" s="49">
        <v>0</v>
      </c>
      <c r="AS101" s="37"/>
      <c r="AT101" s="37"/>
      <c r="AU101" s="37" t="s">
        <v>99</v>
      </c>
      <c r="AV101" s="37" t="s">
        <v>100</v>
      </c>
      <c r="AW101" s="37" t="s">
        <v>101</v>
      </c>
      <c r="AX101" s="48" t="s">
        <v>102</v>
      </c>
      <c r="AY101" s="37" t="s">
        <v>103</v>
      </c>
      <c r="AZ101" s="37" t="s">
        <v>83</v>
      </c>
      <c r="BA101" s="37" t="s">
        <v>83</v>
      </c>
      <c r="BB101" s="45">
        <v>82</v>
      </c>
      <c r="BC101" s="45">
        <v>1101</v>
      </c>
      <c r="BD101" s="45">
        <v>0</v>
      </c>
      <c r="BE101" s="45">
        <v>1311</v>
      </c>
      <c r="BF101" s="45">
        <v>0</v>
      </c>
      <c r="BG101" s="45">
        <v>1311</v>
      </c>
      <c r="BH101" s="46">
        <v>0</v>
      </c>
      <c r="BI101" s="46">
        <v>0.8398169336384439</v>
      </c>
    </row>
    <row r="102" spans="1:61">
      <c r="A102" s="36" t="s">
        <v>356</v>
      </c>
      <c r="B102" s="36" t="s">
        <v>357</v>
      </c>
      <c r="C102" s="36" t="s">
        <v>63</v>
      </c>
      <c r="D102" s="37" t="s">
        <v>64</v>
      </c>
      <c r="E102" s="36" t="s">
        <v>65</v>
      </c>
      <c r="F102" s="38" t="s">
        <v>66</v>
      </c>
      <c r="G102" s="39">
        <v>761</v>
      </c>
      <c r="H102" s="39">
        <v>135</v>
      </c>
      <c r="I102" s="39">
        <v>129</v>
      </c>
      <c r="J102" s="39">
        <v>132</v>
      </c>
      <c r="K102" s="39">
        <v>119</v>
      </c>
      <c r="L102" s="39">
        <v>126</v>
      </c>
      <c r="M102" s="39">
        <v>120</v>
      </c>
      <c r="N102" s="40"/>
      <c r="O102" s="40"/>
      <c r="P102" s="40"/>
      <c r="Q102" s="40"/>
      <c r="R102" s="40"/>
      <c r="S102" s="40"/>
      <c r="T102" s="40"/>
      <c r="U102" s="41">
        <v>387</v>
      </c>
      <c r="V102" s="42">
        <v>374</v>
      </c>
      <c r="W102" s="42">
        <v>1</v>
      </c>
      <c r="X102" s="42">
        <v>140</v>
      </c>
      <c r="Y102" s="42">
        <v>64</v>
      </c>
      <c r="Z102" s="42">
        <v>37</v>
      </c>
      <c r="AA102" s="43"/>
      <c r="AB102" s="42">
        <v>46</v>
      </c>
      <c r="AC102" s="42">
        <v>473</v>
      </c>
      <c r="AD102" s="44">
        <f t="shared" si="3"/>
        <v>1.3140604467805519E-3</v>
      </c>
      <c r="AE102" s="44">
        <f t="shared" si="3"/>
        <v>0.18396846254927726</v>
      </c>
      <c r="AF102" s="44">
        <f t="shared" si="2"/>
        <v>8.4099868593955324E-2</v>
      </c>
      <c r="AG102" s="44">
        <f t="shared" si="2"/>
        <v>4.862023653088042E-2</v>
      </c>
      <c r="AH102" s="44">
        <f t="shared" si="2"/>
        <v>0</v>
      </c>
      <c r="AI102" s="44">
        <f t="shared" si="2"/>
        <v>6.0446780551905388E-2</v>
      </c>
      <c r="AJ102" s="44">
        <f t="shared" si="2"/>
        <v>0.62155059132720103</v>
      </c>
      <c r="AK102" s="45">
        <v>72</v>
      </c>
      <c r="AL102" s="46">
        <v>9.4612352168199743E-2</v>
      </c>
      <c r="AM102" s="45">
        <v>19</v>
      </c>
      <c r="AN102" s="46">
        <v>2.4967148488830485E-2</v>
      </c>
      <c r="AO102" s="45">
        <v>34</v>
      </c>
      <c r="AP102" s="46">
        <v>4.4678055190538767E-2</v>
      </c>
      <c r="AQ102" s="37" t="s">
        <v>87</v>
      </c>
      <c r="AR102" s="47">
        <v>0.91799999999999993</v>
      </c>
      <c r="AS102" s="37" t="s">
        <v>113</v>
      </c>
      <c r="AT102" s="37" t="s">
        <v>80</v>
      </c>
      <c r="AU102" s="37" t="s">
        <v>70</v>
      </c>
      <c r="AV102" s="37" t="s">
        <v>164</v>
      </c>
      <c r="AW102" s="37" t="s">
        <v>165</v>
      </c>
      <c r="AX102" s="48" t="s">
        <v>140</v>
      </c>
      <c r="AY102" s="37" t="s">
        <v>141</v>
      </c>
      <c r="AZ102" s="37" t="s">
        <v>194</v>
      </c>
      <c r="BA102" s="37" t="s">
        <v>195</v>
      </c>
      <c r="BB102" s="45">
        <v>35</v>
      </c>
      <c r="BC102" s="45">
        <v>761</v>
      </c>
      <c r="BD102" s="45">
        <v>42</v>
      </c>
      <c r="BE102" s="45">
        <v>659</v>
      </c>
      <c r="BF102" s="45">
        <v>5</v>
      </c>
      <c r="BG102" s="45">
        <v>816</v>
      </c>
      <c r="BH102" s="46">
        <v>0.14093137254901961</v>
      </c>
      <c r="BI102" s="46">
        <v>0.93259803921568629</v>
      </c>
    </row>
    <row r="103" spans="1:61">
      <c r="A103" s="36" t="s">
        <v>358</v>
      </c>
      <c r="B103" s="36" t="s">
        <v>359</v>
      </c>
      <c r="C103" s="36" t="s">
        <v>111</v>
      </c>
      <c r="D103" s="37" t="s">
        <v>112</v>
      </c>
      <c r="E103" s="36" t="s">
        <v>184</v>
      </c>
      <c r="F103" s="38" t="s">
        <v>168</v>
      </c>
      <c r="G103" s="39">
        <v>506</v>
      </c>
      <c r="H103" s="40"/>
      <c r="I103" s="40"/>
      <c r="J103" s="40"/>
      <c r="K103" s="40"/>
      <c r="L103" s="40"/>
      <c r="M103" s="40"/>
      <c r="N103" s="39">
        <v>177</v>
      </c>
      <c r="O103" s="39">
        <v>168</v>
      </c>
      <c r="P103" s="39">
        <v>161</v>
      </c>
      <c r="Q103" s="40"/>
      <c r="R103" s="40"/>
      <c r="S103" s="40"/>
      <c r="T103" s="40"/>
      <c r="U103" s="41">
        <v>245</v>
      </c>
      <c r="V103" s="42">
        <v>261</v>
      </c>
      <c r="W103" s="43"/>
      <c r="X103" s="42">
        <v>5</v>
      </c>
      <c r="Y103" s="42">
        <v>245</v>
      </c>
      <c r="Z103" s="42">
        <v>73</v>
      </c>
      <c r="AA103" s="43"/>
      <c r="AB103" s="42">
        <v>19</v>
      </c>
      <c r="AC103" s="42">
        <v>164</v>
      </c>
      <c r="AD103" s="44">
        <f t="shared" si="3"/>
        <v>0</v>
      </c>
      <c r="AE103" s="44">
        <f t="shared" si="3"/>
        <v>9.881422924901186E-3</v>
      </c>
      <c r="AF103" s="44">
        <f t="shared" si="3"/>
        <v>0.48418972332015808</v>
      </c>
      <c r="AG103" s="44">
        <f t="shared" si="3"/>
        <v>0.14426877470355731</v>
      </c>
      <c r="AH103" s="44">
        <f t="shared" si="3"/>
        <v>0</v>
      </c>
      <c r="AI103" s="44">
        <f t="shared" si="3"/>
        <v>3.7549407114624504E-2</v>
      </c>
      <c r="AJ103" s="44">
        <f t="shared" si="3"/>
        <v>0.32411067193675891</v>
      </c>
      <c r="AK103" s="45">
        <v>248</v>
      </c>
      <c r="AL103" s="46">
        <v>0.49011857707509882</v>
      </c>
      <c r="AM103" s="45">
        <v>21</v>
      </c>
      <c r="AN103" s="46">
        <v>4.1501976284584984E-2</v>
      </c>
      <c r="AO103" s="45">
        <v>42</v>
      </c>
      <c r="AP103" s="46">
        <v>8.3003952569169967E-2</v>
      </c>
      <c r="AQ103" s="37" t="s">
        <v>87</v>
      </c>
      <c r="AR103" s="47">
        <v>0.622</v>
      </c>
      <c r="AS103" s="37" t="s">
        <v>68</v>
      </c>
      <c r="AT103" s="37" t="s">
        <v>69</v>
      </c>
      <c r="AU103" s="37" t="s">
        <v>90</v>
      </c>
      <c r="AV103" s="37" t="s">
        <v>134</v>
      </c>
      <c r="AW103" s="37" t="s">
        <v>135</v>
      </c>
      <c r="AX103" s="48" t="s">
        <v>123</v>
      </c>
      <c r="AY103" s="37" t="s">
        <v>124</v>
      </c>
      <c r="AZ103" s="37" t="s">
        <v>75</v>
      </c>
      <c r="BA103" s="37" t="s">
        <v>76</v>
      </c>
      <c r="BB103" s="45">
        <v>37</v>
      </c>
      <c r="BC103" s="45">
        <v>506</v>
      </c>
      <c r="BD103" s="45">
        <v>-70</v>
      </c>
      <c r="BE103" s="45">
        <v>651</v>
      </c>
      <c r="BF103" s="45">
        <v>0</v>
      </c>
      <c r="BG103" s="45">
        <v>581</v>
      </c>
      <c r="BH103" s="46">
        <v>0</v>
      </c>
      <c r="BI103" s="46">
        <v>0.87091222030981064</v>
      </c>
    </row>
    <row r="104" spans="1:61">
      <c r="A104" s="36" t="s">
        <v>360</v>
      </c>
      <c r="B104" s="36" t="s">
        <v>361</v>
      </c>
      <c r="C104" s="36" t="s">
        <v>362</v>
      </c>
      <c r="D104" s="37" t="s">
        <v>363</v>
      </c>
      <c r="E104" s="36" t="s">
        <v>106</v>
      </c>
      <c r="F104" s="38" t="s">
        <v>66</v>
      </c>
      <c r="G104" s="39">
        <v>95</v>
      </c>
      <c r="H104" s="39">
        <v>1</v>
      </c>
      <c r="I104" s="39">
        <v>6</v>
      </c>
      <c r="J104" s="39">
        <v>2</v>
      </c>
      <c r="K104" s="39">
        <v>5</v>
      </c>
      <c r="L104" s="39">
        <v>14</v>
      </c>
      <c r="M104" s="39">
        <v>13</v>
      </c>
      <c r="N104" s="39">
        <v>5</v>
      </c>
      <c r="O104" s="39">
        <v>19</v>
      </c>
      <c r="P104" s="39">
        <v>30</v>
      </c>
      <c r="Q104" s="40"/>
      <c r="R104" s="40"/>
      <c r="S104" s="40"/>
      <c r="T104" s="40"/>
      <c r="U104" s="41">
        <v>75</v>
      </c>
      <c r="V104" s="42">
        <v>20</v>
      </c>
      <c r="W104" s="42">
        <v>1</v>
      </c>
      <c r="X104" s="43"/>
      <c r="Y104" s="42">
        <v>55</v>
      </c>
      <c r="Z104" s="42">
        <v>11</v>
      </c>
      <c r="AA104" s="42">
        <v>1</v>
      </c>
      <c r="AB104" s="42">
        <v>5</v>
      </c>
      <c r="AC104" s="42">
        <v>22</v>
      </c>
      <c r="AD104" s="44">
        <f t="shared" si="3"/>
        <v>1.0526315789473684E-2</v>
      </c>
      <c r="AE104" s="44">
        <f t="shared" si="3"/>
        <v>0</v>
      </c>
      <c r="AF104" s="44">
        <f t="shared" si="3"/>
        <v>0.57894736842105265</v>
      </c>
      <c r="AG104" s="44">
        <f t="shared" si="3"/>
        <v>0.11578947368421053</v>
      </c>
      <c r="AH104" s="44">
        <f t="shared" si="3"/>
        <v>1.0526315789473684E-2</v>
      </c>
      <c r="AI104" s="44">
        <f t="shared" si="3"/>
        <v>5.2631578947368418E-2</v>
      </c>
      <c r="AJ104" s="44">
        <f t="shared" si="3"/>
        <v>0.23157894736842105</v>
      </c>
      <c r="AK104" s="45">
        <v>69</v>
      </c>
      <c r="AL104" s="46">
        <v>0.72631578947368425</v>
      </c>
      <c r="AM104" s="45">
        <v>1</v>
      </c>
      <c r="AN104" s="46">
        <v>1.0526315789473684E-2</v>
      </c>
      <c r="AO104" s="45">
        <v>3</v>
      </c>
      <c r="AP104" s="46">
        <v>3.1578947368421054E-2</v>
      </c>
      <c r="AQ104" s="37" t="s">
        <v>87</v>
      </c>
      <c r="AR104" s="47">
        <v>0.38799999999999996</v>
      </c>
      <c r="AS104" s="37" t="s">
        <v>69</v>
      </c>
      <c r="AT104" s="37" t="s">
        <v>69</v>
      </c>
      <c r="AU104" s="37" t="s">
        <v>90</v>
      </c>
      <c r="AV104" s="37" t="s">
        <v>156</v>
      </c>
      <c r="AW104" s="37" t="s">
        <v>157</v>
      </c>
      <c r="AX104" s="48" t="s">
        <v>140</v>
      </c>
      <c r="AY104" s="37" t="s">
        <v>141</v>
      </c>
      <c r="AZ104" s="37" t="s">
        <v>75</v>
      </c>
      <c r="BA104" s="37" t="s">
        <v>76</v>
      </c>
      <c r="BB104" s="45">
        <v>25</v>
      </c>
      <c r="BC104" s="45">
        <v>95</v>
      </c>
      <c r="BD104" s="45">
        <v>0</v>
      </c>
      <c r="BE104" s="45">
        <v>128</v>
      </c>
      <c r="BF104" s="45">
        <v>1</v>
      </c>
      <c r="BG104" s="45">
        <v>138</v>
      </c>
      <c r="BH104" s="46">
        <v>8.3000000000000004E-2</v>
      </c>
      <c r="BI104" s="46">
        <v>0.68840579710144922</v>
      </c>
    </row>
    <row r="105" spans="1:61">
      <c r="A105" s="36" t="s">
        <v>364</v>
      </c>
      <c r="B105" s="36" t="s">
        <v>365</v>
      </c>
      <c r="C105" s="36" t="s">
        <v>111</v>
      </c>
      <c r="D105" s="37" t="s">
        <v>112</v>
      </c>
      <c r="E105" s="36" t="s">
        <v>65</v>
      </c>
      <c r="F105" s="38" t="s">
        <v>66</v>
      </c>
      <c r="G105" s="39">
        <v>1076</v>
      </c>
      <c r="H105" s="40"/>
      <c r="I105" s="40"/>
      <c r="J105" s="40"/>
      <c r="K105" s="40"/>
      <c r="L105" s="40"/>
      <c r="M105" s="40"/>
      <c r="N105" s="39">
        <v>328</v>
      </c>
      <c r="O105" s="39">
        <v>364</v>
      </c>
      <c r="P105" s="39">
        <v>384</v>
      </c>
      <c r="Q105" s="40"/>
      <c r="R105" s="40"/>
      <c r="S105" s="40"/>
      <c r="T105" s="40"/>
      <c r="U105" s="41">
        <v>531</v>
      </c>
      <c r="V105" s="42">
        <v>545</v>
      </c>
      <c r="W105" s="42">
        <v>7</v>
      </c>
      <c r="X105" s="42">
        <v>11</v>
      </c>
      <c r="Y105" s="42">
        <v>378</v>
      </c>
      <c r="Z105" s="42">
        <v>174</v>
      </c>
      <c r="AA105" s="43"/>
      <c r="AB105" s="42">
        <v>44</v>
      </c>
      <c r="AC105" s="42">
        <v>462</v>
      </c>
      <c r="AD105" s="44">
        <f t="shared" si="3"/>
        <v>6.5055762081784388E-3</v>
      </c>
      <c r="AE105" s="44">
        <f t="shared" si="3"/>
        <v>1.0223048327137546E-2</v>
      </c>
      <c r="AF105" s="44">
        <f t="shared" si="3"/>
        <v>0.35130111524163571</v>
      </c>
      <c r="AG105" s="44">
        <f t="shared" si="3"/>
        <v>0.16171003717472118</v>
      </c>
      <c r="AH105" s="44">
        <f t="shared" si="3"/>
        <v>0</v>
      </c>
      <c r="AI105" s="44">
        <f t="shared" si="3"/>
        <v>4.0892193308550186E-2</v>
      </c>
      <c r="AJ105" s="44">
        <f t="shared" si="3"/>
        <v>0.42936802973977695</v>
      </c>
      <c r="AK105" s="45">
        <v>487</v>
      </c>
      <c r="AL105" s="46">
        <v>0.45260223048327136</v>
      </c>
      <c r="AM105" s="45">
        <v>39</v>
      </c>
      <c r="AN105" s="46">
        <v>3.62453531598513E-2</v>
      </c>
      <c r="AO105" s="45">
        <v>58</v>
      </c>
      <c r="AP105" s="46">
        <v>5.3903345724907063E-2</v>
      </c>
      <c r="AQ105" s="37" t="s">
        <v>87</v>
      </c>
      <c r="AR105" s="47">
        <v>0.73299999999999998</v>
      </c>
      <c r="AS105" s="37" t="s">
        <v>68</v>
      </c>
      <c r="AT105" s="37" t="s">
        <v>80</v>
      </c>
      <c r="AU105" s="37" t="s">
        <v>90</v>
      </c>
      <c r="AV105" s="37" t="s">
        <v>91</v>
      </c>
      <c r="AW105" s="37" t="s">
        <v>92</v>
      </c>
      <c r="AX105" s="48" t="s">
        <v>93</v>
      </c>
      <c r="AY105" s="37" t="s">
        <v>94</v>
      </c>
      <c r="AZ105" s="37" t="s">
        <v>127</v>
      </c>
      <c r="BA105" s="37" t="s">
        <v>128</v>
      </c>
      <c r="BB105" s="45">
        <v>56</v>
      </c>
      <c r="BC105" s="45">
        <v>1076</v>
      </c>
      <c r="BD105" s="45">
        <v>-1</v>
      </c>
      <c r="BE105" s="45">
        <v>1189</v>
      </c>
      <c r="BF105" s="45">
        <v>5</v>
      </c>
      <c r="BG105" s="45">
        <v>1318</v>
      </c>
      <c r="BH105" s="46">
        <v>9.8634294385432475E-2</v>
      </c>
      <c r="BI105" s="46">
        <v>0.8163884673748103</v>
      </c>
    </row>
    <row r="106" spans="1:61" ht="20.399999999999999">
      <c r="A106" s="36" t="s">
        <v>366</v>
      </c>
      <c r="B106" s="36" t="s">
        <v>367</v>
      </c>
      <c r="C106" s="36" t="s">
        <v>63</v>
      </c>
      <c r="D106" s="37" t="s">
        <v>64</v>
      </c>
      <c r="E106" s="36" t="s">
        <v>65</v>
      </c>
      <c r="F106" s="38" t="s">
        <v>66</v>
      </c>
      <c r="G106" s="39">
        <v>860</v>
      </c>
      <c r="H106" s="39">
        <v>161</v>
      </c>
      <c r="I106" s="39">
        <v>138</v>
      </c>
      <c r="J106" s="39">
        <v>133</v>
      </c>
      <c r="K106" s="39">
        <v>147</v>
      </c>
      <c r="L106" s="39">
        <v>131</v>
      </c>
      <c r="M106" s="39">
        <v>150</v>
      </c>
      <c r="N106" s="40"/>
      <c r="O106" s="40"/>
      <c r="P106" s="40"/>
      <c r="Q106" s="40"/>
      <c r="R106" s="40"/>
      <c r="S106" s="40"/>
      <c r="T106" s="40"/>
      <c r="U106" s="41">
        <v>421</v>
      </c>
      <c r="V106" s="42">
        <v>439</v>
      </c>
      <c r="W106" s="42">
        <v>6</v>
      </c>
      <c r="X106" s="42">
        <v>23</v>
      </c>
      <c r="Y106" s="42">
        <v>126</v>
      </c>
      <c r="Z106" s="42">
        <v>119</v>
      </c>
      <c r="AA106" s="42">
        <v>1</v>
      </c>
      <c r="AB106" s="42">
        <v>26</v>
      </c>
      <c r="AC106" s="42">
        <v>559</v>
      </c>
      <c r="AD106" s="44">
        <f t="shared" si="3"/>
        <v>6.9767441860465115E-3</v>
      </c>
      <c r="AE106" s="44">
        <f t="shared" si="3"/>
        <v>2.6744186046511628E-2</v>
      </c>
      <c r="AF106" s="44">
        <f t="shared" si="3"/>
        <v>0.14651162790697675</v>
      </c>
      <c r="AG106" s="44">
        <f t="shared" si="3"/>
        <v>0.13837209302325582</v>
      </c>
      <c r="AH106" s="44">
        <f t="shared" si="3"/>
        <v>1.1627906976744186E-3</v>
      </c>
      <c r="AI106" s="44">
        <f t="shared" si="3"/>
        <v>3.0232558139534883E-2</v>
      </c>
      <c r="AJ106" s="44">
        <f t="shared" si="3"/>
        <v>0.65</v>
      </c>
      <c r="AK106" s="45">
        <v>236</v>
      </c>
      <c r="AL106" s="46">
        <v>0.2744186046511628</v>
      </c>
      <c r="AM106" s="45">
        <v>69</v>
      </c>
      <c r="AN106" s="46">
        <v>8.0232558139534879E-2</v>
      </c>
      <c r="AO106" s="45">
        <v>91</v>
      </c>
      <c r="AP106" s="46">
        <v>0.1058139534883721</v>
      </c>
      <c r="AQ106" s="37" t="s">
        <v>87</v>
      </c>
      <c r="AR106" s="47">
        <v>0.78299999999999992</v>
      </c>
      <c r="AS106" s="37" t="s">
        <v>68</v>
      </c>
      <c r="AT106" s="37" t="s">
        <v>69</v>
      </c>
      <c r="AU106" s="37" t="s">
        <v>90</v>
      </c>
      <c r="AV106" s="37" t="s">
        <v>71</v>
      </c>
      <c r="AW106" s="37" t="s">
        <v>72</v>
      </c>
      <c r="AX106" s="48" t="s">
        <v>73</v>
      </c>
      <c r="AY106" s="37" t="s">
        <v>74</v>
      </c>
      <c r="AZ106" s="37" t="s">
        <v>75</v>
      </c>
      <c r="BA106" s="37" t="s">
        <v>76</v>
      </c>
      <c r="BB106" s="45">
        <v>40</v>
      </c>
      <c r="BC106" s="45">
        <v>860</v>
      </c>
      <c r="BD106" s="45">
        <v>28</v>
      </c>
      <c r="BE106" s="45">
        <v>774</v>
      </c>
      <c r="BF106" s="45">
        <v>0</v>
      </c>
      <c r="BG106" s="45">
        <v>802</v>
      </c>
      <c r="BH106" s="46">
        <v>0</v>
      </c>
      <c r="BI106" s="46">
        <v>1.0723192019950125</v>
      </c>
    </row>
    <row r="107" spans="1:61">
      <c r="A107" s="36" t="s">
        <v>368</v>
      </c>
      <c r="B107" s="36" t="s">
        <v>369</v>
      </c>
      <c r="C107" s="36" t="s">
        <v>63</v>
      </c>
      <c r="D107" s="37" t="s">
        <v>64</v>
      </c>
      <c r="E107" s="36" t="s">
        <v>106</v>
      </c>
      <c r="F107" s="38" t="s">
        <v>66</v>
      </c>
      <c r="G107" s="39">
        <v>753</v>
      </c>
      <c r="H107" s="39">
        <v>122</v>
      </c>
      <c r="I107" s="39">
        <v>127</v>
      </c>
      <c r="J107" s="39">
        <v>126</v>
      </c>
      <c r="K107" s="39">
        <v>128</v>
      </c>
      <c r="L107" s="39">
        <v>133</v>
      </c>
      <c r="M107" s="39">
        <v>117</v>
      </c>
      <c r="N107" s="40"/>
      <c r="O107" s="40"/>
      <c r="P107" s="40"/>
      <c r="Q107" s="40"/>
      <c r="R107" s="40"/>
      <c r="S107" s="40"/>
      <c r="T107" s="40"/>
      <c r="U107" s="41">
        <v>393</v>
      </c>
      <c r="V107" s="42">
        <v>360</v>
      </c>
      <c r="W107" s="42">
        <v>1</v>
      </c>
      <c r="X107" s="42">
        <v>37</v>
      </c>
      <c r="Y107" s="42">
        <v>142</v>
      </c>
      <c r="Z107" s="42">
        <v>167</v>
      </c>
      <c r="AA107" s="43"/>
      <c r="AB107" s="42">
        <v>31</v>
      </c>
      <c r="AC107" s="42">
        <v>375</v>
      </c>
      <c r="AD107" s="44">
        <f t="shared" si="3"/>
        <v>1.3280212483399733E-3</v>
      </c>
      <c r="AE107" s="44">
        <f t="shared" si="3"/>
        <v>4.9136786188579015E-2</v>
      </c>
      <c r="AF107" s="44">
        <f t="shared" si="3"/>
        <v>0.18857901726427623</v>
      </c>
      <c r="AG107" s="44">
        <f t="shared" si="3"/>
        <v>0.22177954847277556</v>
      </c>
      <c r="AH107" s="44">
        <f t="shared" si="3"/>
        <v>0</v>
      </c>
      <c r="AI107" s="44">
        <f t="shared" si="3"/>
        <v>4.1168658698539175E-2</v>
      </c>
      <c r="AJ107" s="44">
        <f t="shared" si="3"/>
        <v>0.49800796812749004</v>
      </c>
      <c r="AK107" s="45">
        <v>313</v>
      </c>
      <c r="AL107" s="46">
        <v>0.41567065073041171</v>
      </c>
      <c r="AM107" s="45">
        <v>48</v>
      </c>
      <c r="AN107" s="46">
        <v>6.3745019920318724E-2</v>
      </c>
      <c r="AO107" s="45">
        <v>139</v>
      </c>
      <c r="AP107" s="46">
        <v>0.18459495351925631</v>
      </c>
      <c r="AQ107" s="37" t="s">
        <v>67</v>
      </c>
      <c r="AR107" s="47">
        <v>0.745</v>
      </c>
      <c r="AS107" s="37" t="s">
        <v>68</v>
      </c>
      <c r="AT107" s="37" t="s">
        <v>69</v>
      </c>
      <c r="AU107" s="37" t="s">
        <v>90</v>
      </c>
      <c r="AV107" s="37" t="s">
        <v>71</v>
      </c>
      <c r="AW107" s="37" t="s">
        <v>72</v>
      </c>
      <c r="AX107" s="48" t="s">
        <v>140</v>
      </c>
      <c r="AY107" s="37" t="s">
        <v>141</v>
      </c>
      <c r="AZ107" s="37" t="s">
        <v>75</v>
      </c>
      <c r="BA107" s="37" t="s">
        <v>76</v>
      </c>
      <c r="BB107" s="45">
        <v>34</v>
      </c>
      <c r="BC107" s="45">
        <v>753</v>
      </c>
      <c r="BD107" s="45">
        <v>-73</v>
      </c>
      <c r="BE107" s="45">
        <v>517</v>
      </c>
      <c r="BF107" s="45">
        <v>13</v>
      </c>
      <c r="BG107" s="45">
        <v>743</v>
      </c>
      <c r="BH107" s="46">
        <v>0.40242261103633914</v>
      </c>
      <c r="BI107" s="46">
        <v>1.0134589502018843</v>
      </c>
    </row>
    <row r="108" spans="1:61">
      <c r="A108" s="36" t="s">
        <v>370</v>
      </c>
      <c r="B108" s="36" t="s">
        <v>371</v>
      </c>
      <c r="C108" s="36" t="s">
        <v>63</v>
      </c>
      <c r="D108" s="37" t="s">
        <v>64</v>
      </c>
      <c r="E108" s="36" t="s">
        <v>106</v>
      </c>
      <c r="F108" s="38" t="s">
        <v>66</v>
      </c>
      <c r="G108" s="39">
        <v>523</v>
      </c>
      <c r="H108" s="39">
        <v>85</v>
      </c>
      <c r="I108" s="39">
        <v>101</v>
      </c>
      <c r="J108" s="39">
        <v>85</v>
      </c>
      <c r="K108" s="39">
        <v>77</v>
      </c>
      <c r="L108" s="39">
        <v>91</v>
      </c>
      <c r="M108" s="39">
        <v>84</v>
      </c>
      <c r="N108" s="40"/>
      <c r="O108" s="40"/>
      <c r="P108" s="40"/>
      <c r="Q108" s="40"/>
      <c r="R108" s="40"/>
      <c r="S108" s="40"/>
      <c r="T108" s="40"/>
      <c r="U108" s="41">
        <v>257</v>
      </c>
      <c r="V108" s="42">
        <v>266</v>
      </c>
      <c r="W108" s="42">
        <v>2</v>
      </c>
      <c r="X108" s="42">
        <v>68</v>
      </c>
      <c r="Y108" s="42">
        <v>115</v>
      </c>
      <c r="Z108" s="42">
        <v>107</v>
      </c>
      <c r="AA108" s="42">
        <v>1</v>
      </c>
      <c r="AB108" s="42">
        <v>29</v>
      </c>
      <c r="AC108" s="42">
        <v>201</v>
      </c>
      <c r="AD108" s="44">
        <f t="shared" si="3"/>
        <v>3.8240917782026767E-3</v>
      </c>
      <c r="AE108" s="44">
        <f t="shared" si="3"/>
        <v>0.13001912045889102</v>
      </c>
      <c r="AF108" s="44">
        <f t="shared" si="3"/>
        <v>0.21988527724665391</v>
      </c>
      <c r="AG108" s="44">
        <f t="shared" si="3"/>
        <v>0.2045889101338432</v>
      </c>
      <c r="AH108" s="44">
        <f t="shared" si="3"/>
        <v>1.9120458891013384E-3</v>
      </c>
      <c r="AI108" s="44">
        <f t="shared" si="3"/>
        <v>5.5449330783938815E-2</v>
      </c>
      <c r="AJ108" s="44">
        <f t="shared" si="3"/>
        <v>0.384321223709369</v>
      </c>
      <c r="AK108" s="45">
        <v>198</v>
      </c>
      <c r="AL108" s="46">
        <v>0.37858508604206503</v>
      </c>
      <c r="AM108" s="45">
        <v>59</v>
      </c>
      <c r="AN108" s="46">
        <v>0.11281070745697896</v>
      </c>
      <c r="AO108" s="45">
        <v>71</v>
      </c>
      <c r="AP108" s="46">
        <v>0.13575525812619502</v>
      </c>
      <c r="AQ108" s="37" t="s">
        <v>67</v>
      </c>
      <c r="AR108" s="47">
        <v>0.79299999999999993</v>
      </c>
      <c r="AS108" s="37" t="s">
        <v>68</v>
      </c>
      <c r="AT108" s="37" t="s">
        <v>69</v>
      </c>
      <c r="AU108" s="37" t="s">
        <v>90</v>
      </c>
      <c r="AV108" s="37" t="s">
        <v>81</v>
      </c>
      <c r="AW108" s="37" t="s">
        <v>82</v>
      </c>
      <c r="AX108" s="48" t="s">
        <v>73</v>
      </c>
      <c r="AY108" s="37" t="s">
        <v>74</v>
      </c>
      <c r="AZ108" s="37" t="s">
        <v>83</v>
      </c>
      <c r="BA108" s="37" t="s">
        <v>84</v>
      </c>
      <c r="BB108" s="45">
        <v>34</v>
      </c>
      <c r="BC108" s="45">
        <v>523</v>
      </c>
      <c r="BD108" s="45">
        <v>-80</v>
      </c>
      <c r="BE108" s="45">
        <v>517</v>
      </c>
      <c r="BF108" s="45">
        <v>3</v>
      </c>
      <c r="BG108" s="45">
        <v>506</v>
      </c>
      <c r="BH108" s="46">
        <v>0.13636363636363635</v>
      </c>
      <c r="BI108" s="46">
        <v>1.0335968379446641</v>
      </c>
    </row>
    <row r="109" spans="1:61">
      <c r="A109" s="36" t="s">
        <v>372</v>
      </c>
      <c r="B109" s="36" t="s">
        <v>373</v>
      </c>
      <c r="C109" s="36" t="s">
        <v>63</v>
      </c>
      <c r="D109" s="37" t="s">
        <v>64</v>
      </c>
      <c r="E109" s="36" t="s">
        <v>65</v>
      </c>
      <c r="F109" s="38" t="s">
        <v>66</v>
      </c>
      <c r="G109" s="39">
        <v>818</v>
      </c>
      <c r="H109" s="39">
        <v>132</v>
      </c>
      <c r="I109" s="39">
        <v>118</v>
      </c>
      <c r="J109" s="39">
        <v>114</v>
      </c>
      <c r="K109" s="39">
        <v>151</v>
      </c>
      <c r="L109" s="39">
        <v>152</v>
      </c>
      <c r="M109" s="39">
        <v>151</v>
      </c>
      <c r="N109" s="40"/>
      <c r="O109" s="40"/>
      <c r="P109" s="40"/>
      <c r="Q109" s="40"/>
      <c r="R109" s="40"/>
      <c r="S109" s="40"/>
      <c r="T109" s="40"/>
      <c r="U109" s="41">
        <v>411</v>
      </c>
      <c r="V109" s="42">
        <v>407</v>
      </c>
      <c r="W109" s="42">
        <v>4</v>
      </c>
      <c r="X109" s="42">
        <v>42</v>
      </c>
      <c r="Y109" s="42">
        <v>85</v>
      </c>
      <c r="Z109" s="42">
        <v>71</v>
      </c>
      <c r="AA109" s="43"/>
      <c r="AB109" s="42">
        <v>21</v>
      </c>
      <c r="AC109" s="42">
        <v>595</v>
      </c>
      <c r="AD109" s="44">
        <f t="shared" si="3"/>
        <v>4.8899755501222494E-3</v>
      </c>
      <c r="AE109" s="44">
        <f t="shared" si="3"/>
        <v>5.1344743276283619E-2</v>
      </c>
      <c r="AF109" s="44">
        <f t="shared" si="3"/>
        <v>0.10391198044009781</v>
      </c>
      <c r="AG109" s="44">
        <f t="shared" si="3"/>
        <v>8.6797066014669924E-2</v>
      </c>
      <c r="AH109" s="44">
        <f t="shared" si="3"/>
        <v>0</v>
      </c>
      <c r="AI109" s="44">
        <f t="shared" si="3"/>
        <v>2.567237163814181E-2</v>
      </c>
      <c r="AJ109" s="44">
        <f t="shared" si="3"/>
        <v>0.72738386308068459</v>
      </c>
      <c r="AK109" s="45">
        <v>119</v>
      </c>
      <c r="AL109" s="46">
        <v>0.14547677261613692</v>
      </c>
      <c r="AM109" s="45">
        <v>20</v>
      </c>
      <c r="AN109" s="46">
        <v>2.4449877750611249E-2</v>
      </c>
      <c r="AO109" s="45">
        <v>47</v>
      </c>
      <c r="AP109" s="46">
        <v>5.7457212713936431E-2</v>
      </c>
      <c r="AQ109" s="37" t="s">
        <v>87</v>
      </c>
      <c r="AR109" s="47">
        <v>0.87400000000000011</v>
      </c>
      <c r="AS109" s="37" t="s">
        <v>79</v>
      </c>
      <c r="AT109" s="37" t="s">
        <v>69</v>
      </c>
      <c r="AU109" s="37" t="s">
        <v>90</v>
      </c>
      <c r="AV109" s="37" t="s">
        <v>100</v>
      </c>
      <c r="AW109" s="37" t="s">
        <v>101</v>
      </c>
      <c r="AX109" s="48" t="s">
        <v>102</v>
      </c>
      <c r="AY109" s="37" t="s">
        <v>103</v>
      </c>
      <c r="AZ109" s="37" t="s">
        <v>83</v>
      </c>
      <c r="BA109" s="37" t="s">
        <v>84</v>
      </c>
      <c r="BB109" s="45">
        <v>35</v>
      </c>
      <c r="BC109" s="45">
        <v>818</v>
      </c>
      <c r="BD109" s="45">
        <v>22</v>
      </c>
      <c r="BE109" s="45">
        <v>659</v>
      </c>
      <c r="BF109" s="45">
        <v>5</v>
      </c>
      <c r="BG109" s="45">
        <v>796</v>
      </c>
      <c r="BH109" s="46">
        <v>0.14447236180904521</v>
      </c>
      <c r="BI109" s="46">
        <v>1.0276381909547738</v>
      </c>
    </row>
    <row r="110" spans="1:61">
      <c r="A110" s="36" t="s">
        <v>374</v>
      </c>
      <c r="B110" s="36" t="s">
        <v>375</v>
      </c>
      <c r="C110" s="36" t="s">
        <v>63</v>
      </c>
      <c r="D110" s="37" t="s">
        <v>64</v>
      </c>
      <c r="E110" s="36" t="s">
        <v>65</v>
      </c>
      <c r="F110" s="38" t="s">
        <v>66</v>
      </c>
      <c r="G110" s="39">
        <v>984</v>
      </c>
      <c r="H110" s="39">
        <v>137</v>
      </c>
      <c r="I110" s="39">
        <v>156</v>
      </c>
      <c r="J110" s="39">
        <v>193</v>
      </c>
      <c r="K110" s="39">
        <v>182</v>
      </c>
      <c r="L110" s="39">
        <v>165</v>
      </c>
      <c r="M110" s="39">
        <v>151</v>
      </c>
      <c r="N110" s="40"/>
      <c r="O110" s="40"/>
      <c r="P110" s="40"/>
      <c r="Q110" s="40"/>
      <c r="R110" s="40"/>
      <c r="S110" s="40"/>
      <c r="T110" s="40"/>
      <c r="U110" s="41">
        <v>513</v>
      </c>
      <c r="V110" s="42">
        <v>471</v>
      </c>
      <c r="W110" s="42">
        <v>2</v>
      </c>
      <c r="X110" s="42">
        <v>43</v>
      </c>
      <c r="Y110" s="42">
        <v>67</v>
      </c>
      <c r="Z110" s="42">
        <v>84</v>
      </c>
      <c r="AA110" s="42">
        <v>2</v>
      </c>
      <c r="AB110" s="42">
        <v>37</v>
      </c>
      <c r="AC110" s="42">
        <v>749</v>
      </c>
      <c r="AD110" s="44">
        <f t="shared" si="3"/>
        <v>2.0325203252032522E-3</v>
      </c>
      <c r="AE110" s="44">
        <f t="shared" si="3"/>
        <v>4.3699186991869921E-2</v>
      </c>
      <c r="AF110" s="44">
        <f t="shared" si="3"/>
        <v>6.8089430894308939E-2</v>
      </c>
      <c r="AG110" s="44">
        <f t="shared" si="3"/>
        <v>8.5365853658536592E-2</v>
      </c>
      <c r="AH110" s="44">
        <f t="shared" si="3"/>
        <v>2.0325203252032522E-3</v>
      </c>
      <c r="AI110" s="44">
        <f t="shared" si="3"/>
        <v>3.7601626016260166E-2</v>
      </c>
      <c r="AJ110" s="44">
        <f t="shared" si="3"/>
        <v>0.76117886178861793</v>
      </c>
      <c r="AK110" s="45">
        <v>123</v>
      </c>
      <c r="AL110" s="46">
        <v>0.125</v>
      </c>
      <c r="AM110" s="45">
        <v>35</v>
      </c>
      <c r="AN110" s="46">
        <v>3.556910569105691E-2</v>
      </c>
      <c r="AO110" s="45">
        <v>46</v>
      </c>
      <c r="AP110" s="46">
        <v>4.6747967479674794E-2</v>
      </c>
      <c r="AQ110" s="37" t="s">
        <v>87</v>
      </c>
      <c r="AR110" s="47">
        <v>0.86299999999999999</v>
      </c>
      <c r="AS110" s="37" t="s">
        <v>79</v>
      </c>
      <c r="AT110" s="37" t="s">
        <v>69</v>
      </c>
      <c r="AU110" s="37" t="s">
        <v>90</v>
      </c>
      <c r="AV110" s="37" t="s">
        <v>100</v>
      </c>
      <c r="AW110" s="37" t="s">
        <v>101</v>
      </c>
      <c r="AX110" s="48" t="s">
        <v>102</v>
      </c>
      <c r="AY110" s="37" t="s">
        <v>103</v>
      </c>
      <c r="AZ110" s="37" t="s">
        <v>107</v>
      </c>
      <c r="BA110" s="37" t="s">
        <v>108</v>
      </c>
      <c r="BB110" s="45">
        <v>36</v>
      </c>
      <c r="BC110" s="45">
        <v>984</v>
      </c>
      <c r="BD110" s="45">
        <v>86</v>
      </c>
      <c r="BE110" s="45">
        <v>733</v>
      </c>
      <c r="BF110" s="45">
        <v>14</v>
      </c>
      <c r="BG110" s="45">
        <v>1141</v>
      </c>
      <c r="BH110" s="46">
        <v>0.2822085889570552</v>
      </c>
      <c r="BI110" s="46">
        <v>0.86240140227870288</v>
      </c>
    </row>
    <row r="111" spans="1:61">
      <c r="A111" s="36" t="s">
        <v>376</v>
      </c>
      <c r="B111" s="36" t="s">
        <v>377</v>
      </c>
      <c r="C111" s="36" t="s">
        <v>63</v>
      </c>
      <c r="D111" s="37" t="s">
        <v>64</v>
      </c>
      <c r="E111" s="36" t="s">
        <v>106</v>
      </c>
      <c r="F111" s="38" t="s">
        <v>66</v>
      </c>
      <c r="G111" s="39">
        <v>288</v>
      </c>
      <c r="H111" s="39">
        <v>38</v>
      </c>
      <c r="I111" s="39">
        <v>37</v>
      </c>
      <c r="J111" s="39">
        <v>62</v>
      </c>
      <c r="K111" s="39">
        <v>46</v>
      </c>
      <c r="L111" s="39">
        <v>46</v>
      </c>
      <c r="M111" s="39">
        <v>59</v>
      </c>
      <c r="N111" s="40"/>
      <c r="O111" s="40"/>
      <c r="P111" s="40"/>
      <c r="Q111" s="40"/>
      <c r="R111" s="40"/>
      <c r="S111" s="40"/>
      <c r="T111" s="40"/>
      <c r="U111" s="41">
        <v>150</v>
      </c>
      <c r="V111" s="42">
        <v>138</v>
      </c>
      <c r="W111" s="42">
        <v>1</v>
      </c>
      <c r="X111" s="42">
        <v>9</v>
      </c>
      <c r="Y111" s="42">
        <v>66</v>
      </c>
      <c r="Z111" s="42">
        <v>16</v>
      </c>
      <c r="AA111" s="43"/>
      <c r="AB111" s="42">
        <v>11</v>
      </c>
      <c r="AC111" s="42">
        <v>185</v>
      </c>
      <c r="AD111" s="44">
        <f t="shared" si="3"/>
        <v>3.472222222222222E-3</v>
      </c>
      <c r="AE111" s="44">
        <f t="shared" si="3"/>
        <v>3.125E-2</v>
      </c>
      <c r="AF111" s="44">
        <f t="shared" si="3"/>
        <v>0.22916666666666666</v>
      </c>
      <c r="AG111" s="44">
        <f t="shared" si="3"/>
        <v>5.5555555555555552E-2</v>
      </c>
      <c r="AH111" s="44">
        <f t="shared" si="3"/>
        <v>0</v>
      </c>
      <c r="AI111" s="44">
        <f t="shared" si="3"/>
        <v>3.8194444444444448E-2</v>
      </c>
      <c r="AJ111" s="44">
        <f t="shared" si="3"/>
        <v>0.64236111111111116</v>
      </c>
      <c r="AK111" s="45">
        <v>69</v>
      </c>
      <c r="AL111" s="46">
        <v>0.23958333333333334</v>
      </c>
      <c r="AM111" s="45">
        <v>6</v>
      </c>
      <c r="AN111" s="46">
        <v>2.0833333333333332E-2</v>
      </c>
      <c r="AO111" s="45">
        <v>6</v>
      </c>
      <c r="AP111" s="46">
        <v>2.0833333333333332E-2</v>
      </c>
      <c r="AQ111" s="37" t="s">
        <v>87</v>
      </c>
      <c r="AR111" s="47">
        <v>0.85</v>
      </c>
      <c r="AS111" s="37" t="s">
        <v>79</v>
      </c>
      <c r="AT111" s="37" t="s">
        <v>80</v>
      </c>
      <c r="AU111" s="37" t="s">
        <v>70</v>
      </c>
      <c r="AV111" s="37" t="s">
        <v>121</v>
      </c>
      <c r="AW111" s="37" t="s">
        <v>122</v>
      </c>
      <c r="AX111" s="48" t="s">
        <v>123</v>
      </c>
      <c r="AY111" s="37" t="s">
        <v>124</v>
      </c>
      <c r="AZ111" s="37" t="s">
        <v>75</v>
      </c>
      <c r="BA111" s="37" t="s">
        <v>76</v>
      </c>
      <c r="BB111" s="45">
        <v>18</v>
      </c>
      <c r="BC111" s="45">
        <v>288</v>
      </c>
      <c r="BD111" s="45">
        <v>111</v>
      </c>
      <c r="BE111" s="45">
        <v>149</v>
      </c>
      <c r="BF111" s="45">
        <v>0</v>
      </c>
      <c r="BG111" s="45">
        <v>260</v>
      </c>
      <c r="BH111" s="46">
        <v>0</v>
      </c>
      <c r="BI111" s="46">
        <v>1.1076923076923078</v>
      </c>
    </row>
    <row r="112" spans="1:61">
      <c r="A112" s="36" t="s">
        <v>378</v>
      </c>
      <c r="B112" s="36" t="s">
        <v>379</v>
      </c>
      <c r="C112" s="36" t="s">
        <v>63</v>
      </c>
      <c r="D112" s="37" t="s">
        <v>64</v>
      </c>
      <c r="E112" s="36" t="s">
        <v>184</v>
      </c>
      <c r="F112" s="38" t="s">
        <v>66</v>
      </c>
      <c r="G112" s="39">
        <v>337</v>
      </c>
      <c r="H112" s="39">
        <v>53</v>
      </c>
      <c r="I112" s="39">
        <v>46</v>
      </c>
      <c r="J112" s="39">
        <v>60</v>
      </c>
      <c r="K112" s="39">
        <v>59</v>
      </c>
      <c r="L112" s="39">
        <v>61</v>
      </c>
      <c r="M112" s="39">
        <v>58</v>
      </c>
      <c r="N112" s="40"/>
      <c r="O112" s="40"/>
      <c r="P112" s="40"/>
      <c r="Q112" s="40"/>
      <c r="R112" s="40"/>
      <c r="S112" s="40"/>
      <c r="T112" s="40"/>
      <c r="U112" s="41">
        <v>179</v>
      </c>
      <c r="V112" s="42">
        <v>158</v>
      </c>
      <c r="W112" s="42">
        <v>3</v>
      </c>
      <c r="X112" s="42">
        <v>9</v>
      </c>
      <c r="Y112" s="42">
        <v>97</v>
      </c>
      <c r="Z112" s="42">
        <v>35</v>
      </c>
      <c r="AA112" s="43"/>
      <c r="AB112" s="42">
        <v>22</v>
      </c>
      <c r="AC112" s="42">
        <v>171</v>
      </c>
      <c r="AD112" s="44">
        <f t="shared" si="3"/>
        <v>8.9020771513353119E-3</v>
      </c>
      <c r="AE112" s="44">
        <f t="shared" si="3"/>
        <v>2.6706231454005934E-2</v>
      </c>
      <c r="AF112" s="44">
        <f t="shared" si="3"/>
        <v>0.28783382789317508</v>
      </c>
      <c r="AG112" s="44">
        <f t="shared" si="3"/>
        <v>0.10385756676557864</v>
      </c>
      <c r="AH112" s="44">
        <f t="shared" si="3"/>
        <v>0</v>
      </c>
      <c r="AI112" s="44">
        <f t="shared" si="3"/>
        <v>6.5281899109792291E-2</v>
      </c>
      <c r="AJ112" s="44">
        <f t="shared" si="3"/>
        <v>0.50741839762611274</v>
      </c>
      <c r="AK112" s="45">
        <v>91</v>
      </c>
      <c r="AL112" s="46">
        <v>0.27002967359050445</v>
      </c>
      <c r="AM112" s="45">
        <v>19</v>
      </c>
      <c r="AN112" s="46">
        <v>5.637982195845697E-2</v>
      </c>
      <c r="AO112" s="45">
        <v>32</v>
      </c>
      <c r="AP112" s="46">
        <v>9.4955489614243327E-2</v>
      </c>
      <c r="AQ112" s="37" t="s">
        <v>87</v>
      </c>
      <c r="AR112" s="47">
        <v>0.7609999999999999</v>
      </c>
      <c r="AS112" s="37" t="s">
        <v>68</v>
      </c>
      <c r="AT112" s="37" t="s">
        <v>69</v>
      </c>
      <c r="AU112" s="37" t="s">
        <v>90</v>
      </c>
      <c r="AV112" s="37" t="s">
        <v>121</v>
      </c>
      <c r="AW112" s="37" t="s">
        <v>122</v>
      </c>
      <c r="AX112" s="48" t="s">
        <v>123</v>
      </c>
      <c r="AY112" s="37" t="s">
        <v>124</v>
      </c>
      <c r="AZ112" s="37" t="s">
        <v>75</v>
      </c>
      <c r="BA112" s="37" t="s">
        <v>76</v>
      </c>
      <c r="BB112" s="45">
        <v>20</v>
      </c>
      <c r="BC112" s="45">
        <v>337</v>
      </c>
      <c r="BD112" s="45">
        <v>-9</v>
      </c>
      <c r="BE112" s="45">
        <v>324</v>
      </c>
      <c r="BF112" s="45">
        <v>0</v>
      </c>
      <c r="BG112" s="45">
        <v>315</v>
      </c>
      <c r="BH112" s="46">
        <v>0</v>
      </c>
      <c r="BI112" s="46">
        <v>1.0698412698412698</v>
      </c>
    </row>
    <row r="113" spans="1:61">
      <c r="A113" s="36" t="s">
        <v>380</v>
      </c>
      <c r="B113" s="36" t="s">
        <v>381</v>
      </c>
      <c r="C113" s="36" t="s">
        <v>116</v>
      </c>
      <c r="D113" s="37" t="s">
        <v>117</v>
      </c>
      <c r="E113" s="36" t="s">
        <v>106</v>
      </c>
      <c r="F113" s="38" t="s">
        <v>66</v>
      </c>
      <c r="G113" s="39">
        <v>2348</v>
      </c>
      <c r="H113" s="40"/>
      <c r="I113" s="40"/>
      <c r="J113" s="40"/>
      <c r="K113" s="40"/>
      <c r="L113" s="40"/>
      <c r="M113" s="40"/>
      <c r="N113" s="40"/>
      <c r="O113" s="40"/>
      <c r="P113" s="40"/>
      <c r="Q113" s="39">
        <v>661</v>
      </c>
      <c r="R113" s="39">
        <v>571</v>
      </c>
      <c r="S113" s="39">
        <v>574</v>
      </c>
      <c r="T113" s="39">
        <v>542</v>
      </c>
      <c r="U113" s="41">
        <v>1198</v>
      </c>
      <c r="V113" s="42">
        <v>1150</v>
      </c>
      <c r="W113" s="42">
        <v>7</v>
      </c>
      <c r="X113" s="42">
        <v>370</v>
      </c>
      <c r="Y113" s="42">
        <v>328</v>
      </c>
      <c r="Z113" s="42">
        <v>207</v>
      </c>
      <c r="AA113" s="43"/>
      <c r="AB113" s="42">
        <v>121</v>
      </c>
      <c r="AC113" s="42">
        <v>1315</v>
      </c>
      <c r="AD113" s="44">
        <f t="shared" si="3"/>
        <v>2.981260647359455E-3</v>
      </c>
      <c r="AE113" s="44">
        <f t="shared" si="3"/>
        <v>0.15758091993185691</v>
      </c>
      <c r="AF113" s="44">
        <f t="shared" si="3"/>
        <v>0.13969335604770017</v>
      </c>
      <c r="AG113" s="44">
        <f t="shared" si="3"/>
        <v>8.8160136286201021E-2</v>
      </c>
      <c r="AH113" s="44">
        <f t="shared" si="3"/>
        <v>0</v>
      </c>
      <c r="AI113" s="44">
        <f t="shared" si="3"/>
        <v>5.1533219761499147E-2</v>
      </c>
      <c r="AJ113" s="44">
        <f t="shared" si="3"/>
        <v>0.56005110732538332</v>
      </c>
      <c r="AK113" s="45">
        <v>253</v>
      </c>
      <c r="AL113" s="46">
        <v>0.10775127768313458</v>
      </c>
      <c r="AM113" s="45">
        <v>42</v>
      </c>
      <c r="AN113" s="46">
        <v>1.7887563884156729E-2</v>
      </c>
      <c r="AO113" s="45">
        <v>65</v>
      </c>
      <c r="AP113" s="46">
        <v>2.768313458262351E-2</v>
      </c>
      <c r="AQ113" s="37" t="s">
        <v>87</v>
      </c>
      <c r="AR113" s="47">
        <v>0.93099999999999994</v>
      </c>
      <c r="AS113" s="37" t="s">
        <v>118</v>
      </c>
      <c r="AT113" s="37" t="s">
        <v>80</v>
      </c>
      <c r="AU113" s="37" t="s">
        <v>90</v>
      </c>
      <c r="AV113" s="37" t="s">
        <v>100</v>
      </c>
      <c r="AW113" s="37" t="s">
        <v>101</v>
      </c>
      <c r="AX113" s="48" t="s">
        <v>102</v>
      </c>
      <c r="AY113" s="37" t="s">
        <v>103</v>
      </c>
      <c r="AZ113" s="37" t="s">
        <v>83</v>
      </c>
      <c r="BA113" s="37" t="s">
        <v>84</v>
      </c>
      <c r="BB113" s="45">
        <v>83</v>
      </c>
      <c r="BC113" s="45">
        <v>2348</v>
      </c>
      <c r="BD113" s="45">
        <v>57</v>
      </c>
      <c r="BE113" s="45">
        <v>1663</v>
      </c>
      <c r="BF113" s="45">
        <v>22</v>
      </c>
      <c r="BG113" s="45">
        <v>2248</v>
      </c>
      <c r="BH113" s="46">
        <v>0.23487544483985764</v>
      </c>
      <c r="BI113" s="46">
        <v>1.0444839857651245</v>
      </c>
    </row>
    <row r="114" spans="1:61">
      <c r="A114" s="36" t="s">
        <v>382</v>
      </c>
      <c r="B114" s="36" t="s">
        <v>383</v>
      </c>
      <c r="C114" s="36" t="s">
        <v>131</v>
      </c>
      <c r="D114" s="37" t="s">
        <v>117</v>
      </c>
      <c r="E114" s="36" t="s">
        <v>106</v>
      </c>
      <c r="F114" s="38" t="s">
        <v>66</v>
      </c>
      <c r="G114" s="39">
        <v>166</v>
      </c>
      <c r="H114" s="40"/>
      <c r="I114" s="40"/>
      <c r="J114" s="40"/>
      <c r="K114" s="40"/>
      <c r="L114" s="40"/>
      <c r="M114" s="40"/>
      <c r="N114" s="40"/>
      <c r="O114" s="40"/>
      <c r="P114" s="40"/>
      <c r="Q114" s="39">
        <v>30</v>
      </c>
      <c r="R114" s="39">
        <v>39</v>
      </c>
      <c r="S114" s="39">
        <v>40</v>
      </c>
      <c r="T114" s="39">
        <v>57</v>
      </c>
      <c r="U114" s="41">
        <v>54</v>
      </c>
      <c r="V114" s="42">
        <v>112</v>
      </c>
      <c r="W114" s="43"/>
      <c r="X114" s="43"/>
      <c r="Y114" s="42">
        <v>142</v>
      </c>
      <c r="Z114" s="42">
        <v>11</v>
      </c>
      <c r="AA114" s="43"/>
      <c r="AB114" s="42">
        <v>5</v>
      </c>
      <c r="AC114" s="42">
        <v>8</v>
      </c>
      <c r="AD114" s="44">
        <f t="shared" si="3"/>
        <v>0</v>
      </c>
      <c r="AE114" s="44">
        <f t="shared" si="3"/>
        <v>0</v>
      </c>
      <c r="AF114" s="44">
        <f t="shared" si="3"/>
        <v>0.85542168674698793</v>
      </c>
      <c r="AG114" s="44">
        <f t="shared" si="3"/>
        <v>6.6265060240963861E-2</v>
      </c>
      <c r="AH114" s="44">
        <f t="shared" si="3"/>
        <v>0</v>
      </c>
      <c r="AI114" s="44">
        <f t="shared" si="3"/>
        <v>3.0120481927710843E-2</v>
      </c>
      <c r="AJ114" s="44">
        <f t="shared" si="3"/>
        <v>4.8192771084337352E-2</v>
      </c>
      <c r="AK114" s="45">
        <v>120</v>
      </c>
      <c r="AL114" s="46">
        <v>0.72289156626506024</v>
      </c>
      <c r="AM114" s="45">
        <v>0</v>
      </c>
      <c r="AN114" s="46">
        <v>0</v>
      </c>
      <c r="AO114" s="45">
        <v>3</v>
      </c>
      <c r="AP114" s="46">
        <v>1.8072289156626505E-2</v>
      </c>
      <c r="AQ114" s="37" t="s">
        <v>87</v>
      </c>
      <c r="AR114" s="47">
        <v>0.311</v>
      </c>
      <c r="AS114" s="37" t="s">
        <v>80</v>
      </c>
      <c r="AT114" s="37" t="s">
        <v>80</v>
      </c>
      <c r="AU114" s="37" t="s">
        <v>90</v>
      </c>
      <c r="AV114" s="37" t="s">
        <v>134</v>
      </c>
      <c r="AW114" s="37" t="s">
        <v>135</v>
      </c>
      <c r="AX114" s="48" t="s">
        <v>123</v>
      </c>
      <c r="AY114" s="37" t="s">
        <v>124</v>
      </c>
      <c r="AZ114" s="37" t="s">
        <v>75</v>
      </c>
      <c r="BA114" s="37" t="s">
        <v>76</v>
      </c>
      <c r="BB114" s="45">
        <v>22</v>
      </c>
      <c r="BC114" s="45">
        <v>166</v>
      </c>
      <c r="BD114" s="45">
        <v>0</v>
      </c>
      <c r="BE114" s="45">
        <v>144</v>
      </c>
      <c r="BF114" s="45">
        <v>0</v>
      </c>
      <c r="BG114" s="45">
        <v>144</v>
      </c>
      <c r="BH114" s="46">
        <v>0</v>
      </c>
      <c r="BI114" s="46">
        <v>1.1527777777777777</v>
      </c>
    </row>
    <row r="115" spans="1:61">
      <c r="A115" s="36" t="s">
        <v>384</v>
      </c>
      <c r="B115" s="36" t="s">
        <v>385</v>
      </c>
      <c r="C115" s="36" t="s">
        <v>63</v>
      </c>
      <c r="D115" s="37" t="s">
        <v>64</v>
      </c>
      <c r="E115" s="36" t="s">
        <v>106</v>
      </c>
      <c r="F115" s="38" t="s">
        <v>66</v>
      </c>
      <c r="G115" s="39">
        <v>625</v>
      </c>
      <c r="H115" s="39">
        <v>100</v>
      </c>
      <c r="I115" s="39">
        <v>101</v>
      </c>
      <c r="J115" s="39">
        <v>108</v>
      </c>
      <c r="K115" s="39">
        <v>101</v>
      </c>
      <c r="L115" s="39">
        <v>116</v>
      </c>
      <c r="M115" s="39">
        <v>99</v>
      </c>
      <c r="N115" s="40"/>
      <c r="O115" s="40"/>
      <c r="P115" s="40"/>
      <c r="Q115" s="40"/>
      <c r="R115" s="40"/>
      <c r="S115" s="40"/>
      <c r="T115" s="40"/>
      <c r="U115" s="41">
        <v>326</v>
      </c>
      <c r="V115" s="42">
        <v>299</v>
      </c>
      <c r="W115" s="42">
        <v>3</v>
      </c>
      <c r="X115" s="42">
        <v>18</v>
      </c>
      <c r="Y115" s="42">
        <v>102</v>
      </c>
      <c r="Z115" s="42">
        <v>87</v>
      </c>
      <c r="AA115" s="43"/>
      <c r="AB115" s="42">
        <v>31</v>
      </c>
      <c r="AC115" s="42">
        <v>384</v>
      </c>
      <c r="AD115" s="44">
        <f t="shared" si="3"/>
        <v>4.7999999999999996E-3</v>
      </c>
      <c r="AE115" s="44">
        <f t="shared" si="3"/>
        <v>2.8799999999999999E-2</v>
      </c>
      <c r="AF115" s="44">
        <f t="shared" si="3"/>
        <v>0.16320000000000001</v>
      </c>
      <c r="AG115" s="44">
        <f t="shared" si="3"/>
        <v>0.13919999999999999</v>
      </c>
      <c r="AH115" s="44">
        <f t="shared" si="3"/>
        <v>0</v>
      </c>
      <c r="AI115" s="44">
        <f t="shared" si="3"/>
        <v>4.9599999999999998E-2</v>
      </c>
      <c r="AJ115" s="44">
        <f t="shared" si="3"/>
        <v>0.61439999999999995</v>
      </c>
      <c r="AK115" s="45">
        <v>178</v>
      </c>
      <c r="AL115" s="46">
        <v>0.2848</v>
      </c>
      <c r="AM115" s="45">
        <v>33</v>
      </c>
      <c r="AN115" s="46">
        <v>5.28E-2</v>
      </c>
      <c r="AO115" s="45">
        <v>50</v>
      </c>
      <c r="AP115" s="46">
        <v>0.08</v>
      </c>
      <c r="AQ115" s="37" t="s">
        <v>87</v>
      </c>
      <c r="AR115" s="47">
        <v>0.83499999999999996</v>
      </c>
      <c r="AS115" s="37" t="s">
        <v>79</v>
      </c>
      <c r="AT115" s="37" t="s">
        <v>80</v>
      </c>
      <c r="AU115" s="37" t="s">
        <v>70</v>
      </c>
      <c r="AV115" s="37" t="s">
        <v>100</v>
      </c>
      <c r="AW115" s="37" t="s">
        <v>101</v>
      </c>
      <c r="AX115" s="48" t="s">
        <v>102</v>
      </c>
      <c r="AY115" s="37" t="s">
        <v>103</v>
      </c>
      <c r="AZ115" s="37" t="s">
        <v>83</v>
      </c>
      <c r="BA115" s="37" t="s">
        <v>84</v>
      </c>
      <c r="BB115" s="45">
        <v>35</v>
      </c>
      <c r="BC115" s="45">
        <v>625</v>
      </c>
      <c r="BD115" s="45">
        <v>0</v>
      </c>
      <c r="BE115" s="45">
        <v>540</v>
      </c>
      <c r="BF115" s="45">
        <v>9</v>
      </c>
      <c r="BG115" s="45">
        <v>747</v>
      </c>
      <c r="BH115" s="46">
        <v>0.27710843373493976</v>
      </c>
      <c r="BI115" s="46">
        <v>0.83668005354752339</v>
      </c>
    </row>
    <row r="116" spans="1:61">
      <c r="A116" s="36" t="s">
        <v>386</v>
      </c>
      <c r="B116" s="36" t="s">
        <v>387</v>
      </c>
      <c r="C116" s="36" t="s">
        <v>63</v>
      </c>
      <c r="D116" s="37" t="s">
        <v>64</v>
      </c>
      <c r="E116" s="36" t="s">
        <v>65</v>
      </c>
      <c r="F116" s="38" t="s">
        <v>66</v>
      </c>
      <c r="G116" s="39">
        <v>660</v>
      </c>
      <c r="H116" s="39">
        <v>116</v>
      </c>
      <c r="I116" s="39">
        <v>103</v>
      </c>
      <c r="J116" s="39">
        <v>113</v>
      </c>
      <c r="K116" s="39">
        <v>109</v>
      </c>
      <c r="L116" s="39">
        <v>108</v>
      </c>
      <c r="M116" s="39">
        <v>111</v>
      </c>
      <c r="N116" s="40"/>
      <c r="O116" s="40"/>
      <c r="P116" s="40"/>
      <c r="Q116" s="40"/>
      <c r="R116" s="40"/>
      <c r="S116" s="40"/>
      <c r="T116" s="40"/>
      <c r="U116" s="41">
        <v>351</v>
      </c>
      <c r="V116" s="42">
        <v>309</v>
      </c>
      <c r="W116" s="42">
        <v>2</v>
      </c>
      <c r="X116" s="42">
        <v>10</v>
      </c>
      <c r="Y116" s="42">
        <v>72</v>
      </c>
      <c r="Z116" s="42">
        <v>35</v>
      </c>
      <c r="AA116" s="42">
        <v>1</v>
      </c>
      <c r="AB116" s="42">
        <v>29</v>
      </c>
      <c r="AC116" s="42">
        <v>511</v>
      </c>
      <c r="AD116" s="44">
        <f t="shared" si="3"/>
        <v>3.0303030303030303E-3</v>
      </c>
      <c r="AE116" s="44">
        <f t="shared" si="3"/>
        <v>1.5151515151515152E-2</v>
      </c>
      <c r="AF116" s="44">
        <f t="shared" si="3"/>
        <v>0.10909090909090909</v>
      </c>
      <c r="AG116" s="44">
        <f t="shared" si="3"/>
        <v>5.3030303030303032E-2</v>
      </c>
      <c r="AH116" s="44">
        <f t="shared" si="3"/>
        <v>1.5151515151515152E-3</v>
      </c>
      <c r="AI116" s="44">
        <f t="shared" si="3"/>
        <v>4.3939393939393938E-2</v>
      </c>
      <c r="AJ116" s="44">
        <f t="shared" si="3"/>
        <v>0.77424242424242429</v>
      </c>
      <c r="AK116" s="45">
        <v>73</v>
      </c>
      <c r="AL116" s="46">
        <v>0.11060606060606061</v>
      </c>
      <c r="AM116" s="45">
        <v>8</v>
      </c>
      <c r="AN116" s="46">
        <v>1.2121212121212121E-2</v>
      </c>
      <c r="AO116" s="45">
        <v>14</v>
      </c>
      <c r="AP116" s="46">
        <v>2.1212121212121213E-2</v>
      </c>
      <c r="AQ116" s="37" t="s">
        <v>87</v>
      </c>
      <c r="AR116" s="47">
        <v>0.8590000000000001</v>
      </c>
      <c r="AS116" s="37" t="s">
        <v>79</v>
      </c>
      <c r="AT116" s="37" t="s">
        <v>80</v>
      </c>
      <c r="AU116" s="37" t="s">
        <v>70</v>
      </c>
      <c r="AV116" s="37" t="s">
        <v>71</v>
      </c>
      <c r="AW116" s="37" t="s">
        <v>72</v>
      </c>
      <c r="AX116" s="48" t="s">
        <v>140</v>
      </c>
      <c r="AY116" s="37" t="s">
        <v>141</v>
      </c>
      <c r="AZ116" s="37" t="s">
        <v>151</v>
      </c>
      <c r="BA116" s="37" t="s">
        <v>152</v>
      </c>
      <c r="BB116" s="45">
        <v>35</v>
      </c>
      <c r="BC116" s="45">
        <v>660</v>
      </c>
      <c r="BD116" s="45">
        <v>54</v>
      </c>
      <c r="BE116" s="45">
        <v>659</v>
      </c>
      <c r="BF116" s="45">
        <v>0</v>
      </c>
      <c r="BG116" s="45">
        <v>713</v>
      </c>
      <c r="BH116" s="46">
        <v>0</v>
      </c>
      <c r="BI116" s="46">
        <v>0.92566619915848525</v>
      </c>
    </row>
    <row r="117" spans="1:61">
      <c r="A117" s="36" t="s">
        <v>388</v>
      </c>
      <c r="B117" s="36" t="s">
        <v>389</v>
      </c>
      <c r="C117" s="36" t="s">
        <v>63</v>
      </c>
      <c r="D117" s="37" t="s">
        <v>183</v>
      </c>
      <c r="E117" s="36" t="s">
        <v>106</v>
      </c>
      <c r="F117" s="38" t="s">
        <v>390</v>
      </c>
      <c r="G117" s="39">
        <v>361</v>
      </c>
      <c r="H117" s="39">
        <v>77</v>
      </c>
      <c r="I117" s="39">
        <v>64</v>
      </c>
      <c r="J117" s="39">
        <v>69</v>
      </c>
      <c r="K117" s="39">
        <v>56</v>
      </c>
      <c r="L117" s="39">
        <v>49</v>
      </c>
      <c r="M117" s="39">
        <v>46</v>
      </c>
      <c r="N117" s="40"/>
      <c r="O117" s="40"/>
      <c r="P117" s="40"/>
      <c r="Q117" s="40"/>
      <c r="R117" s="40"/>
      <c r="S117" s="40"/>
      <c r="T117" s="40"/>
      <c r="U117" s="41">
        <v>192</v>
      </c>
      <c r="V117" s="42">
        <v>169</v>
      </c>
      <c r="W117" s="42">
        <v>1</v>
      </c>
      <c r="X117" s="42">
        <v>10</v>
      </c>
      <c r="Y117" s="42">
        <v>125</v>
      </c>
      <c r="Z117" s="42">
        <v>80</v>
      </c>
      <c r="AA117" s="43"/>
      <c r="AB117" s="42">
        <v>19</v>
      </c>
      <c r="AC117" s="42">
        <v>126</v>
      </c>
      <c r="AD117" s="44">
        <f t="shared" ref="AD117:AJ153" si="4">W117/$G117</f>
        <v>2.7700831024930748E-3</v>
      </c>
      <c r="AE117" s="44">
        <f t="shared" si="4"/>
        <v>2.7700831024930747E-2</v>
      </c>
      <c r="AF117" s="44">
        <f t="shared" si="4"/>
        <v>0.34626038781163437</v>
      </c>
      <c r="AG117" s="44">
        <f t="shared" si="4"/>
        <v>0.22160664819944598</v>
      </c>
      <c r="AH117" s="44">
        <f t="shared" si="4"/>
        <v>0</v>
      </c>
      <c r="AI117" s="44">
        <f t="shared" si="4"/>
        <v>5.2631578947368418E-2</v>
      </c>
      <c r="AJ117" s="44">
        <f t="shared" si="4"/>
        <v>0.34903047091412742</v>
      </c>
      <c r="AK117" s="45">
        <v>166</v>
      </c>
      <c r="AL117" s="46">
        <v>0.45983379501385041</v>
      </c>
      <c r="AM117" s="45">
        <v>46</v>
      </c>
      <c r="AN117" s="46">
        <v>0.12742382271468145</v>
      </c>
      <c r="AO117" s="45">
        <v>60</v>
      </c>
      <c r="AP117" s="46">
        <v>0.16620498614958448</v>
      </c>
      <c r="AQ117" s="37" t="s">
        <v>67</v>
      </c>
      <c r="AR117" s="47">
        <v>0.60499999999999998</v>
      </c>
      <c r="AS117" s="37" t="s">
        <v>68</v>
      </c>
      <c r="AT117" s="37" t="s">
        <v>69</v>
      </c>
      <c r="AU117" s="37" t="s">
        <v>90</v>
      </c>
      <c r="AV117" s="37" t="s">
        <v>134</v>
      </c>
      <c r="AW117" s="37" t="s">
        <v>135</v>
      </c>
      <c r="AX117" s="48" t="s">
        <v>123</v>
      </c>
      <c r="AY117" s="37" t="s">
        <v>124</v>
      </c>
      <c r="AZ117" s="37" t="s">
        <v>75</v>
      </c>
      <c r="BA117" s="37" t="s">
        <v>76</v>
      </c>
      <c r="BB117" s="45">
        <v>29</v>
      </c>
      <c r="BC117" s="45">
        <v>361</v>
      </c>
      <c r="BD117" s="45">
        <v>1</v>
      </c>
      <c r="BE117" s="45">
        <v>369</v>
      </c>
      <c r="BF117" s="45">
        <v>0</v>
      </c>
      <c r="BG117" s="45">
        <v>370</v>
      </c>
      <c r="BH117" s="46">
        <v>0</v>
      </c>
      <c r="BI117" s="46">
        <v>0.9756756756756757</v>
      </c>
    </row>
    <row r="118" spans="1:61" ht="20.399999999999999">
      <c r="A118" s="36" t="s">
        <v>391</v>
      </c>
      <c r="B118" s="36" t="s">
        <v>392</v>
      </c>
      <c r="C118" s="36" t="s">
        <v>63</v>
      </c>
      <c r="D118" s="37" t="s">
        <v>64</v>
      </c>
      <c r="E118" s="36" t="s">
        <v>106</v>
      </c>
      <c r="F118" s="38" t="s">
        <v>343</v>
      </c>
      <c r="G118" s="39">
        <v>420</v>
      </c>
      <c r="H118" s="39">
        <v>65</v>
      </c>
      <c r="I118" s="39">
        <v>65</v>
      </c>
      <c r="J118" s="39">
        <v>55</v>
      </c>
      <c r="K118" s="39">
        <v>70</v>
      </c>
      <c r="L118" s="39">
        <v>85</v>
      </c>
      <c r="M118" s="39">
        <v>80</v>
      </c>
      <c r="N118" s="40"/>
      <c r="O118" s="40"/>
      <c r="P118" s="40"/>
      <c r="Q118" s="40"/>
      <c r="R118" s="40"/>
      <c r="S118" s="40"/>
      <c r="T118" s="40"/>
      <c r="U118" s="41">
        <v>195</v>
      </c>
      <c r="V118" s="42">
        <v>225</v>
      </c>
      <c r="W118" s="42">
        <v>3</v>
      </c>
      <c r="X118" s="42">
        <v>15</v>
      </c>
      <c r="Y118" s="42">
        <v>225</v>
      </c>
      <c r="Z118" s="42">
        <v>28</v>
      </c>
      <c r="AA118" s="43"/>
      <c r="AB118" s="42">
        <v>22</v>
      </c>
      <c r="AC118" s="42">
        <v>127</v>
      </c>
      <c r="AD118" s="44">
        <f t="shared" si="4"/>
        <v>7.1428571428571426E-3</v>
      </c>
      <c r="AE118" s="44">
        <f t="shared" si="4"/>
        <v>3.5714285714285712E-2</v>
      </c>
      <c r="AF118" s="44">
        <f t="shared" si="4"/>
        <v>0.5357142857142857</v>
      </c>
      <c r="AG118" s="44">
        <f t="shared" si="4"/>
        <v>6.6666666666666666E-2</v>
      </c>
      <c r="AH118" s="44">
        <f t="shared" si="4"/>
        <v>0</v>
      </c>
      <c r="AI118" s="44">
        <f t="shared" si="4"/>
        <v>5.2380952380952382E-2</v>
      </c>
      <c r="AJ118" s="44">
        <f t="shared" si="4"/>
        <v>0.30238095238095236</v>
      </c>
      <c r="AK118" s="45">
        <v>221</v>
      </c>
      <c r="AL118" s="46">
        <v>0.52619047619047621</v>
      </c>
      <c r="AM118" s="45">
        <v>3</v>
      </c>
      <c r="AN118" s="46">
        <v>7.1428571428571426E-3</v>
      </c>
      <c r="AO118" s="45">
        <v>10</v>
      </c>
      <c r="AP118" s="46">
        <v>2.3809523809523808E-2</v>
      </c>
      <c r="AQ118" s="37" t="s">
        <v>67</v>
      </c>
      <c r="AR118" s="47">
        <v>0.74299999999999999</v>
      </c>
      <c r="AS118" s="37" t="s">
        <v>68</v>
      </c>
      <c r="AT118" s="37" t="s">
        <v>69</v>
      </c>
      <c r="AU118" s="37" t="s">
        <v>70</v>
      </c>
      <c r="AV118" s="37" t="s">
        <v>134</v>
      </c>
      <c r="AW118" s="37" t="s">
        <v>135</v>
      </c>
      <c r="AX118" s="48" t="s">
        <v>123</v>
      </c>
      <c r="AY118" s="37" t="s">
        <v>124</v>
      </c>
      <c r="AZ118" s="37" t="s">
        <v>75</v>
      </c>
      <c r="BA118" s="37" t="s">
        <v>76</v>
      </c>
      <c r="BB118" s="45">
        <v>34</v>
      </c>
      <c r="BC118" s="45">
        <v>420</v>
      </c>
      <c r="BD118" s="45">
        <v>-55</v>
      </c>
      <c r="BE118" s="45">
        <v>458</v>
      </c>
      <c r="BF118" s="45">
        <v>0</v>
      </c>
      <c r="BG118" s="45">
        <v>403</v>
      </c>
      <c r="BH118" s="46">
        <v>0</v>
      </c>
      <c r="BI118" s="46">
        <v>1.0421836228287842</v>
      </c>
    </row>
    <row r="119" spans="1:61">
      <c r="A119" s="36" t="s">
        <v>393</v>
      </c>
      <c r="B119" s="36" t="s">
        <v>394</v>
      </c>
      <c r="C119" s="36" t="s">
        <v>63</v>
      </c>
      <c r="D119" s="37" t="s">
        <v>64</v>
      </c>
      <c r="E119" s="36" t="s">
        <v>65</v>
      </c>
      <c r="F119" s="38" t="s">
        <v>66</v>
      </c>
      <c r="G119" s="39">
        <v>572</v>
      </c>
      <c r="H119" s="39">
        <v>94</v>
      </c>
      <c r="I119" s="39">
        <v>81</v>
      </c>
      <c r="J119" s="39">
        <v>90</v>
      </c>
      <c r="K119" s="39">
        <v>100</v>
      </c>
      <c r="L119" s="39">
        <v>98</v>
      </c>
      <c r="M119" s="39">
        <v>109</v>
      </c>
      <c r="N119" s="40"/>
      <c r="O119" s="40"/>
      <c r="P119" s="40"/>
      <c r="Q119" s="40"/>
      <c r="R119" s="40"/>
      <c r="S119" s="40"/>
      <c r="T119" s="40"/>
      <c r="U119" s="41">
        <v>306</v>
      </c>
      <c r="V119" s="42">
        <v>266</v>
      </c>
      <c r="W119" s="42">
        <v>4</v>
      </c>
      <c r="X119" s="42">
        <v>5</v>
      </c>
      <c r="Y119" s="42">
        <v>91</v>
      </c>
      <c r="Z119" s="42">
        <v>65</v>
      </c>
      <c r="AA119" s="43"/>
      <c r="AB119" s="42">
        <v>28</v>
      </c>
      <c r="AC119" s="42">
        <v>379</v>
      </c>
      <c r="AD119" s="44">
        <f t="shared" si="4"/>
        <v>6.993006993006993E-3</v>
      </c>
      <c r="AE119" s="44">
        <f t="shared" si="4"/>
        <v>8.7412587412587419E-3</v>
      </c>
      <c r="AF119" s="44">
        <f t="shared" si="4"/>
        <v>0.15909090909090909</v>
      </c>
      <c r="AG119" s="44">
        <f t="shared" si="4"/>
        <v>0.11363636363636363</v>
      </c>
      <c r="AH119" s="44">
        <f t="shared" si="4"/>
        <v>0</v>
      </c>
      <c r="AI119" s="44">
        <f t="shared" si="4"/>
        <v>4.8951048951048952E-2</v>
      </c>
      <c r="AJ119" s="44">
        <f t="shared" si="4"/>
        <v>0.66258741258741261</v>
      </c>
      <c r="AK119" s="45">
        <v>159</v>
      </c>
      <c r="AL119" s="46">
        <v>0.27797202797202797</v>
      </c>
      <c r="AM119" s="45">
        <v>25</v>
      </c>
      <c r="AN119" s="46">
        <v>4.3706293706293704E-2</v>
      </c>
      <c r="AO119" s="45">
        <v>28</v>
      </c>
      <c r="AP119" s="46">
        <v>4.8951048951048952E-2</v>
      </c>
      <c r="AQ119" s="37" t="s">
        <v>87</v>
      </c>
      <c r="AR119" s="47">
        <v>0.80599999999999994</v>
      </c>
      <c r="AS119" s="37" t="s">
        <v>79</v>
      </c>
      <c r="AT119" s="37" t="s">
        <v>80</v>
      </c>
      <c r="AU119" s="37" t="s">
        <v>70</v>
      </c>
      <c r="AV119" s="37" t="s">
        <v>91</v>
      </c>
      <c r="AW119" s="37" t="s">
        <v>92</v>
      </c>
      <c r="AX119" s="48" t="s">
        <v>93</v>
      </c>
      <c r="AY119" s="37" t="s">
        <v>94</v>
      </c>
      <c r="AZ119" s="37" t="s">
        <v>127</v>
      </c>
      <c r="BA119" s="37" t="s">
        <v>128</v>
      </c>
      <c r="BB119" s="45">
        <v>35</v>
      </c>
      <c r="BC119" s="45">
        <v>572</v>
      </c>
      <c r="BD119" s="45">
        <v>0</v>
      </c>
      <c r="BE119" s="45">
        <v>659</v>
      </c>
      <c r="BF119" s="45">
        <v>8</v>
      </c>
      <c r="BG119" s="45">
        <v>843</v>
      </c>
      <c r="BH119" s="46">
        <v>0.21826809015421114</v>
      </c>
      <c r="BI119" s="46">
        <v>0.67852906287069992</v>
      </c>
    </row>
    <row r="120" spans="1:61">
      <c r="A120" s="36" t="s">
        <v>395</v>
      </c>
      <c r="B120" s="36" t="s">
        <v>396</v>
      </c>
      <c r="C120" s="36" t="s">
        <v>63</v>
      </c>
      <c r="D120" s="37" t="s">
        <v>64</v>
      </c>
      <c r="E120" s="36" t="s">
        <v>106</v>
      </c>
      <c r="F120" s="38" t="s">
        <v>66</v>
      </c>
      <c r="G120" s="39">
        <v>556</v>
      </c>
      <c r="H120" s="39">
        <v>79</v>
      </c>
      <c r="I120" s="39">
        <v>84</v>
      </c>
      <c r="J120" s="39">
        <v>100</v>
      </c>
      <c r="K120" s="39">
        <v>91</v>
      </c>
      <c r="L120" s="39">
        <v>104</v>
      </c>
      <c r="M120" s="39">
        <v>98</v>
      </c>
      <c r="N120" s="40"/>
      <c r="O120" s="40"/>
      <c r="P120" s="40"/>
      <c r="Q120" s="40"/>
      <c r="R120" s="40"/>
      <c r="S120" s="40"/>
      <c r="T120" s="40"/>
      <c r="U120" s="41">
        <v>296</v>
      </c>
      <c r="V120" s="42">
        <v>260</v>
      </c>
      <c r="W120" s="42">
        <v>1</v>
      </c>
      <c r="X120" s="42">
        <v>61</v>
      </c>
      <c r="Y120" s="42">
        <v>152</v>
      </c>
      <c r="Z120" s="42">
        <v>74</v>
      </c>
      <c r="AA120" s="43"/>
      <c r="AB120" s="42">
        <v>27</v>
      </c>
      <c r="AC120" s="42">
        <v>241</v>
      </c>
      <c r="AD120" s="44">
        <f t="shared" si="4"/>
        <v>1.7985611510791368E-3</v>
      </c>
      <c r="AE120" s="44">
        <f t="shared" si="4"/>
        <v>0.10971223021582734</v>
      </c>
      <c r="AF120" s="44">
        <f t="shared" si="4"/>
        <v>0.2733812949640288</v>
      </c>
      <c r="AG120" s="44">
        <f t="shared" si="4"/>
        <v>0.13309352517985612</v>
      </c>
      <c r="AH120" s="44">
        <f t="shared" si="4"/>
        <v>0</v>
      </c>
      <c r="AI120" s="44">
        <f t="shared" si="4"/>
        <v>4.8561151079136694E-2</v>
      </c>
      <c r="AJ120" s="44">
        <f t="shared" si="4"/>
        <v>0.43345323741007197</v>
      </c>
      <c r="AK120" s="45">
        <v>230</v>
      </c>
      <c r="AL120" s="46">
        <v>0.41366906474820142</v>
      </c>
      <c r="AM120" s="45">
        <v>30</v>
      </c>
      <c r="AN120" s="46">
        <v>5.3956834532374098E-2</v>
      </c>
      <c r="AO120" s="45">
        <v>70</v>
      </c>
      <c r="AP120" s="46">
        <v>0.12589928057553956</v>
      </c>
      <c r="AQ120" s="37" t="s">
        <v>67</v>
      </c>
      <c r="AR120" s="47">
        <v>0.78500000000000003</v>
      </c>
      <c r="AS120" s="37" t="s">
        <v>68</v>
      </c>
      <c r="AT120" s="37" t="s">
        <v>80</v>
      </c>
      <c r="AU120" s="37" t="s">
        <v>70</v>
      </c>
      <c r="AV120" s="37" t="s">
        <v>156</v>
      </c>
      <c r="AW120" s="37" t="s">
        <v>157</v>
      </c>
      <c r="AX120" s="48" t="s">
        <v>123</v>
      </c>
      <c r="AY120" s="37" t="s">
        <v>225</v>
      </c>
      <c r="AZ120" s="37" t="s">
        <v>83</v>
      </c>
      <c r="BA120" s="37" t="s">
        <v>84</v>
      </c>
      <c r="BB120" s="45">
        <v>38</v>
      </c>
      <c r="BC120" s="45">
        <v>556</v>
      </c>
      <c r="BD120" s="45">
        <v>0</v>
      </c>
      <c r="BE120" s="45">
        <v>609</v>
      </c>
      <c r="BF120" s="45">
        <v>9</v>
      </c>
      <c r="BG120" s="45">
        <v>816</v>
      </c>
      <c r="BH120" s="46">
        <v>0.25367647058823528</v>
      </c>
      <c r="BI120" s="46">
        <v>0.68137254901960786</v>
      </c>
    </row>
    <row r="121" spans="1:61">
      <c r="A121" s="36" t="s">
        <v>397</v>
      </c>
      <c r="B121" s="36" t="s">
        <v>398</v>
      </c>
      <c r="C121" s="36" t="s">
        <v>63</v>
      </c>
      <c r="D121" s="37" t="s">
        <v>183</v>
      </c>
      <c r="E121" s="36" t="s">
        <v>106</v>
      </c>
      <c r="F121" s="38" t="s">
        <v>66</v>
      </c>
      <c r="G121" s="39">
        <v>643</v>
      </c>
      <c r="H121" s="39">
        <v>96</v>
      </c>
      <c r="I121" s="39">
        <v>108</v>
      </c>
      <c r="J121" s="39">
        <v>116</v>
      </c>
      <c r="K121" s="39">
        <v>122</v>
      </c>
      <c r="L121" s="39">
        <v>105</v>
      </c>
      <c r="M121" s="39">
        <v>96</v>
      </c>
      <c r="N121" s="40"/>
      <c r="O121" s="40"/>
      <c r="P121" s="40"/>
      <c r="Q121" s="40"/>
      <c r="R121" s="40"/>
      <c r="S121" s="40"/>
      <c r="T121" s="40"/>
      <c r="U121" s="41">
        <v>338</v>
      </c>
      <c r="V121" s="42">
        <v>305</v>
      </c>
      <c r="W121" s="42">
        <v>4</v>
      </c>
      <c r="X121" s="42">
        <v>29</v>
      </c>
      <c r="Y121" s="42">
        <v>185</v>
      </c>
      <c r="Z121" s="42">
        <v>105</v>
      </c>
      <c r="AA121" s="42">
        <v>1</v>
      </c>
      <c r="AB121" s="42">
        <v>30</v>
      </c>
      <c r="AC121" s="42">
        <v>289</v>
      </c>
      <c r="AD121" s="44">
        <f t="shared" si="4"/>
        <v>6.2208398133748056E-3</v>
      </c>
      <c r="AE121" s="44">
        <f t="shared" si="4"/>
        <v>4.5101088646967338E-2</v>
      </c>
      <c r="AF121" s="44">
        <f t="shared" si="4"/>
        <v>0.28771384136858474</v>
      </c>
      <c r="AG121" s="44">
        <f t="shared" si="4"/>
        <v>0.16329704510108864</v>
      </c>
      <c r="AH121" s="44">
        <f t="shared" si="4"/>
        <v>1.5552099533437014E-3</v>
      </c>
      <c r="AI121" s="44">
        <f t="shared" si="4"/>
        <v>4.6656298600311043E-2</v>
      </c>
      <c r="AJ121" s="44">
        <f t="shared" si="4"/>
        <v>0.44945567651632973</v>
      </c>
      <c r="AK121" s="45">
        <v>250</v>
      </c>
      <c r="AL121" s="46">
        <v>0.38880248833592534</v>
      </c>
      <c r="AM121" s="45">
        <v>24</v>
      </c>
      <c r="AN121" s="46">
        <v>3.7325038880248837E-2</v>
      </c>
      <c r="AO121" s="45">
        <v>47</v>
      </c>
      <c r="AP121" s="46">
        <v>7.3094867807153963E-2</v>
      </c>
      <c r="AQ121" s="37" t="s">
        <v>67</v>
      </c>
      <c r="AR121" s="47">
        <v>0.81</v>
      </c>
      <c r="AS121" s="37" t="s">
        <v>79</v>
      </c>
      <c r="AT121" s="37" t="s">
        <v>69</v>
      </c>
      <c r="AU121" s="37" t="s">
        <v>70</v>
      </c>
      <c r="AV121" s="37" t="s">
        <v>185</v>
      </c>
      <c r="AW121" s="37" t="s">
        <v>186</v>
      </c>
      <c r="AX121" s="48" t="s">
        <v>73</v>
      </c>
      <c r="AY121" s="37" t="s">
        <v>74</v>
      </c>
      <c r="AZ121" s="37" t="s">
        <v>399</v>
      </c>
      <c r="BA121" s="37" t="s">
        <v>400</v>
      </c>
      <c r="BB121" s="45">
        <v>33</v>
      </c>
      <c r="BC121" s="45">
        <v>643</v>
      </c>
      <c r="BD121" s="45">
        <v>0</v>
      </c>
      <c r="BE121" s="45">
        <v>494</v>
      </c>
      <c r="BF121" s="45">
        <v>9</v>
      </c>
      <c r="BG121" s="45">
        <v>701</v>
      </c>
      <c r="BH121" s="46">
        <v>0.29529243937232524</v>
      </c>
      <c r="BI121" s="46">
        <v>0.91726105563480742</v>
      </c>
    </row>
    <row r="122" spans="1:61">
      <c r="A122" s="36" t="s">
        <v>401</v>
      </c>
      <c r="B122" s="36" t="s">
        <v>402</v>
      </c>
      <c r="C122" s="36" t="s">
        <v>63</v>
      </c>
      <c r="D122" s="37" t="s">
        <v>64</v>
      </c>
      <c r="E122" s="36" t="s">
        <v>106</v>
      </c>
      <c r="F122" s="38" t="s">
        <v>66</v>
      </c>
      <c r="G122" s="39">
        <v>482</v>
      </c>
      <c r="H122" s="39">
        <v>84</v>
      </c>
      <c r="I122" s="39">
        <v>77</v>
      </c>
      <c r="J122" s="39">
        <v>72</v>
      </c>
      <c r="K122" s="39">
        <v>71</v>
      </c>
      <c r="L122" s="39">
        <v>87</v>
      </c>
      <c r="M122" s="39">
        <v>91</v>
      </c>
      <c r="N122" s="40"/>
      <c r="O122" s="40"/>
      <c r="P122" s="40"/>
      <c r="Q122" s="40"/>
      <c r="R122" s="40"/>
      <c r="S122" s="40"/>
      <c r="T122" s="40"/>
      <c r="U122" s="41">
        <v>239</v>
      </c>
      <c r="V122" s="42">
        <v>243</v>
      </c>
      <c r="W122" s="42">
        <v>2</v>
      </c>
      <c r="X122" s="42">
        <v>3</v>
      </c>
      <c r="Y122" s="42">
        <v>151</v>
      </c>
      <c r="Z122" s="42">
        <v>45</v>
      </c>
      <c r="AA122" s="43"/>
      <c r="AB122" s="42">
        <v>22</v>
      </c>
      <c r="AC122" s="42">
        <v>259</v>
      </c>
      <c r="AD122" s="44">
        <f t="shared" si="4"/>
        <v>4.1493775933609959E-3</v>
      </c>
      <c r="AE122" s="44">
        <f t="shared" si="4"/>
        <v>6.2240663900414933E-3</v>
      </c>
      <c r="AF122" s="44">
        <f t="shared" si="4"/>
        <v>0.31327800829875518</v>
      </c>
      <c r="AG122" s="44">
        <f t="shared" si="4"/>
        <v>9.3360995850622408E-2</v>
      </c>
      <c r="AH122" s="44">
        <f t="shared" si="4"/>
        <v>0</v>
      </c>
      <c r="AI122" s="44">
        <f t="shared" si="4"/>
        <v>4.5643153526970952E-2</v>
      </c>
      <c r="AJ122" s="44">
        <f t="shared" si="4"/>
        <v>0.53734439834024894</v>
      </c>
      <c r="AK122" s="45">
        <v>193</v>
      </c>
      <c r="AL122" s="46">
        <v>0.40041493775933612</v>
      </c>
      <c r="AM122" s="45">
        <v>31</v>
      </c>
      <c r="AN122" s="46">
        <v>6.4315352697095429E-2</v>
      </c>
      <c r="AO122" s="45">
        <v>36</v>
      </c>
      <c r="AP122" s="46">
        <v>7.4688796680497924E-2</v>
      </c>
      <c r="AQ122" s="37" t="s">
        <v>67</v>
      </c>
      <c r="AR122" s="47">
        <v>0.7340000000000001</v>
      </c>
      <c r="AS122" s="37" t="s">
        <v>68</v>
      </c>
      <c r="AT122" s="37" t="s">
        <v>69</v>
      </c>
      <c r="AU122" s="37" t="s">
        <v>90</v>
      </c>
      <c r="AV122" s="37" t="s">
        <v>156</v>
      </c>
      <c r="AW122" s="37" t="s">
        <v>157</v>
      </c>
      <c r="AX122" s="48" t="s">
        <v>123</v>
      </c>
      <c r="AY122" s="37" t="s">
        <v>124</v>
      </c>
      <c r="AZ122" s="37" t="s">
        <v>75</v>
      </c>
      <c r="BA122" s="37" t="s">
        <v>76</v>
      </c>
      <c r="BB122" s="45">
        <v>33</v>
      </c>
      <c r="BC122" s="45">
        <v>482</v>
      </c>
      <c r="BD122" s="45">
        <v>3</v>
      </c>
      <c r="BE122" s="45">
        <v>494</v>
      </c>
      <c r="BF122" s="45">
        <v>0</v>
      </c>
      <c r="BG122" s="45">
        <v>497</v>
      </c>
      <c r="BH122" s="46">
        <v>0</v>
      </c>
      <c r="BI122" s="46">
        <v>0.96981891348088534</v>
      </c>
    </row>
    <row r="123" spans="1:61">
      <c r="A123" s="36" t="s">
        <v>403</v>
      </c>
      <c r="B123" s="36" t="s">
        <v>404</v>
      </c>
      <c r="C123" s="36" t="s">
        <v>63</v>
      </c>
      <c r="D123" s="37" t="s">
        <v>64</v>
      </c>
      <c r="E123" s="36" t="s">
        <v>65</v>
      </c>
      <c r="F123" s="38" t="s">
        <v>66</v>
      </c>
      <c r="G123" s="39">
        <v>933</v>
      </c>
      <c r="H123" s="39">
        <v>165</v>
      </c>
      <c r="I123" s="39">
        <v>145</v>
      </c>
      <c r="J123" s="39">
        <v>161</v>
      </c>
      <c r="K123" s="39">
        <v>153</v>
      </c>
      <c r="L123" s="39">
        <v>137</v>
      </c>
      <c r="M123" s="39">
        <v>172</v>
      </c>
      <c r="N123" s="40"/>
      <c r="O123" s="40"/>
      <c r="P123" s="40"/>
      <c r="Q123" s="40"/>
      <c r="R123" s="40"/>
      <c r="S123" s="40"/>
      <c r="T123" s="40"/>
      <c r="U123" s="41">
        <v>474</v>
      </c>
      <c r="V123" s="42">
        <v>459</v>
      </c>
      <c r="W123" s="42">
        <v>1</v>
      </c>
      <c r="X123" s="42">
        <v>114</v>
      </c>
      <c r="Y123" s="42">
        <v>44</v>
      </c>
      <c r="Z123" s="42">
        <v>151</v>
      </c>
      <c r="AA123" s="43"/>
      <c r="AB123" s="42">
        <v>40</v>
      </c>
      <c r="AC123" s="42">
        <v>583</v>
      </c>
      <c r="AD123" s="44">
        <f t="shared" si="4"/>
        <v>1.0718113612004287E-3</v>
      </c>
      <c r="AE123" s="44">
        <f t="shared" si="4"/>
        <v>0.12218649517684887</v>
      </c>
      <c r="AF123" s="44">
        <f t="shared" si="4"/>
        <v>4.7159699892818867E-2</v>
      </c>
      <c r="AG123" s="44">
        <f t="shared" si="4"/>
        <v>0.16184351554126475</v>
      </c>
      <c r="AH123" s="44">
        <f t="shared" si="4"/>
        <v>0</v>
      </c>
      <c r="AI123" s="44">
        <f t="shared" si="4"/>
        <v>4.2872454448017148E-2</v>
      </c>
      <c r="AJ123" s="44">
        <f t="shared" si="4"/>
        <v>0.62486602357984999</v>
      </c>
      <c r="AK123" s="45">
        <v>178</v>
      </c>
      <c r="AL123" s="46">
        <v>0.19078242229367631</v>
      </c>
      <c r="AM123" s="45">
        <v>121</v>
      </c>
      <c r="AN123" s="46">
        <v>0.12968917470525188</v>
      </c>
      <c r="AO123" s="45">
        <v>130</v>
      </c>
      <c r="AP123" s="46">
        <v>0.13933547695605572</v>
      </c>
      <c r="AQ123" s="37" t="s">
        <v>87</v>
      </c>
      <c r="AR123" s="47">
        <v>0.88900000000000001</v>
      </c>
      <c r="AS123" s="37" t="s">
        <v>79</v>
      </c>
      <c r="AT123" s="37" t="s">
        <v>80</v>
      </c>
      <c r="AU123" s="37" t="s">
        <v>90</v>
      </c>
      <c r="AV123" s="37" t="s">
        <v>100</v>
      </c>
      <c r="AW123" s="37" t="s">
        <v>101</v>
      </c>
      <c r="AX123" s="48" t="s">
        <v>102</v>
      </c>
      <c r="AY123" s="37" t="s">
        <v>103</v>
      </c>
      <c r="AZ123" s="37" t="s">
        <v>107</v>
      </c>
      <c r="BA123" s="37" t="s">
        <v>108</v>
      </c>
      <c r="BB123" s="45">
        <v>37</v>
      </c>
      <c r="BC123" s="45">
        <v>933</v>
      </c>
      <c r="BD123" s="45">
        <v>37</v>
      </c>
      <c r="BE123" s="45">
        <v>756</v>
      </c>
      <c r="BF123" s="45">
        <v>14</v>
      </c>
      <c r="BG123" s="45">
        <v>1115</v>
      </c>
      <c r="BH123" s="46">
        <v>0.28878923766816145</v>
      </c>
      <c r="BI123" s="46">
        <v>0.83677130044843051</v>
      </c>
    </row>
    <row r="124" spans="1:61">
      <c r="A124" s="36" t="s">
        <v>405</v>
      </c>
      <c r="B124" s="36" t="s">
        <v>406</v>
      </c>
      <c r="C124" s="36" t="s">
        <v>111</v>
      </c>
      <c r="D124" s="37" t="s">
        <v>112</v>
      </c>
      <c r="E124" s="36" t="s">
        <v>65</v>
      </c>
      <c r="F124" s="38" t="s">
        <v>66</v>
      </c>
      <c r="G124" s="39">
        <v>1096</v>
      </c>
      <c r="H124" s="40"/>
      <c r="I124" s="40"/>
      <c r="J124" s="40"/>
      <c r="K124" s="40"/>
      <c r="L124" s="40"/>
      <c r="M124" s="40"/>
      <c r="N124" s="39">
        <v>373</v>
      </c>
      <c r="O124" s="39">
        <v>351</v>
      </c>
      <c r="P124" s="39">
        <v>372</v>
      </c>
      <c r="Q124" s="40"/>
      <c r="R124" s="40"/>
      <c r="S124" s="40"/>
      <c r="T124" s="40"/>
      <c r="U124" s="41">
        <v>559</v>
      </c>
      <c r="V124" s="42">
        <v>537</v>
      </c>
      <c r="W124" s="42">
        <v>2</v>
      </c>
      <c r="X124" s="42">
        <v>123</v>
      </c>
      <c r="Y124" s="42">
        <v>129</v>
      </c>
      <c r="Z124" s="42">
        <v>105</v>
      </c>
      <c r="AA124" s="42">
        <v>3</v>
      </c>
      <c r="AB124" s="42">
        <v>59</v>
      </c>
      <c r="AC124" s="42">
        <v>675</v>
      </c>
      <c r="AD124" s="44">
        <f t="shared" si="4"/>
        <v>1.8248175182481751E-3</v>
      </c>
      <c r="AE124" s="44">
        <f t="shared" si="4"/>
        <v>0.11222627737226278</v>
      </c>
      <c r="AF124" s="44">
        <f t="shared" si="4"/>
        <v>0.11770072992700729</v>
      </c>
      <c r="AG124" s="44">
        <f t="shared" si="4"/>
        <v>9.5802919708029191E-2</v>
      </c>
      <c r="AH124" s="44">
        <f t="shared" si="4"/>
        <v>2.7372262773722629E-3</v>
      </c>
      <c r="AI124" s="44">
        <f t="shared" si="4"/>
        <v>5.3832116788321165E-2</v>
      </c>
      <c r="AJ124" s="44">
        <f t="shared" si="4"/>
        <v>0.61587591240875916</v>
      </c>
      <c r="AK124" s="45">
        <v>174</v>
      </c>
      <c r="AL124" s="46">
        <v>0.15875912408759124</v>
      </c>
      <c r="AM124" s="45">
        <v>17</v>
      </c>
      <c r="AN124" s="46">
        <v>1.5510948905109489E-2</v>
      </c>
      <c r="AO124" s="45">
        <v>35</v>
      </c>
      <c r="AP124" s="46">
        <v>3.1934306569343068E-2</v>
      </c>
      <c r="AQ124" s="37" t="s">
        <v>87</v>
      </c>
      <c r="AR124" s="47">
        <v>0.94200000000000006</v>
      </c>
      <c r="AS124" s="37" t="s">
        <v>113</v>
      </c>
      <c r="AT124" s="37" t="s">
        <v>80</v>
      </c>
      <c r="AU124" s="37" t="s">
        <v>70</v>
      </c>
      <c r="AV124" s="37" t="s">
        <v>100</v>
      </c>
      <c r="AW124" s="37" t="s">
        <v>101</v>
      </c>
      <c r="AX124" s="48" t="s">
        <v>102</v>
      </c>
      <c r="AY124" s="37" t="s">
        <v>103</v>
      </c>
      <c r="AZ124" s="37" t="s">
        <v>107</v>
      </c>
      <c r="BA124" s="37" t="s">
        <v>108</v>
      </c>
      <c r="BB124" s="45">
        <v>57</v>
      </c>
      <c r="BC124" s="45">
        <v>1096</v>
      </c>
      <c r="BD124" s="45">
        <v>38</v>
      </c>
      <c r="BE124" s="45">
        <v>1215</v>
      </c>
      <c r="BF124" s="45">
        <v>2</v>
      </c>
      <c r="BG124" s="45">
        <v>1305</v>
      </c>
      <c r="BH124" s="46">
        <v>3.9846743295019159E-2</v>
      </c>
      <c r="BI124" s="46">
        <v>0.83984674329501918</v>
      </c>
    </row>
    <row r="125" spans="1:61">
      <c r="A125" s="36" t="s">
        <v>407</v>
      </c>
      <c r="B125" s="36" t="s">
        <v>408</v>
      </c>
      <c r="C125" s="36" t="s">
        <v>116</v>
      </c>
      <c r="D125" s="37" t="s">
        <v>117</v>
      </c>
      <c r="E125" s="36" t="s">
        <v>106</v>
      </c>
      <c r="F125" s="38" t="s">
        <v>66</v>
      </c>
      <c r="G125" s="39">
        <v>1905</v>
      </c>
      <c r="H125" s="40"/>
      <c r="I125" s="40"/>
      <c r="J125" s="40"/>
      <c r="K125" s="40"/>
      <c r="L125" s="40"/>
      <c r="M125" s="40"/>
      <c r="N125" s="40"/>
      <c r="O125" s="40"/>
      <c r="P125" s="40"/>
      <c r="Q125" s="39">
        <v>598</v>
      </c>
      <c r="R125" s="39">
        <v>473</v>
      </c>
      <c r="S125" s="39">
        <v>418</v>
      </c>
      <c r="T125" s="39">
        <v>416</v>
      </c>
      <c r="U125" s="41">
        <v>999</v>
      </c>
      <c r="V125" s="42">
        <v>906</v>
      </c>
      <c r="W125" s="42">
        <v>5</v>
      </c>
      <c r="X125" s="42">
        <v>68</v>
      </c>
      <c r="Y125" s="42">
        <v>477</v>
      </c>
      <c r="Z125" s="42">
        <v>222</v>
      </c>
      <c r="AA125" s="42">
        <v>2</v>
      </c>
      <c r="AB125" s="42">
        <v>79</v>
      </c>
      <c r="AC125" s="42">
        <v>1052</v>
      </c>
      <c r="AD125" s="44">
        <f t="shared" si="4"/>
        <v>2.6246719160104987E-3</v>
      </c>
      <c r="AE125" s="44">
        <f t="shared" si="4"/>
        <v>3.5695538057742782E-2</v>
      </c>
      <c r="AF125" s="44">
        <f t="shared" si="4"/>
        <v>0.25039370078740159</v>
      </c>
      <c r="AG125" s="44">
        <f t="shared" si="4"/>
        <v>0.11653543307086614</v>
      </c>
      <c r="AH125" s="44">
        <f t="shared" si="4"/>
        <v>1.0498687664041995E-3</v>
      </c>
      <c r="AI125" s="44">
        <f t="shared" si="4"/>
        <v>4.1469816272965879E-2</v>
      </c>
      <c r="AJ125" s="44">
        <f t="shared" si="4"/>
        <v>0.55223097112860897</v>
      </c>
      <c r="AK125" s="45">
        <v>519</v>
      </c>
      <c r="AL125" s="46">
        <v>0.27244094488188975</v>
      </c>
      <c r="AM125" s="45">
        <v>72</v>
      </c>
      <c r="AN125" s="46">
        <v>3.7795275590551181E-2</v>
      </c>
      <c r="AO125" s="45">
        <v>104</v>
      </c>
      <c r="AP125" s="46">
        <v>5.4593175853018372E-2</v>
      </c>
      <c r="AQ125" s="37" t="s">
        <v>87</v>
      </c>
      <c r="AR125" s="47">
        <v>0.86</v>
      </c>
      <c r="AS125" s="37" t="s">
        <v>79</v>
      </c>
      <c r="AT125" s="37" t="s">
        <v>80</v>
      </c>
      <c r="AU125" s="37" t="s">
        <v>90</v>
      </c>
      <c r="AV125" s="37" t="s">
        <v>156</v>
      </c>
      <c r="AW125" s="37" t="s">
        <v>157</v>
      </c>
      <c r="AX125" s="48" t="s">
        <v>140</v>
      </c>
      <c r="AY125" s="37" t="s">
        <v>141</v>
      </c>
      <c r="AZ125" s="37" t="s">
        <v>75</v>
      </c>
      <c r="BA125" s="37" t="s">
        <v>76</v>
      </c>
      <c r="BB125" s="45">
        <v>86</v>
      </c>
      <c r="BC125" s="45">
        <v>1905</v>
      </c>
      <c r="BD125" s="45">
        <v>-22</v>
      </c>
      <c r="BE125" s="45">
        <v>1735</v>
      </c>
      <c r="BF125" s="45">
        <v>10</v>
      </c>
      <c r="BG125" s="45">
        <v>1953</v>
      </c>
      <c r="BH125" s="46">
        <v>0.12288786482334869</v>
      </c>
      <c r="BI125" s="46">
        <v>0.97542242703533022</v>
      </c>
    </row>
    <row r="126" spans="1:61">
      <c r="A126" s="36" t="s">
        <v>409</v>
      </c>
      <c r="B126" s="36" t="s">
        <v>410</v>
      </c>
      <c r="C126" s="36" t="s">
        <v>63</v>
      </c>
      <c r="D126" s="37" t="s">
        <v>64</v>
      </c>
      <c r="E126" s="36" t="s">
        <v>65</v>
      </c>
      <c r="F126" s="38" t="s">
        <v>66</v>
      </c>
      <c r="G126" s="39">
        <v>640</v>
      </c>
      <c r="H126" s="39">
        <v>99</v>
      </c>
      <c r="I126" s="39">
        <v>103</v>
      </c>
      <c r="J126" s="39">
        <v>102</v>
      </c>
      <c r="K126" s="39">
        <v>115</v>
      </c>
      <c r="L126" s="39">
        <v>130</v>
      </c>
      <c r="M126" s="39">
        <v>91</v>
      </c>
      <c r="N126" s="40"/>
      <c r="O126" s="40"/>
      <c r="P126" s="40"/>
      <c r="Q126" s="40"/>
      <c r="R126" s="40"/>
      <c r="S126" s="40"/>
      <c r="T126" s="40"/>
      <c r="U126" s="41">
        <v>310</v>
      </c>
      <c r="V126" s="42">
        <v>330</v>
      </c>
      <c r="W126" s="43"/>
      <c r="X126" s="42">
        <v>22</v>
      </c>
      <c r="Y126" s="42">
        <v>111</v>
      </c>
      <c r="Z126" s="42">
        <v>57</v>
      </c>
      <c r="AA126" s="42">
        <v>1</v>
      </c>
      <c r="AB126" s="42">
        <v>41</v>
      </c>
      <c r="AC126" s="42">
        <v>408</v>
      </c>
      <c r="AD126" s="44">
        <f t="shared" si="4"/>
        <v>0</v>
      </c>
      <c r="AE126" s="44">
        <f t="shared" si="4"/>
        <v>3.4375000000000003E-2</v>
      </c>
      <c r="AF126" s="44">
        <f t="shared" si="4"/>
        <v>0.17343749999999999</v>
      </c>
      <c r="AG126" s="44">
        <f t="shared" si="4"/>
        <v>8.9062500000000003E-2</v>
      </c>
      <c r="AH126" s="44">
        <f t="shared" si="4"/>
        <v>1.5625000000000001E-3</v>
      </c>
      <c r="AI126" s="44">
        <f t="shared" si="4"/>
        <v>6.4062499999999994E-2</v>
      </c>
      <c r="AJ126" s="44">
        <f t="shared" si="4"/>
        <v>0.63749999999999996</v>
      </c>
      <c r="AK126" s="45">
        <v>132</v>
      </c>
      <c r="AL126" s="46">
        <v>0.20624999999999999</v>
      </c>
      <c r="AM126" s="45">
        <v>31</v>
      </c>
      <c r="AN126" s="46">
        <v>4.8437500000000001E-2</v>
      </c>
      <c r="AO126" s="45">
        <v>43</v>
      </c>
      <c r="AP126" s="46">
        <v>6.7187499999999997E-2</v>
      </c>
      <c r="AQ126" s="37" t="s">
        <v>87</v>
      </c>
      <c r="AR126" s="47">
        <v>0.79200000000000004</v>
      </c>
      <c r="AS126" s="37" t="s">
        <v>68</v>
      </c>
      <c r="AT126" s="37" t="s">
        <v>80</v>
      </c>
      <c r="AU126" s="37" t="s">
        <v>90</v>
      </c>
      <c r="AV126" s="37" t="s">
        <v>185</v>
      </c>
      <c r="AW126" s="37" t="s">
        <v>186</v>
      </c>
      <c r="AX126" s="48" t="s">
        <v>73</v>
      </c>
      <c r="AY126" s="37" t="s">
        <v>74</v>
      </c>
      <c r="AZ126" s="37" t="s">
        <v>399</v>
      </c>
      <c r="BA126" s="37" t="s">
        <v>400</v>
      </c>
      <c r="BB126" s="45">
        <v>40</v>
      </c>
      <c r="BC126" s="45">
        <v>640</v>
      </c>
      <c r="BD126" s="45">
        <v>-9</v>
      </c>
      <c r="BE126" s="45">
        <v>774</v>
      </c>
      <c r="BF126" s="45">
        <v>0</v>
      </c>
      <c r="BG126" s="45">
        <v>765</v>
      </c>
      <c r="BH126" s="46">
        <v>0</v>
      </c>
      <c r="BI126" s="46">
        <v>0.83660130718954251</v>
      </c>
    </row>
    <row r="127" spans="1:61" ht="30.6">
      <c r="A127" s="36" t="s">
        <v>411</v>
      </c>
      <c r="B127" s="36" t="s">
        <v>412</v>
      </c>
      <c r="C127" s="36" t="s">
        <v>63</v>
      </c>
      <c r="D127" s="37" t="s">
        <v>183</v>
      </c>
      <c r="E127" s="36" t="s">
        <v>106</v>
      </c>
      <c r="F127" s="38" t="s">
        <v>247</v>
      </c>
      <c r="G127" s="39">
        <v>560</v>
      </c>
      <c r="H127" s="39">
        <v>97</v>
      </c>
      <c r="I127" s="39">
        <v>88</v>
      </c>
      <c r="J127" s="39">
        <v>94</v>
      </c>
      <c r="K127" s="39">
        <v>92</v>
      </c>
      <c r="L127" s="39">
        <v>101</v>
      </c>
      <c r="M127" s="39">
        <v>88</v>
      </c>
      <c r="N127" s="40"/>
      <c r="O127" s="40"/>
      <c r="P127" s="40"/>
      <c r="Q127" s="40"/>
      <c r="R127" s="40"/>
      <c r="S127" s="40"/>
      <c r="T127" s="40"/>
      <c r="U127" s="41">
        <v>276</v>
      </c>
      <c r="V127" s="42">
        <v>284</v>
      </c>
      <c r="W127" s="43"/>
      <c r="X127" s="42">
        <v>3</v>
      </c>
      <c r="Y127" s="42">
        <v>275</v>
      </c>
      <c r="Z127" s="42">
        <v>175</v>
      </c>
      <c r="AA127" s="43"/>
      <c r="AB127" s="42">
        <v>22</v>
      </c>
      <c r="AC127" s="42">
        <v>85</v>
      </c>
      <c r="AD127" s="44">
        <f t="shared" si="4"/>
        <v>0</v>
      </c>
      <c r="AE127" s="44">
        <f t="shared" si="4"/>
        <v>5.3571428571428572E-3</v>
      </c>
      <c r="AF127" s="44">
        <f t="shared" si="4"/>
        <v>0.49107142857142855</v>
      </c>
      <c r="AG127" s="44">
        <f t="shared" si="4"/>
        <v>0.3125</v>
      </c>
      <c r="AH127" s="44">
        <f t="shared" si="4"/>
        <v>0</v>
      </c>
      <c r="AI127" s="44">
        <f t="shared" si="4"/>
        <v>3.9285714285714285E-2</v>
      </c>
      <c r="AJ127" s="44">
        <f t="shared" si="4"/>
        <v>0.15178571428571427</v>
      </c>
      <c r="AK127" s="45">
        <v>382</v>
      </c>
      <c r="AL127" s="46">
        <v>0.68214285714285716</v>
      </c>
      <c r="AM127" s="45">
        <v>51</v>
      </c>
      <c r="AN127" s="46">
        <v>9.1071428571428567E-2</v>
      </c>
      <c r="AO127" s="45">
        <v>103</v>
      </c>
      <c r="AP127" s="46">
        <v>0.18392857142857144</v>
      </c>
      <c r="AQ127" s="37" t="s">
        <v>67</v>
      </c>
      <c r="AR127" s="47">
        <v>0.61799999999999999</v>
      </c>
      <c r="AS127" s="37" t="s">
        <v>68</v>
      </c>
      <c r="AT127" s="37" t="s">
        <v>69</v>
      </c>
      <c r="AU127" s="37" t="s">
        <v>70</v>
      </c>
      <c r="AV127" s="37" t="s">
        <v>91</v>
      </c>
      <c r="AW127" s="37" t="s">
        <v>92</v>
      </c>
      <c r="AX127" s="48" t="s">
        <v>93</v>
      </c>
      <c r="AY127" s="37" t="s">
        <v>94</v>
      </c>
      <c r="AZ127" s="37" t="s">
        <v>127</v>
      </c>
      <c r="BA127" s="37" t="s">
        <v>152</v>
      </c>
      <c r="BB127" s="45">
        <v>51</v>
      </c>
      <c r="BC127" s="45">
        <v>560</v>
      </c>
      <c r="BD127" s="45">
        <v>-167</v>
      </c>
      <c r="BE127" s="45">
        <v>868</v>
      </c>
      <c r="BF127" s="45">
        <v>0</v>
      </c>
      <c r="BG127" s="45">
        <v>701</v>
      </c>
      <c r="BH127" s="46">
        <v>0</v>
      </c>
      <c r="BI127" s="46">
        <v>0.79885877318116971</v>
      </c>
    </row>
    <row r="128" spans="1:61" ht="30.6">
      <c r="A128" s="36" t="s">
        <v>413</v>
      </c>
      <c r="B128" s="36" t="s">
        <v>414</v>
      </c>
      <c r="C128" s="36" t="s">
        <v>116</v>
      </c>
      <c r="D128" s="37" t="s">
        <v>117</v>
      </c>
      <c r="E128" s="36" t="s">
        <v>184</v>
      </c>
      <c r="F128" s="38" t="s">
        <v>415</v>
      </c>
      <c r="G128" s="39">
        <v>1663</v>
      </c>
      <c r="H128" s="40"/>
      <c r="I128" s="40"/>
      <c r="J128" s="40"/>
      <c r="K128" s="40"/>
      <c r="L128" s="40"/>
      <c r="M128" s="40"/>
      <c r="N128" s="40"/>
      <c r="O128" s="40"/>
      <c r="P128" s="40"/>
      <c r="Q128" s="39">
        <v>554</v>
      </c>
      <c r="R128" s="39">
        <v>375</v>
      </c>
      <c r="S128" s="39">
        <v>364</v>
      </c>
      <c r="T128" s="39">
        <v>370</v>
      </c>
      <c r="U128" s="41">
        <v>886</v>
      </c>
      <c r="V128" s="42">
        <v>777</v>
      </c>
      <c r="W128" s="42">
        <v>9</v>
      </c>
      <c r="X128" s="42">
        <v>23</v>
      </c>
      <c r="Y128" s="42">
        <v>1155</v>
      </c>
      <c r="Z128" s="42">
        <v>154</v>
      </c>
      <c r="AA128" s="43"/>
      <c r="AB128" s="42">
        <v>93</v>
      </c>
      <c r="AC128" s="42">
        <v>229</v>
      </c>
      <c r="AD128" s="44">
        <f t="shared" si="4"/>
        <v>5.4119061936259774E-3</v>
      </c>
      <c r="AE128" s="44">
        <f t="shared" si="4"/>
        <v>1.3830426939266387E-2</v>
      </c>
      <c r="AF128" s="44">
        <f t="shared" si="4"/>
        <v>0.69452796151533369</v>
      </c>
      <c r="AG128" s="44">
        <f t="shared" si="4"/>
        <v>9.2603728202044502E-2</v>
      </c>
      <c r="AH128" s="44">
        <f t="shared" si="4"/>
        <v>0</v>
      </c>
      <c r="AI128" s="44">
        <f t="shared" si="4"/>
        <v>5.5923030667468433E-2</v>
      </c>
      <c r="AJ128" s="44">
        <f t="shared" si="4"/>
        <v>0.13770294648226097</v>
      </c>
      <c r="AK128" s="45">
        <v>668</v>
      </c>
      <c r="AL128" s="46">
        <v>0.40168370414912807</v>
      </c>
      <c r="AM128" s="45">
        <v>37</v>
      </c>
      <c r="AN128" s="46">
        <v>2.2248947684906796E-2</v>
      </c>
      <c r="AO128" s="45">
        <v>58</v>
      </c>
      <c r="AP128" s="46">
        <v>3.487672880336741E-2</v>
      </c>
      <c r="AQ128" s="37" t="s">
        <v>87</v>
      </c>
      <c r="AR128" s="47">
        <v>0.69299999999999995</v>
      </c>
      <c r="AS128" s="37" t="s">
        <v>88</v>
      </c>
      <c r="AT128" s="37" t="s">
        <v>89</v>
      </c>
      <c r="AU128" s="37" t="s">
        <v>90</v>
      </c>
      <c r="AV128" s="37" t="s">
        <v>134</v>
      </c>
      <c r="AW128" s="37" t="s">
        <v>135</v>
      </c>
      <c r="AX128" s="48" t="s">
        <v>102</v>
      </c>
      <c r="AY128" s="37" t="s">
        <v>103</v>
      </c>
      <c r="AZ128" s="37" t="s">
        <v>75</v>
      </c>
      <c r="BA128" s="37" t="s">
        <v>76</v>
      </c>
      <c r="BB128" s="45">
        <v>85</v>
      </c>
      <c r="BC128" s="45">
        <v>1663</v>
      </c>
      <c r="BD128" s="45">
        <v>23</v>
      </c>
      <c r="BE128" s="45">
        <v>1566</v>
      </c>
      <c r="BF128" s="45">
        <v>14</v>
      </c>
      <c r="BG128" s="45">
        <v>1925</v>
      </c>
      <c r="BH128" s="46">
        <v>0.186</v>
      </c>
      <c r="BI128" s="46">
        <v>0.86389610389610394</v>
      </c>
    </row>
    <row r="129" spans="1:61">
      <c r="A129" s="36" t="s">
        <v>416</v>
      </c>
      <c r="B129" s="36" t="s">
        <v>417</v>
      </c>
      <c r="C129" s="36" t="s">
        <v>63</v>
      </c>
      <c r="D129" s="37" t="s">
        <v>64</v>
      </c>
      <c r="E129" s="36" t="s">
        <v>106</v>
      </c>
      <c r="F129" s="38" t="s">
        <v>66</v>
      </c>
      <c r="G129" s="39">
        <v>576</v>
      </c>
      <c r="H129" s="39">
        <v>125</v>
      </c>
      <c r="I129" s="39">
        <v>82</v>
      </c>
      <c r="J129" s="39">
        <v>117</v>
      </c>
      <c r="K129" s="39">
        <v>72</v>
      </c>
      <c r="L129" s="39">
        <v>102</v>
      </c>
      <c r="M129" s="39">
        <v>78</v>
      </c>
      <c r="N129" s="40"/>
      <c r="O129" s="40"/>
      <c r="P129" s="40"/>
      <c r="Q129" s="40"/>
      <c r="R129" s="40"/>
      <c r="S129" s="40"/>
      <c r="T129" s="40"/>
      <c r="U129" s="41">
        <v>293</v>
      </c>
      <c r="V129" s="42">
        <v>283</v>
      </c>
      <c r="W129" s="42">
        <v>4</v>
      </c>
      <c r="X129" s="42">
        <v>30</v>
      </c>
      <c r="Y129" s="42">
        <v>177</v>
      </c>
      <c r="Z129" s="42">
        <v>121</v>
      </c>
      <c r="AA129" s="43"/>
      <c r="AB129" s="42">
        <v>36</v>
      </c>
      <c r="AC129" s="42">
        <v>208</v>
      </c>
      <c r="AD129" s="44">
        <f t="shared" si="4"/>
        <v>6.9444444444444441E-3</v>
      </c>
      <c r="AE129" s="44">
        <f t="shared" si="4"/>
        <v>5.2083333333333336E-2</v>
      </c>
      <c r="AF129" s="44">
        <f t="shared" si="4"/>
        <v>0.30729166666666669</v>
      </c>
      <c r="AG129" s="44">
        <f t="shared" si="4"/>
        <v>0.21006944444444445</v>
      </c>
      <c r="AH129" s="44">
        <f t="shared" si="4"/>
        <v>0</v>
      </c>
      <c r="AI129" s="44">
        <f t="shared" si="4"/>
        <v>6.25E-2</v>
      </c>
      <c r="AJ129" s="44">
        <f t="shared" si="4"/>
        <v>0.3611111111111111</v>
      </c>
      <c r="AK129" s="45">
        <v>241</v>
      </c>
      <c r="AL129" s="46">
        <v>0.41840277777777779</v>
      </c>
      <c r="AM129" s="45">
        <v>57</v>
      </c>
      <c r="AN129" s="46">
        <v>9.8958333333333329E-2</v>
      </c>
      <c r="AO129" s="45">
        <v>78</v>
      </c>
      <c r="AP129" s="46">
        <v>0.13541666666666666</v>
      </c>
      <c r="AQ129" s="37" t="s">
        <v>67</v>
      </c>
      <c r="AR129" s="47">
        <v>0.70900000000000007</v>
      </c>
      <c r="AS129" s="37" t="s">
        <v>68</v>
      </c>
      <c r="AT129" s="37" t="s">
        <v>69</v>
      </c>
      <c r="AU129" s="37" t="s">
        <v>70</v>
      </c>
      <c r="AV129" s="37" t="s">
        <v>164</v>
      </c>
      <c r="AW129" s="37" t="s">
        <v>165</v>
      </c>
      <c r="AX129" s="48" t="s">
        <v>140</v>
      </c>
      <c r="AY129" s="37" t="s">
        <v>141</v>
      </c>
      <c r="AZ129" s="37" t="s">
        <v>75</v>
      </c>
      <c r="BA129" s="37" t="s">
        <v>76</v>
      </c>
      <c r="BB129" s="45">
        <v>29</v>
      </c>
      <c r="BC129" s="45">
        <v>576</v>
      </c>
      <c r="BD129" s="45">
        <v>-78</v>
      </c>
      <c r="BE129" s="45">
        <v>402</v>
      </c>
      <c r="BF129" s="45">
        <v>10</v>
      </c>
      <c r="BG129" s="45">
        <v>554</v>
      </c>
      <c r="BH129" s="46">
        <v>0.41516245487364623</v>
      </c>
      <c r="BI129" s="46">
        <v>1.03971119133574</v>
      </c>
    </row>
    <row r="130" spans="1:61">
      <c r="A130" s="36" t="s">
        <v>418</v>
      </c>
      <c r="B130" s="36" t="s">
        <v>419</v>
      </c>
      <c r="C130" s="36" t="s">
        <v>63</v>
      </c>
      <c r="D130" s="37" t="s">
        <v>64</v>
      </c>
      <c r="E130" s="36" t="s">
        <v>106</v>
      </c>
      <c r="F130" s="38" t="s">
        <v>66</v>
      </c>
      <c r="G130" s="39">
        <v>514</v>
      </c>
      <c r="H130" s="39">
        <v>85</v>
      </c>
      <c r="I130" s="39">
        <v>76</v>
      </c>
      <c r="J130" s="39">
        <v>105</v>
      </c>
      <c r="K130" s="39">
        <v>65</v>
      </c>
      <c r="L130" s="39">
        <v>90</v>
      </c>
      <c r="M130" s="39">
        <v>93</v>
      </c>
      <c r="N130" s="40"/>
      <c r="O130" s="40"/>
      <c r="P130" s="40"/>
      <c r="Q130" s="40"/>
      <c r="R130" s="40"/>
      <c r="S130" s="40"/>
      <c r="T130" s="40"/>
      <c r="U130" s="41">
        <v>261</v>
      </c>
      <c r="V130" s="42">
        <v>253</v>
      </c>
      <c r="W130" s="42">
        <v>2</v>
      </c>
      <c r="X130" s="42">
        <v>23</v>
      </c>
      <c r="Y130" s="42">
        <v>98</v>
      </c>
      <c r="Z130" s="42">
        <v>80</v>
      </c>
      <c r="AA130" s="43"/>
      <c r="AB130" s="42">
        <v>22</v>
      </c>
      <c r="AC130" s="42">
        <v>289</v>
      </c>
      <c r="AD130" s="44">
        <f t="shared" si="4"/>
        <v>3.8910505836575876E-3</v>
      </c>
      <c r="AE130" s="44">
        <f t="shared" si="4"/>
        <v>4.4747081712062257E-2</v>
      </c>
      <c r="AF130" s="44">
        <f t="shared" si="4"/>
        <v>0.19066147859922178</v>
      </c>
      <c r="AG130" s="44">
        <f t="shared" si="4"/>
        <v>0.1556420233463035</v>
      </c>
      <c r="AH130" s="44">
        <f t="shared" si="4"/>
        <v>0</v>
      </c>
      <c r="AI130" s="44">
        <f t="shared" si="4"/>
        <v>4.2801556420233464E-2</v>
      </c>
      <c r="AJ130" s="44">
        <f t="shared" si="4"/>
        <v>0.5622568093385214</v>
      </c>
      <c r="AK130" s="45">
        <v>163</v>
      </c>
      <c r="AL130" s="46">
        <v>0.31712062256809337</v>
      </c>
      <c r="AM130" s="45">
        <v>32</v>
      </c>
      <c r="AN130" s="46">
        <v>6.2256809338521402E-2</v>
      </c>
      <c r="AO130" s="45">
        <v>52</v>
      </c>
      <c r="AP130" s="46">
        <v>0.10116731517509728</v>
      </c>
      <c r="AQ130" s="37" t="s">
        <v>87</v>
      </c>
      <c r="AR130" s="47">
        <v>0.84699999999999998</v>
      </c>
      <c r="AS130" s="37" t="s">
        <v>79</v>
      </c>
      <c r="AT130" s="37" t="s">
        <v>80</v>
      </c>
      <c r="AU130" s="37" t="s">
        <v>70</v>
      </c>
      <c r="AV130" s="37" t="s">
        <v>121</v>
      </c>
      <c r="AW130" s="37" t="s">
        <v>122</v>
      </c>
      <c r="AX130" s="48" t="s">
        <v>102</v>
      </c>
      <c r="AY130" s="37" t="s">
        <v>103</v>
      </c>
      <c r="AZ130" s="37" t="s">
        <v>151</v>
      </c>
      <c r="BA130" s="37" t="s">
        <v>152</v>
      </c>
      <c r="BB130" s="45">
        <v>31</v>
      </c>
      <c r="BC130" s="45">
        <v>514</v>
      </c>
      <c r="BD130" s="45">
        <v>28</v>
      </c>
      <c r="BE130" s="45">
        <v>448</v>
      </c>
      <c r="BF130" s="45">
        <v>2</v>
      </c>
      <c r="BG130" s="45">
        <v>522</v>
      </c>
      <c r="BH130" s="46">
        <v>8.8122605363984668E-2</v>
      </c>
      <c r="BI130" s="46">
        <v>0.98467432950191569</v>
      </c>
    </row>
    <row r="131" spans="1:61">
      <c r="A131" s="36" t="s">
        <v>420</v>
      </c>
      <c r="B131" s="36" t="s">
        <v>421</v>
      </c>
      <c r="C131" s="36" t="s">
        <v>63</v>
      </c>
      <c r="D131" s="37" t="s">
        <v>64</v>
      </c>
      <c r="E131" s="36" t="s">
        <v>65</v>
      </c>
      <c r="F131" s="38" t="s">
        <v>66</v>
      </c>
      <c r="G131" s="39">
        <v>995</v>
      </c>
      <c r="H131" s="39">
        <v>229</v>
      </c>
      <c r="I131" s="39">
        <v>172</v>
      </c>
      <c r="J131" s="39">
        <v>157</v>
      </c>
      <c r="K131" s="39">
        <v>156</v>
      </c>
      <c r="L131" s="39">
        <v>168</v>
      </c>
      <c r="M131" s="39">
        <v>113</v>
      </c>
      <c r="N131" s="40"/>
      <c r="O131" s="40"/>
      <c r="P131" s="40"/>
      <c r="Q131" s="40"/>
      <c r="R131" s="40"/>
      <c r="S131" s="40"/>
      <c r="T131" s="40"/>
      <c r="U131" s="41">
        <v>504</v>
      </c>
      <c r="V131" s="42">
        <v>491</v>
      </c>
      <c r="W131" s="42">
        <v>3</v>
      </c>
      <c r="X131" s="42">
        <v>46</v>
      </c>
      <c r="Y131" s="42">
        <v>84</v>
      </c>
      <c r="Z131" s="42">
        <v>87</v>
      </c>
      <c r="AA131" s="43"/>
      <c r="AB131" s="42">
        <v>39</v>
      </c>
      <c r="AC131" s="42">
        <v>736</v>
      </c>
      <c r="AD131" s="44">
        <f t="shared" si="4"/>
        <v>3.015075376884422E-3</v>
      </c>
      <c r="AE131" s="44">
        <f t="shared" si="4"/>
        <v>4.6231155778894473E-2</v>
      </c>
      <c r="AF131" s="44">
        <f t="shared" si="4"/>
        <v>8.4422110552763815E-2</v>
      </c>
      <c r="AG131" s="44">
        <f t="shared" si="4"/>
        <v>8.7437185929648248E-2</v>
      </c>
      <c r="AH131" s="44">
        <f t="shared" si="4"/>
        <v>0</v>
      </c>
      <c r="AI131" s="44">
        <f t="shared" si="4"/>
        <v>3.9195979899497489E-2</v>
      </c>
      <c r="AJ131" s="44">
        <f t="shared" si="4"/>
        <v>0.73969849246231156</v>
      </c>
      <c r="AK131" s="45">
        <v>128</v>
      </c>
      <c r="AL131" s="46">
        <v>0.12864321608040202</v>
      </c>
      <c r="AM131" s="45">
        <v>45</v>
      </c>
      <c r="AN131" s="46">
        <v>4.5226130653266333E-2</v>
      </c>
      <c r="AO131" s="45">
        <v>63</v>
      </c>
      <c r="AP131" s="46">
        <v>6.3316582914572858E-2</v>
      </c>
      <c r="AQ131" s="37" t="s">
        <v>87</v>
      </c>
      <c r="AR131" s="47">
        <v>0.86599999999999999</v>
      </c>
      <c r="AS131" s="37" t="s">
        <v>79</v>
      </c>
      <c r="AT131" s="37" t="s">
        <v>69</v>
      </c>
      <c r="AU131" s="37" t="s">
        <v>70</v>
      </c>
      <c r="AV131" s="37" t="s">
        <v>164</v>
      </c>
      <c r="AW131" s="37" t="s">
        <v>165</v>
      </c>
      <c r="AX131" s="48" t="s">
        <v>140</v>
      </c>
      <c r="AY131" s="37" t="s">
        <v>141</v>
      </c>
      <c r="AZ131" s="37" t="s">
        <v>75</v>
      </c>
      <c r="BA131" s="37" t="s">
        <v>76</v>
      </c>
      <c r="BB131" s="45">
        <v>51</v>
      </c>
      <c r="BC131" s="45">
        <v>995</v>
      </c>
      <c r="BD131" s="45">
        <v>0</v>
      </c>
      <c r="BE131" s="45">
        <v>1078</v>
      </c>
      <c r="BF131" s="45">
        <v>0</v>
      </c>
      <c r="BG131" s="45">
        <v>1078</v>
      </c>
      <c r="BH131" s="46">
        <v>0</v>
      </c>
      <c r="BI131" s="46">
        <v>0.92300556586270877</v>
      </c>
    </row>
    <row r="132" spans="1:61">
      <c r="A132" s="36" t="s">
        <v>422</v>
      </c>
      <c r="B132" s="36" t="s">
        <v>423</v>
      </c>
      <c r="C132" s="36" t="s">
        <v>63</v>
      </c>
      <c r="D132" s="37" t="s">
        <v>64</v>
      </c>
      <c r="E132" s="36" t="s">
        <v>65</v>
      </c>
      <c r="F132" s="38" t="s">
        <v>66</v>
      </c>
      <c r="G132" s="39">
        <v>766</v>
      </c>
      <c r="H132" s="39">
        <v>120</v>
      </c>
      <c r="I132" s="39">
        <v>113</v>
      </c>
      <c r="J132" s="39">
        <v>131</v>
      </c>
      <c r="K132" s="39">
        <v>136</v>
      </c>
      <c r="L132" s="39">
        <v>126</v>
      </c>
      <c r="M132" s="39">
        <v>140</v>
      </c>
      <c r="N132" s="40"/>
      <c r="O132" s="40"/>
      <c r="P132" s="40"/>
      <c r="Q132" s="40"/>
      <c r="R132" s="40"/>
      <c r="S132" s="40"/>
      <c r="T132" s="40"/>
      <c r="U132" s="41">
        <v>389</v>
      </c>
      <c r="V132" s="42">
        <v>377</v>
      </c>
      <c r="W132" s="42">
        <v>3</v>
      </c>
      <c r="X132" s="42">
        <v>10</v>
      </c>
      <c r="Y132" s="42">
        <v>246</v>
      </c>
      <c r="Z132" s="42">
        <v>134</v>
      </c>
      <c r="AA132" s="42">
        <v>1</v>
      </c>
      <c r="AB132" s="42">
        <v>48</v>
      </c>
      <c r="AC132" s="42">
        <v>324</v>
      </c>
      <c r="AD132" s="44">
        <f t="shared" si="4"/>
        <v>3.9164490861618795E-3</v>
      </c>
      <c r="AE132" s="44">
        <f t="shared" si="4"/>
        <v>1.3054830287206266E-2</v>
      </c>
      <c r="AF132" s="44">
        <f t="shared" si="4"/>
        <v>0.32114882506527415</v>
      </c>
      <c r="AG132" s="44">
        <f t="shared" si="4"/>
        <v>0.17493472584856398</v>
      </c>
      <c r="AH132" s="44">
        <f t="shared" si="4"/>
        <v>1.3054830287206266E-3</v>
      </c>
      <c r="AI132" s="44">
        <f t="shared" si="4"/>
        <v>6.2663185378590072E-2</v>
      </c>
      <c r="AJ132" s="44">
        <f t="shared" si="4"/>
        <v>0.42297650130548303</v>
      </c>
      <c r="AK132" s="45">
        <v>367</v>
      </c>
      <c r="AL132" s="46">
        <v>0.47911227154046998</v>
      </c>
      <c r="AM132" s="45">
        <v>47</v>
      </c>
      <c r="AN132" s="46">
        <v>6.1357702349869453E-2</v>
      </c>
      <c r="AO132" s="45">
        <v>101</v>
      </c>
      <c r="AP132" s="46">
        <v>0.13185378590078328</v>
      </c>
      <c r="AQ132" s="37" t="s">
        <v>67</v>
      </c>
      <c r="AR132" s="47">
        <v>0.69099999999999995</v>
      </c>
      <c r="AS132" s="37" t="s">
        <v>68</v>
      </c>
      <c r="AT132" s="37" t="s">
        <v>80</v>
      </c>
      <c r="AU132" s="37" t="s">
        <v>70</v>
      </c>
      <c r="AV132" s="37" t="s">
        <v>91</v>
      </c>
      <c r="AW132" s="37" t="s">
        <v>92</v>
      </c>
      <c r="AX132" s="48" t="s">
        <v>93</v>
      </c>
      <c r="AY132" s="37" t="s">
        <v>94</v>
      </c>
      <c r="AZ132" s="37" t="s">
        <v>127</v>
      </c>
      <c r="BA132" s="37" t="s">
        <v>128</v>
      </c>
      <c r="BB132" s="45">
        <v>36</v>
      </c>
      <c r="BC132" s="45">
        <v>766</v>
      </c>
      <c r="BD132" s="45">
        <v>-29</v>
      </c>
      <c r="BE132" s="45">
        <v>682</v>
      </c>
      <c r="BF132" s="45">
        <v>9</v>
      </c>
      <c r="BG132" s="45">
        <v>860</v>
      </c>
      <c r="BH132" s="46">
        <v>0.24069767441860465</v>
      </c>
      <c r="BI132" s="46">
        <v>0.8906976744186047</v>
      </c>
    </row>
    <row r="133" spans="1:61">
      <c r="A133" s="36" t="s">
        <v>424</v>
      </c>
      <c r="B133" s="36" t="s">
        <v>425</v>
      </c>
      <c r="C133" s="36" t="s">
        <v>63</v>
      </c>
      <c r="D133" s="37" t="s">
        <v>64</v>
      </c>
      <c r="E133" s="36" t="s">
        <v>65</v>
      </c>
      <c r="F133" s="38" t="s">
        <v>66</v>
      </c>
      <c r="G133" s="39">
        <v>951</v>
      </c>
      <c r="H133" s="39">
        <v>144</v>
      </c>
      <c r="I133" s="39">
        <v>152</v>
      </c>
      <c r="J133" s="39">
        <v>179</v>
      </c>
      <c r="K133" s="39">
        <v>155</v>
      </c>
      <c r="L133" s="39">
        <v>155</v>
      </c>
      <c r="M133" s="39">
        <v>166</v>
      </c>
      <c r="N133" s="40"/>
      <c r="O133" s="40"/>
      <c r="P133" s="40"/>
      <c r="Q133" s="40"/>
      <c r="R133" s="40"/>
      <c r="S133" s="40"/>
      <c r="T133" s="40"/>
      <c r="U133" s="41">
        <v>471</v>
      </c>
      <c r="V133" s="42">
        <v>480</v>
      </c>
      <c r="W133" s="42">
        <v>4</v>
      </c>
      <c r="X133" s="42">
        <v>121</v>
      </c>
      <c r="Y133" s="42">
        <v>100</v>
      </c>
      <c r="Z133" s="42">
        <v>71</v>
      </c>
      <c r="AA133" s="42">
        <v>1</v>
      </c>
      <c r="AB133" s="42">
        <v>34</v>
      </c>
      <c r="AC133" s="42">
        <v>620</v>
      </c>
      <c r="AD133" s="44">
        <f t="shared" si="4"/>
        <v>4.206098843322818E-3</v>
      </c>
      <c r="AE133" s="44">
        <f t="shared" si="4"/>
        <v>0.12723449001051526</v>
      </c>
      <c r="AF133" s="44">
        <f t="shared" si="4"/>
        <v>0.10515247108307045</v>
      </c>
      <c r="AG133" s="44">
        <f t="shared" si="4"/>
        <v>7.4658254468980015E-2</v>
      </c>
      <c r="AH133" s="44">
        <f t="shared" si="4"/>
        <v>1.0515247108307045E-3</v>
      </c>
      <c r="AI133" s="44">
        <f t="shared" si="4"/>
        <v>3.5751840168243953E-2</v>
      </c>
      <c r="AJ133" s="44">
        <f t="shared" si="4"/>
        <v>0.65194532071503686</v>
      </c>
      <c r="AK133" s="45">
        <v>158</v>
      </c>
      <c r="AL133" s="46">
        <v>0.16614090431125131</v>
      </c>
      <c r="AM133" s="45">
        <v>28</v>
      </c>
      <c r="AN133" s="46">
        <v>2.9442691903259727E-2</v>
      </c>
      <c r="AO133" s="45">
        <v>60</v>
      </c>
      <c r="AP133" s="46">
        <v>6.3091482649842268E-2</v>
      </c>
      <c r="AQ133" s="37" t="s">
        <v>87</v>
      </c>
      <c r="AR133" s="47">
        <v>0.88800000000000001</v>
      </c>
      <c r="AS133" s="37" t="s">
        <v>79</v>
      </c>
      <c r="AT133" s="37" t="s">
        <v>80</v>
      </c>
      <c r="AU133" s="37" t="s">
        <v>70</v>
      </c>
      <c r="AV133" s="37" t="s">
        <v>100</v>
      </c>
      <c r="AW133" s="37" t="s">
        <v>101</v>
      </c>
      <c r="AX133" s="48" t="s">
        <v>93</v>
      </c>
      <c r="AY133" s="37" t="s">
        <v>94</v>
      </c>
      <c r="AZ133" s="37" t="s">
        <v>83</v>
      </c>
      <c r="BA133" s="37" t="s">
        <v>84</v>
      </c>
      <c r="BB133" s="45">
        <v>38</v>
      </c>
      <c r="BC133" s="45">
        <v>951</v>
      </c>
      <c r="BD133" s="45">
        <v>88</v>
      </c>
      <c r="BE133" s="45">
        <v>779</v>
      </c>
      <c r="BF133" s="45">
        <v>8</v>
      </c>
      <c r="BG133" s="45">
        <v>1051</v>
      </c>
      <c r="BH133" s="46">
        <v>0.17507136060894388</v>
      </c>
      <c r="BI133" s="46">
        <v>0.90485252140818273</v>
      </c>
    </row>
    <row r="134" spans="1:61" ht="20.399999999999999">
      <c r="A134" s="36" t="s">
        <v>426</v>
      </c>
      <c r="B134" s="36" t="s">
        <v>427</v>
      </c>
      <c r="C134" s="36" t="s">
        <v>63</v>
      </c>
      <c r="D134" s="37" t="s">
        <v>64</v>
      </c>
      <c r="E134" s="36" t="s">
        <v>106</v>
      </c>
      <c r="F134" s="38" t="s">
        <v>343</v>
      </c>
      <c r="G134" s="39">
        <v>469</v>
      </c>
      <c r="H134" s="39">
        <v>56</v>
      </c>
      <c r="I134" s="39">
        <v>83</v>
      </c>
      <c r="J134" s="39">
        <v>79</v>
      </c>
      <c r="K134" s="39">
        <v>96</v>
      </c>
      <c r="L134" s="39">
        <v>69</v>
      </c>
      <c r="M134" s="39">
        <v>86</v>
      </c>
      <c r="N134" s="40"/>
      <c r="O134" s="40"/>
      <c r="P134" s="40"/>
      <c r="Q134" s="40"/>
      <c r="R134" s="40"/>
      <c r="S134" s="40"/>
      <c r="T134" s="40"/>
      <c r="U134" s="41">
        <v>215</v>
      </c>
      <c r="V134" s="42">
        <v>254</v>
      </c>
      <c r="W134" s="42">
        <v>1</v>
      </c>
      <c r="X134" s="42">
        <v>18</v>
      </c>
      <c r="Y134" s="42">
        <v>82</v>
      </c>
      <c r="Z134" s="42">
        <v>61</v>
      </c>
      <c r="AA134" s="43"/>
      <c r="AB134" s="42">
        <v>25</v>
      </c>
      <c r="AC134" s="42">
        <v>282</v>
      </c>
      <c r="AD134" s="44">
        <f t="shared" si="4"/>
        <v>2.1321961620469083E-3</v>
      </c>
      <c r="AE134" s="44">
        <f t="shared" si="4"/>
        <v>3.8379530916844352E-2</v>
      </c>
      <c r="AF134" s="44">
        <f t="shared" si="4"/>
        <v>0.17484008528784648</v>
      </c>
      <c r="AG134" s="44">
        <f t="shared" si="4"/>
        <v>0.13006396588486141</v>
      </c>
      <c r="AH134" s="44">
        <f t="shared" si="4"/>
        <v>0</v>
      </c>
      <c r="AI134" s="44">
        <f t="shared" si="4"/>
        <v>5.3304904051172705E-2</v>
      </c>
      <c r="AJ134" s="44">
        <f t="shared" si="4"/>
        <v>0.6012793176972282</v>
      </c>
      <c r="AK134" s="45">
        <v>124</v>
      </c>
      <c r="AL134" s="46">
        <v>0.26439232409381663</v>
      </c>
      <c r="AM134" s="45">
        <v>30</v>
      </c>
      <c r="AN134" s="46">
        <v>6.3965884861407252E-2</v>
      </c>
      <c r="AO134" s="45">
        <v>44</v>
      </c>
      <c r="AP134" s="46">
        <v>9.3816631130063971E-2</v>
      </c>
      <c r="AQ134" s="37" t="s">
        <v>87</v>
      </c>
      <c r="AR134" s="47">
        <v>0.78500000000000003</v>
      </c>
      <c r="AS134" s="37" t="s">
        <v>68</v>
      </c>
      <c r="AT134" s="37" t="s">
        <v>69</v>
      </c>
      <c r="AU134" s="37" t="s">
        <v>70</v>
      </c>
      <c r="AV134" s="37" t="s">
        <v>121</v>
      </c>
      <c r="AW134" s="37" t="s">
        <v>122</v>
      </c>
      <c r="AX134" s="48" t="s">
        <v>123</v>
      </c>
      <c r="AY134" s="37" t="s">
        <v>124</v>
      </c>
      <c r="AZ134" s="37" t="s">
        <v>75</v>
      </c>
      <c r="BA134" s="37" t="s">
        <v>76</v>
      </c>
      <c r="BB134" s="45">
        <v>33</v>
      </c>
      <c r="BC134" s="45">
        <v>469</v>
      </c>
      <c r="BD134" s="45">
        <v>51</v>
      </c>
      <c r="BE134" s="45">
        <v>435</v>
      </c>
      <c r="BF134" s="45">
        <v>0</v>
      </c>
      <c r="BG134" s="45">
        <v>486</v>
      </c>
      <c r="BH134" s="46">
        <v>0</v>
      </c>
      <c r="BI134" s="46">
        <v>0.96502057613168724</v>
      </c>
    </row>
    <row r="135" spans="1:61">
      <c r="A135" s="36" t="s">
        <v>428</v>
      </c>
      <c r="B135" s="36" t="s">
        <v>429</v>
      </c>
      <c r="C135" s="36" t="s">
        <v>63</v>
      </c>
      <c r="D135" s="37" t="s">
        <v>64</v>
      </c>
      <c r="E135" s="36" t="s">
        <v>65</v>
      </c>
      <c r="F135" s="38" t="s">
        <v>66</v>
      </c>
      <c r="G135" s="39">
        <v>602</v>
      </c>
      <c r="H135" s="39">
        <v>107</v>
      </c>
      <c r="I135" s="39">
        <v>89</v>
      </c>
      <c r="J135" s="39">
        <v>108</v>
      </c>
      <c r="K135" s="39">
        <v>109</v>
      </c>
      <c r="L135" s="39">
        <v>83</v>
      </c>
      <c r="M135" s="39">
        <v>106</v>
      </c>
      <c r="N135" s="40"/>
      <c r="O135" s="40"/>
      <c r="P135" s="40"/>
      <c r="Q135" s="40"/>
      <c r="R135" s="40"/>
      <c r="S135" s="40"/>
      <c r="T135" s="40"/>
      <c r="U135" s="41">
        <v>319</v>
      </c>
      <c r="V135" s="42">
        <v>283</v>
      </c>
      <c r="W135" s="42">
        <v>5</v>
      </c>
      <c r="X135" s="42">
        <v>12</v>
      </c>
      <c r="Y135" s="42">
        <v>86</v>
      </c>
      <c r="Z135" s="42">
        <v>113</v>
      </c>
      <c r="AA135" s="43"/>
      <c r="AB135" s="42">
        <v>20</v>
      </c>
      <c r="AC135" s="42">
        <v>366</v>
      </c>
      <c r="AD135" s="44">
        <f t="shared" si="4"/>
        <v>8.3056478405315621E-3</v>
      </c>
      <c r="AE135" s="44">
        <f t="shared" si="4"/>
        <v>1.9933554817275746E-2</v>
      </c>
      <c r="AF135" s="44">
        <f t="shared" si="4"/>
        <v>0.14285714285714285</v>
      </c>
      <c r="AG135" s="44">
        <f t="shared" si="4"/>
        <v>0.1877076411960133</v>
      </c>
      <c r="AH135" s="44">
        <f t="shared" si="4"/>
        <v>0</v>
      </c>
      <c r="AI135" s="44">
        <f t="shared" si="4"/>
        <v>3.3222591362126248E-2</v>
      </c>
      <c r="AJ135" s="44">
        <f t="shared" si="4"/>
        <v>0.60797342192691028</v>
      </c>
      <c r="AK135" s="45">
        <v>193</v>
      </c>
      <c r="AL135" s="46">
        <v>0.32059800664451826</v>
      </c>
      <c r="AM135" s="45">
        <v>29</v>
      </c>
      <c r="AN135" s="46">
        <v>4.817275747508306E-2</v>
      </c>
      <c r="AO135" s="45">
        <v>65</v>
      </c>
      <c r="AP135" s="46">
        <v>0.1079734219269103</v>
      </c>
      <c r="AQ135" s="37" t="s">
        <v>87</v>
      </c>
      <c r="AR135" s="47">
        <v>0.80400000000000005</v>
      </c>
      <c r="AS135" s="37" t="s">
        <v>79</v>
      </c>
      <c r="AT135" s="37" t="s">
        <v>80</v>
      </c>
      <c r="AU135" s="37" t="s">
        <v>70</v>
      </c>
      <c r="AV135" s="37" t="s">
        <v>91</v>
      </c>
      <c r="AW135" s="37" t="s">
        <v>92</v>
      </c>
      <c r="AX135" s="48" t="s">
        <v>93</v>
      </c>
      <c r="AY135" s="37" t="s">
        <v>94</v>
      </c>
      <c r="AZ135" s="37" t="s">
        <v>151</v>
      </c>
      <c r="BA135" s="37" t="s">
        <v>152</v>
      </c>
      <c r="BB135" s="45">
        <v>28</v>
      </c>
      <c r="BC135" s="45">
        <v>602</v>
      </c>
      <c r="BD135" s="45">
        <v>19</v>
      </c>
      <c r="BE135" s="45">
        <v>498</v>
      </c>
      <c r="BF135" s="45">
        <v>6</v>
      </c>
      <c r="BG135" s="45">
        <v>655</v>
      </c>
      <c r="BH135" s="46">
        <v>0.21068702290076335</v>
      </c>
      <c r="BI135" s="46">
        <v>0.91908396946564885</v>
      </c>
    </row>
    <row r="136" spans="1:61">
      <c r="A136" s="36" t="s">
        <v>430</v>
      </c>
      <c r="B136" s="36" t="s">
        <v>431</v>
      </c>
      <c r="C136" s="36" t="s">
        <v>63</v>
      </c>
      <c r="D136" s="37" t="s">
        <v>64</v>
      </c>
      <c r="E136" s="36" t="s">
        <v>106</v>
      </c>
      <c r="F136" s="38" t="s">
        <v>66</v>
      </c>
      <c r="G136" s="39">
        <v>553</v>
      </c>
      <c r="H136" s="39">
        <v>96</v>
      </c>
      <c r="I136" s="39">
        <v>80</v>
      </c>
      <c r="J136" s="39">
        <v>85</v>
      </c>
      <c r="K136" s="39">
        <v>96</v>
      </c>
      <c r="L136" s="39">
        <v>112</v>
      </c>
      <c r="M136" s="39">
        <v>84</v>
      </c>
      <c r="N136" s="40"/>
      <c r="O136" s="40"/>
      <c r="P136" s="40"/>
      <c r="Q136" s="40"/>
      <c r="R136" s="40"/>
      <c r="S136" s="40"/>
      <c r="T136" s="40"/>
      <c r="U136" s="41">
        <v>273</v>
      </c>
      <c r="V136" s="42">
        <v>280</v>
      </c>
      <c r="W136" s="42">
        <v>1</v>
      </c>
      <c r="X136" s="42">
        <v>5</v>
      </c>
      <c r="Y136" s="42">
        <v>218</v>
      </c>
      <c r="Z136" s="42">
        <v>95</v>
      </c>
      <c r="AA136" s="43"/>
      <c r="AB136" s="42">
        <v>31</v>
      </c>
      <c r="AC136" s="42">
        <v>203</v>
      </c>
      <c r="AD136" s="44">
        <f t="shared" si="4"/>
        <v>1.8083182640144665E-3</v>
      </c>
      <c r="AE136" s="44">
        <f t="shared" si="4"/>
        <v>9.0415913200723331E-3</v>
      </c>
      <c r="AF136" s="44">
        <f t="shared" si="4"/>
        <v>0.39421338155515373</v>
      </c>
      <c r="AG136" s="44">
        <f t="shared" si="4"/>
        <v>0.17179023508137431</v>
      </c>
      <c r="AH136" s="44">
        <f t="shared" si="4"/>
        <v>0</v>
      </c>
      <c r="AI136" s="44">
        <f t="shared" si="4"/>
        <v>5.6057866184448461E-2</v>
      </c>
      <c r="AJ136" s="44">
        <f t="shared" si="4"/>
        <v>0.36708860759493672</v>
      </c>
      <c r="AK136" s="45">
        <v>255</v>
      </c>
      <c r="AL136" s="46">
        <v>0.46112115732368897</v>
      </c>
      <c r="AM136" s="45">
        <v>28</v>
      </c>
      <c r="AN136" s="46">
        <v>5.0632911392405063E-2</v>
      </c>
      <c r="AO136" s="45">
        <v>54</v>
      </c>
      <c r="AP136" s="46">
        <v>9.7649186256781192E-2</v>
      </c>
      <c r="AQ136" s="37" t="s">
        <v>67</v>
      </c>
      <c r="AR136" s="47">
        <v>0.76800000000000002</v>
      </c>
      <c r="AS136" s="37" t="s">
        <v>68</v>
      </c>
      <c r="AT136" s="37" t="s">
        <v>80</v>
      </c>
      <c r="AU136" s="37" t="s">
        <v>70</v>
      </c>
      <c r="AV136" s="37" t="s">
        <v>91</v>
      </c>
      <c r="AW136" s="37" t="s">
        <v>92</v>
      </c>
      <c r="AX136" s="48" t="s">
        <v>93</v>
      </c>
      <c r="AY136" s="37" t="s">
        <v>94</v>
      </c>
      <c r="AZ136" s="37" t="s">
        <v>127</v>
      </c>
      <c r="BA136" s="37" t="s">
        <v>128</v>
      </c>
      <c r="BB136" s="45">
        <v>34</v>
      </c>
      <c r="BC136" s="45">
        <v>553</v>
      </c>
      <c r="BD136" s="45">
        <v>-18</v>
      </c>
      <c r="BE136" s="45">
        <v>517</v>
      </c>
      <c r="BF136" s="45">
        <v>5</v>
      </c>
      <c r="BG136" s="45">
        <v>614</v>
      </c>
      <c r="BH136" s="46">
        <v>0.18729641693811075</v>
      </c>
      <c r="BI136" s="46">
        <v>0.90065146579804556</v>
      </c>
    </row>
    <row r="137" spans="1:61" ht="20.399999999999999">
      <c r="A137" s="36" t="s">
        <v>432</v>
      </c>
      <c r="B137" s="36" t="s">
        <v>433</v>
      </c>
      <c r="C137" s="36" t="s">
        <v>116</v>
      </c>
      <c r="D137" s="37" t="s">
        <v>117</v>
      </c>
      <c r="E137" s="36" t="s">
        <v>434</v>
      </c>
      <c r="F137" s="38" t="s">
        <v>435</v>
      </c>
      <c r="G137" s="39">
        <v>237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39">
        <v>73</v>
      </c>
      <c r="R137" s="39">
        <v>49</v>
      </c>
      <c r="S137" s="39">
        <v>55</v>
      </c>
      <c r="T137" s="39">
        <v>60</v>
      </c>
      <c r="U137" s="41">
        <v>63</v>
      </c>
      <c r="V137" s="42">
        <v>174</v>
      </c>
      <c r="W137" s="43"/>
      <c r="X137" s="42">
        <v>25</v>
      </c>
      <c r="Y137" s="42">
        <v>83</v>
      </c>
      <c r="Z137" s="42">
        <v>26</v>
      </c>
      <c r="AA137" s="42">
        <v>1</v>
      </c>
      <c r="AB137" s="42">
        <v>13</v>
      </c>
      <c r="AC137" s="42">
        <v>89</v>
      </c>
      <c r="AD137" s="44">
        <f t="shared" si="4"/>
        <v>0</v>
      </c>
      <c r="AE137" s="44">
        <f t="shared" si="4"/>
        <v>0.10548523206751055</v>
      </c>
      <c r="AF137" s="44">
        <f t="shared" si="4"/>
        <v>0.35021097046413502</v>
      </c>
      <c r="AG137" s="44">
        <f t="shared" si="4"/>
        <v>0.10970464135021098</v>
      </c>
      <c r="AH137" s="44">
        <f t="shared" si="4"/>
        <v>4.2194092827004216E-3</v>
      </c>
      <c r="AI137" s="44">
        <f t="shared" si="4"/>
        <v>5.4852320675105488E-2</v>
      </c>
      <c r="AJ137" s="44">
        <f t="shared" si="4"/>
        <v>0.37552742616033757</v>
      </c>
      <c r="AK137" s="45">
        <v>70</v>
      </c>
      <c r="AL137" s="46">
        <v>0.29535864978902954</v>
      </c>
      <c r="AM137" s="45">
        <v>1</v>
      </c>
      <c r="AN137" s="46">
        <v>4.2194092827004216E-3</v>
      </c>
      <c r="AO137" s="45">
        <v>6</v>
      </c>
      <c r="AP137" s="46">
        <v>2.5316455696202531E-2</v>
      </c>
      <c r="AQ137" s="37" t="s">
        <v>87</v>
      </c>
      <c r="AR137" s="47">
        <v>0.96099999999999997</v>
      </c>
      <c r="AS137" s="37" t="s">
        <v>113</v>
      </c>
      <c r="AT137" s="37" t="s">
        <v>69</v>
      </c>
      <c r="AU137" s="37" t="s">
        <v>70</v>
      </c>
      <c r="AV137" s="37" t="s">
        <v>134</v>
      </c>
      <c r="AW137" s="37" t="s">
        <v>135</v>
      </c>
      <c r="AX137" s="48" t="s">
        <v>102</v>
      </c>
      <c r="AY137" s="37" t="s">
        <v>103</v>
      </c>
      <c r="AZ137" s="37" t="s">
        <v>75</v>
      </c>
      <c r="BA137" s="37" t="s">
        <v>76</v>
      </c>
      <c r="BB137" s="45">
        <v>11</v>
      </c>
      <c r="BC137" s="45">
        <v>237</v>
      </c>
      <c r="BD137" s="45">
        <v>0</v>
      </c>
      <c r="BE137" s="45">
        <v>251</v>
      </c>
      <c r="BF137" s="45">
        <v>0</v>
      </c>
      <c r="BG137" s="45">
        <v>251</v>
      </c>
      <c r="BH137" s="46">
        <v>0</v>
      </c>
      <c r="BI137" s="46">
        <v>0.94422310756972117</v>
      </c>
    </row>
    <row r="138" spans="1:61">
      <c r="A138" s="36" t="s">
        <v>436</v>
      </c>
      <c r="B138" s="36" t="s">
        <v>437</v>
      </c>
      <c r="C138" s="36" t="s">
        <v>63</v>
      </c>
      <c r="D138" s="37" t="s">
        <v>64</v>
      </c>
      <c r="E138" s="36" t="s">
        <v>106</v>
      </c>
      <c r="F138" s="38" t="s">
        <v>66</v>
      </c>
      <c r="G138" s="39">
        <v>647</v>
      </c>
      <c r="H138" s="39">
        <v>98</v>
      </c>
      <c r="I138" s="39">
        <v>102</v>
      </c>
      <c r="J138" s="39">
        <v>101</v>
      </c>
      <c r="K138" s="39">
        <v>110</v>
      </c>
      <c r="L138" s="39">
        <v>110</v>
      </c>
      <c r="M138" s="39">
        <v>126</v>
      </c>
      <c r="N138" s="40"/>
      <c r="O138" s="40"/>
      <c r="P138" s="40"/>
      <c r="Q138" s="40"/>
      <c r="R138" s="40"/>
      <c r="S138" s="40"/>
      <c r="T138" s="40"/>
      <c r="U138" s="41">
        <v>324</v>
      </c>
      <c r="V138" s="42">
        <v>323</v>
      </c>
      <c r="W138" s="42">
        <v>3</v>
      </c>
      <c r="X138" s="42">
        <v>15</v>
      </c>
      <c r="Y138" s="42">
        <v>125</v>
      </c>
      <c r="Z138" s="42">
        <v>57</v>
      </c>
      <c r="AA138" s="42">
        <v>1</v>
      </c>
      <c r="AB138" s="42">
        <v>35</v>
      </c>
      <c r="AC138" s="42">
        <v>411</v>
      </c>
      <c r="AD138" s="44">
        <f t="shared" si="4"/>
        <v>4.6367851622874804E-3</v>
      </c>
      <c r="AE138" s="44">
        <f t="shared" si="4"/>
        <v>2.3183925811437404E-2</v>
      </c>
      <c r="AF138" s="44">
        <f t="shared" si="4"/>
        <v>0.19319938176197837</v>
      </c>
      <c r="AG138" s="44">
        <f t="shared" si="4"/>
        <v>8.8098918083462138E-2</v>
      </c>
      <c r="AH138" s="44">
        <f t="shared" si="4"/>
        <v>1.5455950540958269E-3</v>
      </c>
      <c r="AI138" s="44">
        <f t="shared" si="4"/>
        <v>5.4095826893353939E-2</v>
      </c>
      <c r="AJ138" s="44">
        <f t="shared" si="4"/>
        <v>0.63523956723338482</v>
      </c>
      <c r="AK138" s="45">
        <v>233</v>
      </c>
      <c r="AL138" s="46">
        <v>0.36012364760432769</v>
      </c>
      <c r="AM138" s="45">
        <v>13</v>
      </c>
      <c r="AN138" s="46">
        <v>2.009273570324575E-2</v>
      </c>
      <c r="AO138" s="45">
        <v>26</v>
      </c>
      <c r="AP138" s="46">
        <v>4.0185471406491501E-2</v>
      </c>
      <c r="AQ138" s="37" t="s">
        <v>67</v>
      </c>
      <c r="AR138" s="47">
        <v>0.82099999999999995</v>
      </c>
      <c r="AS138" s="37" t="s">
        <v>79</v>
      </c>
      <c r="AT138" s="37" t="s">
        <v>80</v>
      </c>
      <c r="AU138" s="37" t="s">
        <v>70</v>
      </c>
      <c r="AV138" s="37" t="s">
        <v>185</v>
      </c>
      <c r="AW138" s="37" t="s">
        <v>186</v>
      </c>
      <c r="AX138" s="48" t="s">
        <v>73</v>
      </c>
      <c r="AY138" s="37" t="s">
        <v>74</v>
      </c>
      <c r="AZ138" s="37" t="s">
        <v>277</v>
      </c>
      <c r="BA138" s="37" t="s">
        <v>278</v>
      </c>
      <c r="BB138" s="45">
        <v>40</v>
      </c>
      <c r="BC138" s="45">
        <v>647</v>
      </c>
      <c r="BD138" s="45">
        <v>-9</v>
      </c>
      <c r="BE138" s="45">
        <v>655</v>
      </c>
      <c r="BF138" s="45">
        <v>0</v>
      </c>
      <c r="BG138" s="45">
        <v>646</v>
      </c>
      <c r="BH138" s="46">
        <v>0</v>
      </c>
      <c r="BI138" s="46">
        <v>1.0015479876160991</v>
      </c>
    </row>
    <row r="139" spans="1:61">
      <c r="A139" s="36" t="s">
        <v>438</v>
      </c>
      <c r="B139" s="36" t="s">
        <v>439</v>
      </c>
      <c r="C139" s="36" t="s">
        <v>116</v>
      </c>
      <c r="D139" s="37" t="s">
        <v>117</v>
      </c>
      <c r="E139" s="36" t="s">
        <v>106</v>
      </c>
      <c r="F139" s="38" t="s">
        <v>66</v>
      </c>
      <c r="G139" s="39">
        <v>2077</v>
      </c>
      <c r="H139" s="40"/>
      <c r="I139" s="40"/>
      <c r="J139" s="40"/>
      <c r="K139" s="40"/>
      <c r="L139" s="40"/>
      <c r="M139" s="40"/>
      <c r="N139" s="40"/>
      <c r="O139" s="40"/>
      <c r="P139" s="40"/>
      <c r="Q139" s="39">
        <v>579</v>
      </c>
      <c r="R139" s="39">
        <v>527</v>
      </c>
      <c r="S139" s="39">
        <v>513</v>
      </c>
      <c r="T139" s="39">
        <v>458</v>
      </c>
      <c r="U139" s="41">
        <v>1045</v>
      </c>
      <c r="V139" s="42">
        <v>1032</v>
      </c>
      <c r="W139" s="42">
        <v>16</v>
      </c>
      <c r="X139" s="42">
        <v>38</v>
      </c>
      <c r="Y139" s="42">
        <v>447</v>
      </c>
      <c r="Z139" s="42">
        <v>211</v>
      </c>
      <c r="AA139" s="42">
        <v>4</v>
      </c>
      <c r="AB139" s="42">
        <v>98</v>
      </c>
      <c r="AC139" s="42">
        <v>1263</v>
      </c>
      <c r="AD139" s="44">
        <f t="shared" si="4"/>
        <v>7.7034183919114105E-3</v>
      </c>
      <c r="AE139" s="44">
        <f t="shared" si="4"/>
        <v>1.8295618680789601E-2</v>
      </c>
      <c r="AF139" s="44">
        <f t="shared" si="4"/>
        <v>0.21521425132402502</v>
      </c>
      <c r="AG139" s="44">
        <f t="shared" si="4"/>
        <v>0.10158883004333173</v>
      </c>
      <c r="AH139" s="44">
        <f t="shared" si="4"/>
        <v>1.9258545979778526E-3</v>
      </c>
      <c r="AI139" s="44">
        <f t="shared" si="4"/>
        <v>4.7183437650457391E-2</v>
      </c>
      <c r="AJ139" s="44">
        <f t="shared" si="4"/>
        <v>0.608088589311507</v>
      </c>
      <c r="AK139" s="45">
        <v>519</v>
      </c>
      <c r="AL139" s="46">
        <v>0.2498796340876264</v>
      </c>
      <c r="AM139" s="45">
        <v>25</v>
      </c>
      <c r="AN139" s="46">
        <v>1.2036591237361579E-2</v>
      </c>
      <c r="AO139" s="45">
        <v>56</v>
      </c>
      <c r="AP139" s="46">
        <v>2.6961964371689937E-2</v>
      </c>
      <c r="AQ139" s="37" t="s">
        <v>87</v>
      </c>
      <c r="AR139" s="47">
        <v>0.85799999999999998</v>
      </c>
      <c r="AS139" s="37" t="s">
        <v>79</v>
      </c>
      <c r="AT139" s="37" t="s">
        <v>69</v>
      </c>
      <c r="AU139" s="37" t="s">
        <v>90</v>
      </c>
      <c r="AV139" s="37" t="s">
        <v>185</v>
      </c>
      <c r="AW139" s="37" t="s">
        <v>186</v>
      </c>
      <c r="AX139" s="48" t="s">
        <v>73</v>
      </c>
      <c r="AY139" s="37" t="s">
        <v>74</v>
      </c>
      <c r="AZ139" s="37" t="s">
        <v>277</v>
      </c>
      <c r="BA139" s="37" t="s">
        <v>278</v>
      </c>
      <c r="BB139" s="45">
        <v>111</v>
      </c>
      <c r="BC139" s="45">
        <v>2077</v>
      </c>
      <c r="BD139" s="45">
        <v>-659</v>
      </c>
      <c r="BE139" s="45">
        <v>2223</v>
      </c>
      <c r="BF139" s="45">
        <v>27</v>
      </c>
      <c r="BG139" s="45">
        <v>2160</v>
      </c>
      <c r="BH139" s="46">
        <v>0.27592592592592591</v>
      </c>
      <c r="BI139" s="46">
        <v>0.96157407407407403</v>
      </c>
    </row>
    <row r="140" spans="1:61" ht="20.399999999999999">
      <c r="A140" s="36" t="s">
        <v>440</v>
      </c>
      <c r="B140" s="36" t="s">
        <v>441</v>
      </c>
      <c r="C140" s="36" t="s">
        <v>111</v>
      </c>
      <c r="D140" s="37" t="s">
        <v>112</v>
      </c>
      <c r="E140" s="36" t="s">
        <v>106</v>
      </c>
      <c r="F140" s="38" t="s">
        <v>66</v>
      </c>
      <c r="G140" s="39">
        <v>1151</v>
      </c>
      <c r="H140" s="40"/>
      <c r="I140" s="40"/>
      <c r="J140" s="40"/>
      <c r="K140" s="40"/>
      <c r="L140" s="40"/>
      <c r="M140" s="40"/>
      <c r="N140" s="39">
        <v>343</v>
      </c>
      <c r="O140" s="39">
        <v>394</v>
      </c>
      <c r="P140" s="39">
        <v>414</v>
      </c>
      <c r="Q140" s="40"/>
      <c r="R140" s="40"/>
      <c r="S140" s="40"/>
      <c r="T140" s="40"/>
      <c r="U140" s="41">
        <v>595</v>
      </c>
      <c r="V140" s="42">
        <v>556</v>
      </c>
      <c r="W140" s="42">
        <v>9</v>
      </c>
      <c r="X140" s="42">
        <v>57</v>
      </c>
      <c r="Y140" s="42">
        <v>343</v>
      </c>
      <c r="Z140" s="42">
        <v>172</v>
      </c>
      <c r="AA140" s="42">
        <v>3</v>
      </c>
      <c r="AB140" s="42">
        <v>56</v>
      </c>
      <c r="AC140" s="42">
        <v>511</v>
      </c>
      <c r="AD140" s="44">
        <f t="shared" si="4"/>
        <v>7.819287576020852E-3</v>
      </c>
      <c r="AE140" s="44">
        <f t="shared" si="4"/>
        <v>4.9522154648132061E-2</v>
      </c>
      <c r="AF140" s="44">
        <f t="shared" si="4"/>
        <v>0.29800173761946136</v>
      </c>
      <c r="AG140" s="44">
        <f t="shared" si="4"/>
        <v>0.14943527367506515</v>
      </c>
      <c r="AH140" s="44">
        <f t="shared" si="4"/>
        <v>2.6064291920069507E-3</v>
      </c>
      <c r="AI140" s="44">
        <f t="shared" si="4"/>
        <v>4.8653344917463079E-2</v>
      </c>
      <c r="AJ140" s="44">
        <f t="shared" si="4"/>
        <v>0.44396177237185058</v>
      </c>
      <c r="AK140" s="45">
        <v>462</v>
      </c>
      <c r="AL140" s="46">
        <v>0.40139009556907035</v>
      </c>
      <c r="AM140" s="45">
        <v>31</v>
      </c>
      <c r="AN140" s="46">
        <v>2.6933101650738488E-2</v>
      </c>
      <c r="AO140" s="45">
        <v>72</v>
      </c>
      <c r="AP140" s="46">
        <v>6.2554300608166816E-2</v>
      </c>
      <c r="AQ140" s="37" t="s">
        <v>87</v>
      </c>
      <c r="AR140" s="47">
        <v>0.77300000000000002</v>
      </c>
      <c r="AS140" s="37" t="s">
        <v>68</v>
      </c>
      <c r="AT140" s="37" t="s">
        <v>80</v>
      </c>
      <c r="AU140" s="37" t="s">
        <v>90</v>
      </c>
      <c r="AV140" s="37" t="s">
        <v>185</v>
      </c>
      <c r="AW140" s="37" t="s">
        <v>186</v>
      </c>
      <c r="AX140" s="48" t="s">
        <v>73</v>
      </c>
      <c r="AY140" s="37" t="s">
        <v>74</v>
      </c>
      <c r="AZ140" s="37" t="s">
        <v>277</v>
      </c>
      <c r="BA140" s="37" t="s">
        <v>278</v>
      </c>
      <c r="BB140" s="45">
        <v>55</v>
      </c>
      <c r="BC140" s="45">
        <v>1151</v>
      </c>
      <c r="BD140" s="45">
        <v>0</v>
      </c>
      <c r="BE140" s="45">
        <v>851</v>
      </c>
      <c r="BF140" s="45">
        <v>13</v>
      </c>
      <c r="BG140" s="45">
        <v>1189</v>
      </c>
      <c r="BH140" s="46">
        <v>0.28427249789739278</v>
      </c>
      <c r="BI140" s="46">
        <v>0.968040370058873</v>
      </c>
    </row>
    <row r="141" spans="1:61">
      <c r="A141" s="36" t="s">
        <v>442</v>
      </c>
      <c r="B141" s="36" t="s">
        <v>443</v>
      </c>
      <c r="C141" s="36" t="s">
        <v>63</v>
      </c>
      <c r="D141" s="37" t="s">
        <v>64</v>
      </c>
      <c r="E141" s="36" t="s">
        <v>65</v>
      </c>
      <c r="F141" s="38" t="s">
        <v>66</v>
      </c>
      <c r="G141" s="39">
        <v>762</v>
      </c>
      <c r="H141" s="39">
        <v>128</v>
      </c>
      <c r="I141" s="39">
        <v>105</v>
      </c>
      <c r="J141" s="39">
        <v>138</v>
      </c>
      <c r="K141" s="39">
        <v>126</v>
      </c>
      <c r="L141" s="39">
        <v>146</v>
      </c>
      <c r="M141" s="39">
        <v>119</v>
      </c>
      <c r="N141" s="40"/>
      <c r="O141" s="40"/>
      <c r="P141" s="40"/>
      <c r="Q141" s="40"/>
      <c r="R141" s="40"/>
      <c r="S141" s="40"/>
      <c r="T141" s="40"/>
      <c r="U141" s="41">
        <v>389</v>
      </c>
      <c r="V141" s="42">
        <v>373</v>
      </c>
      <c r="W141" s="42">
        <v>4</v>
      </c>
      <c r="X141" s="42">
        <v>50</v>
      </c>
      <c r="Y141" s="42">
        <v>155</v>
      </c>
      <c r="Z141" s="42">
        <v>150</v>
      </c>
      <c r="AA141" s="42">
        <v>1</v>
      </c>
      <c r="AB141" s="42">
        <v>27</v>
      </c>
      <c r="AC141" s="42">
        <v>375</v>
      </c>
      <c r="AD141" s="44">
        <f t="shared" si="4"/>
        <v>5.2493438320209973E-3</v>
      </c>
      <c r="AE141" s="44">
        <f t="shared" si="4"/>
        <v>6.5616797900262466E-2</v>
      </c>
      <c r="AF141" s="44">
        <f t="shared" si="4"/>
        <v>0.20341207349081364</v>
      </c>
      <c r="AG141" s="44">
        <f t="shared" si="4"/>
        <v>0.19685039370078741</v>
      </c>
      <c r="AH141" s="44">
        <f t="shared" si="4"/>
        <v>1.3123359580052493E-3</v>
      </c>
      <c r="AI141" s="44">
        <f t="shared" si="4"/>
        <v>3.5433070866141732E-2</v>
      </c>
      <c r="AJ141" s="44">
        <f t="shared" si="4"/>
        <v>0.49212598425196852</v>
      </c>
      <c r="AK141" s="45">
        <v>247</v>
      </c>
      <c r="AL141" s="46">
        <v>0.3241469816272966</v>
      </c>
      <c r="AM141" s="45">
        <v>84</v>
      </c>
      <c r="AN141" s="46">
        <v>0.11023622047244094</v>
      </c>
      <c r="AO141" s="45">
        <v>113</v>
      </c>
      <c r="AP141" s="46">
        <v>0.14829396325459318</v>
      </c>
      <c r="AQ141" s="37" t="s">
        <v>67</v>
      </c>
      <c r="AR141" s="47">
        <v>0.747</v>
      </c>
      <c r="AS141" s="37" t="s">
        <v>68</v>
      </c>
      <c r="AT141" s="37" t="s">
        <v>69</v>
      </c>
      <c r="AU141" s="37" t="s">
        <v>90</v>
      </c>
      <c r="AV141" s="37" t="s">
        <v>71</v>
      </c>
      <c r="AW141" s="37" t="s">
        <v>72</v>
      </c>
      <c r="AX141" s="48" t="s">
        <v>73</v>
      </c>
      <c r="AY141" s="37" t="s">
        <v>74</v>
      </c>
      <c r="AZ141" s="37" t="s">
        <v>75</v>
      </c>
      <c r="BA141" s="37" t="s">
        <v>76</v>
      </c>
      <c r="BB141" s="45">
        <v>36</v>
      </c>
      <c r="BC141" s="45">
        <v>762</v>
      </c>
      <c r="BD141" s="45">
        <v>5</v>
      </c>
      <c r="BE141" s="45">
        <v>733</v>
      </c>
      <c r="BF141" s="45">
        <v>11</v>
      </c>
      <c r="BG141" s="45">
        <v>991</v>
      </c>
      <c r="BH141" s="46">
        <v>0.25529767911200807</v>
      </c>
      <c r="BI141" s="46">
        <v>0.76892028254288602</v>
      </c>
    </row>
    <row r="142" spans="1:61">
      <c r="A142" s="36" t="s">
        <v>444</v>
      </c>
      <c r="B142" s="36" t="s">
        <v>445</v>
      </c>
      <c r="C142" s="36" t="s">
        <v>111</v>
      </c>
      <c r="D142" s="37" t="s">
        <v>112</v>
      </c>
      <c r="E142" s="36" t="s">
        <v>106</v>
      </c>
      <c r="F142" s="38" t="s">
        <v>66</v>
      </c>
      <c r="G142" s="39">
        <v>1201</v>
      </c>
      <c r="H142" s="40"/>
      <c r="I142" s="40"/>
      <c r="J142" s="40"/>
      <c r="K142" s="40"/>
      <c r="L142" s="40"/>
      <c r="M142" s="40"/>
      <c r="N142" s="39">
        <v>420</v>
      </c>
      <c r="O142" s="39">
        <v>375</v>
      </c>
      <c r="P142" s="39">
        <v>406</v>
      </c>
      <c r="Q142" s="40"/>
      <c r="R142" s="40"/>
      <c r="S142" s="40"/>
      <c r="T142" s="40"/>
      <c r="U142" s="41">
        <v>600</v>
      </c>
      <c r="V142" s="42">
        <v>601</v>
      </c>
      <c r="W142" s="42">
        <v>3</v>
      </c>
      <c r="X142" s="42">
        <v>70</v>
      </c>
      <c r="Y142" s="42">
        <v>236</v>
      </c>
      <c r="Z142" s="42">
        <v>124</v>
      </c>
      <c r="AA142" s="43"/>
      <c r="AB142" s="42">
        <v>35</v>
      </c>
      <c r="AC142" s="42">
        <v>733</v>
      </c>
      <c r="AD142" s="44">
        <f t="shared" si="4"/>
        <v>2.4979184013322231E-3</v>
      </c>
      <c r="AE142" s="44">
        <f t="shared" si="4"/>
        <v>5.8284762697751874E-2</v>
      </c>
      <c r="AF142" s="44">
        <f t="shared" si="4"/>
        <v>0.1965029142381349</v>
      </c>
      <c r="AG142" s="44">
        <f t="shared" si="4"/>
        <v>0.10324729392173189</v>
      </c>
      <c r="AH142" s="44">
        <f t="shared" si="4"/>
        <v>0</v>
      </c>
      <c r="AI142" s="44">
        <f t="shared" si="4"/>
        <v>2.9142381348875937E-2</v>
      </c>
      <c r="AJ142" s="44">
        <f t="shared" si="4"/>
        <v>0.61032472939217319</v>
      </c>
      <c r="AK142" s="45">
        <v>265</v>
      </c>
      <c r="AL142" s="46">
        <v>0.22064945878434639</v>
      </c>
      <c r="AM142" s="45">
        <v>19</v>
      </c>
      <c r="AN142" s="46">
        <v>1.5820149875104082E-2</v>
      </c>
      <c r="AO142" s="45">
        <v>63</v>
      </c>
      <c r="AP142" s="46">
        <v>5.2456286427976687E-2</v>
      </c>
      <c r="AQ142" s="37" t="s">
        <v>87</v>
      </c>
      <c r="AR142" s="47">
        <v>0.84200000000000008</v>
      </c>
      <c r="AS142" s="37" t="s">
        <v>79</v>
      </c>
      <c r="AT142" s="37" t="s">
        <v>80</v>
      </c>
      <c r="AU142" s="37" t="s">
        <v>90</v>
      </c>
      <c r="AV142" s="37" t="s">
        <v>71</v>
      </c>
      <c r="AW142" s="37" t="s">
        <v>72</v>
      </c>
      <c r="AX142" s="48" t="s">
        <v>73</v>
      </c>
      <c r="AY142" s="37" t="s">
        <v>74</v>
      </c>
      <c r="AZ142" s="37" t="s">
        <v>75</v>
      </c>
      <c r="BA142" s="37" t="s">
        <v>76</v>
      </c>
      <c r="BB142" s="45">
        <v>57</v>
      </c>
      <c r="BC142" s="45">
        <v>1201</v>
      </c>
      <c r="BD142" s="45">
        <v>29</v>
      </c>
      <c r="BE142" s="45">
        <v>903</v>
      </c>
      <c r="BF142" s="45">
        <v>13</v>
      </c>
      <c r="BG142" s="45">
        <v>1270</v>
      </c>
      <c r="BH142" s="46">
        <v>0.26614173228346455</v>
      </c>
      <c r="BI142" s="46">
        <v>0.94566929133858268</v>
      </c>
    </row>
    <row r="143" spans="1:61">
      <c r="A143" s="36" t="s">
        <v>446</v>
      </c>
      <c r="B143" s="36" t="s">
        <v>447</v>
      </c>
      <c r="C143" s="36" t="s">
        <v>116</v>
      </c>
      <c r="D143" s="37" t="s">
        <v>117</v>
      </c>
      <c r="E143" s="36" t="s">
        <v>106</v>
      </c>
      <c r="F143" s="38" t="s">
        <v>66</v>
      </c>
      <c r="G143" s="39">
        <v>2573</v>
      </c>
      <c r="H143" s="40"/>
      <c r="I143" s="40"/>
      <c r="J143" s="40"/>
      <c r="K143" s="40"/>
      <c r="L143" s="40"/>
      <c r="M143" s="40"/>
      <c r="N143" s="40"/>
      <c r="O143" s="40"/>
      <c r="P143" s="40"/>
      <c r="Q143" s="39">
        <v>604</v>
      </c>
      <c r="R143" s="39">
        <v>629</v>
      </c>
      <c r="S143" s="39">
        <v>702</v>
      </c>
      <c r="T143" s="39">
        <v>638</v>
      </c>
      <c r="U143" s="41">
        <v>1290</v>
      </c>
      <c r="V143" s="42">
        <v>1283</v>
      </c>
      <c r="W143" s="42">
        <v>12</v>
      </c>
      <c r="X143" s="42">
        <v>126</v>
      </c>
      <c r="Y143" s="42">
        <v>711</v>
      </c>
      <c r="Z143" s="42">
        <v>359</v>
      </c>
      <c r="AA143" s="42">
        <v>4</v>
      </c>
      <c r="AB143" s="42">
        <v>89</v>
      </c>
      <c r="AC143" s="42">
        <v>1272</v>
      </c>
      <c r="AD143" s="44">
        <f t="shared" si="4"/>
        <v>4.6638165565487761E-3</v>
      </c>
      <c r="AE143" s="44">
        <f t="shared" si="4"/>
        <v>4.8970073843762146E-2</v>
      </c>
      <c r="AF143" s="44">
        <f t="shared" si="4"/>
        <v>0.27633113097551498</v>
      </c>
      <c r="AG143" s="44">
        <f t="shared" si="4"/>
        <v>0.13952584531675088</v>
      </c>
      <c r="AH143" s="44">
        <f t="shared" si="4"/>
        <v>1.5546055188495919E-3</v>
      </c>
      <c r="AI143" s="44">
        <f t="shared" si="4"/>
        <v>3.4589972794403422E-2</v>
      </c>
      <c r="AJ143" s="44">
        <f t="shared" si="4"/>
        <v>0.4943645549941702</v>
      </c>
      <c r="AK143" s="45">
        <v>696</v>
      </c>
      <c r="AL143" s="46">
        <v>0.27050136027982902</v>
      </c>
      <c r="AM143" s="45">
        <v>70</v>
      </c>
      <c r="AN143" s="46">
        <v>2.7205596579867857E-2</v>
      </c>
      <c r="AO143" s="45">
        <v>131</v>
      </c>
      <c r="AP143" s="46">
        <v>5.0913330742324132E-2</v>
      </c>
      <c r="AQ143" s="37" t="s">
        <v>87</v>
      </c>
      <c r="AR143" s="47">
        <v>0.84400000000000008</v>
      </c>
      <c r="AS143" s="37" t="s">
        <v>79</v>
      </c>
      <c r="AT143" s="37" t="s">
        <v>80</v>
      </c>
      <c r="AU143" s="37" t="s">
        <v>90</v>
      </c>
      <c r="AV143" s="37" t="s">
        <v>71</v>
      </c>
      <c r="AW143" s="37" t="s">
        <v>72</v>
      </c>
      <c r="AX143" s="48" t="s">
        <v>73</v>
      </c>
      <c r="AY143" s="37" t="s">
        <v>74</v>
      </c>
      <c r="AZ143" s="37" t="s">
        <v>75</v>
      </c>
      <c r="BA143" s="37" t="s">
        <v>76</v>
      </c>
      <c r="BB143" s="45">
        <v>83</v>
      </c>
      <c r="BC143" s="45">
        <v>2573</v>
      </c>
      <c r="BD143" s="45">
        <v>-90</v>
      </c>
      <c r="BE143" s="45">
        <v>1663</v>
      </c>
      <c r="BF143" s="45">
        <v>66</v>
      </c>
      <c r="BG143" s="45">
        <v>3103</v>
      </c>
      <c r="BH143" s="46">
        <v>0.43119561714469867</v>
      </c>
      <c r="BI143" s="46">
        <v>0.82919755075733159</v>
      </c>
    </row>
    <row r="144" spans="1:61" ht="20.399999999999999">
      <c r="A144" s="36" t="s">
        <v>448</v>
      </c>
      <c r="B144" s="36" t="s">
        <v>449</v>
      </c>
      <c r="C144" s="36" t="s">
        <v>63</v>
      </c>
      <c r="D144" s="37" t="s">
        <v>64</v>
      </c>
      <c r="E144" s="36" t="s">
        <v>106</v>
      </c>
      <c r="F144" s="38" t="s">
        <v>343</v>
      </c>
      <c r="G144" s="39">
        <v>549</v>
      </c>
      <c r="H144" s="39">
        <v>84</v>
      </c>
      <c r="I144" s="39">
        <v>89</v>
      </c>
      <c r="J144" s="39">
        <v>90</v>
      </c>
      <c r="K144" s="39">
        <v>87</v>
      </c>
      <c r="L144" s="39">
        <v>95</v>
      </c>
      <c r="M144" s="39">
        <v>104</v>
      </c>
      <c r="N144" s="40"/>
      <c r="O144" s="40"/>
      <c r="P144" s="40"/>
      <c r="Q144" s="40"/>
      <c r="R144" s="40"/>
      <c r="S144" s="40"/>
      <c r="T144" s="40"/>
      <c r="U144" s="41">
        <v>291</v>
      </c>
      <c r="V144" s="42">
        <v>258</v>
      </c>
      <c r="W144" s="42">
        <v>3</v>
      </c>
      <c r="X144" s="42">
        <v>146</v>
      </c>
      <c r="Y144" s="42">
        <v>137</v>
      </c>
      <c r="Z144" s="42">
        <v>65</v>
      </c>
      <c r="AA144" s="42">
        <v>2</v>
      </c>
      <c r="AB144" s="42">
        <v>13</v>
      </c>
      <c r="AC144" s="42">
        <v>183</v>
      </c>
      <c r="AD144" s="44">
        <f t="shared" si="4"/>
        <v>5.4644808743169399E-3</v>
      </c>
      <c r="AE144" s="44">
        <f t="shared" si="4"/>
        <v>0.26593806921675772</v>
      </c>
      <c r="AF144" s="44">
        <f t="shared" si="4"/>
        <v>0.24954462659380691</v>
      </c>
      <c r="AG144" s="44">
        <f t="shared" si="4"/>
        <v>0.11839708561020036</v>
      </c>
      <c r="AH144" s="44">
        <f t="shared" si="4"/>
        <v>3.6429872495446266E-3</v>
      </c>
      <c r="AI144" s="44">
        <f t="shared" si="4"/>
        <v>2.3679417122040074E-2</v>
      </c>
      <c r="AJ144" s="44">
        <f t="shared" si="4"/>
        <v>0.33333333333333331</v>
      </c>
      <c r="AK144" s="45">
        <v>162</v>
      </c>
      <c r="AL144" s="46">
        <v>0.29508196721311475</v>
      </c>
      <c r="AM144" s="45">
        <v>28</v>
      </c>
      <c r="AN144" s="46">
        <v>5.1001821493624776E-2</v>
      </c>
      <c r="AO144" s="45">
        <v>45</v>
      </c>
      <c r="AP144" s="46">
        <v>8.1967213114754092E-2</v>
      </c>
      <c r="AQ144" s="37" t="s">
        <v>67</v>
      </c>
      <c r="AR144" s="47">
        <v>0.80400000000000005</v>
      </c>
      <c r="AS144" s="37" t="s">
        <v>79</v>
      </c>
      <c r="AT144" s="37" t="s">
        <v>80</v>
      </c>
      <c r="AU144" s="37" t="s">
        <v>90</v>
      </c>
      <c r="AV144" s="37" t="s">
        <v>134</v>
      </c>
      <c r="AW144" s="37" t="s">
        <v>135</v>
      </c>
      <c r="AX144" s="48" t="s">
        <v>123</v>
      </c>
      <c r="AY144" s="37" t="s">
        <v>124</v>
      </c>
      <c r="AZ144" s="37" t="s">
        <v>75</v>
      </c>
      <c r="BA144" s="37" t="s">
        <v>76</v>
      </c>
      <c r="BB144" s="45">
        <v>39</v>
      </c>
      <c r="BC144" s="45">
        <v>549</v>
      </c>
      <c r="BD144" s="45">
        <v>-34</v>
      </c>
      <c r="BE144" s="45">
        <v>546</v>
      </c>
      <c r="BF144" s="45">
        <v>0</v>
      </c>
      <c r="BG144" s="45">
        <v>512</v>
      </c>
      <c r="BH144" s="46">
        <v>0</v>
      </c>
      <c r="BI144" s="46">
        <v>1.072265625</v>
      </c>
    </row>
    <row r="145" spans="1:61">
      <c r="A145" s="36" t="s">
        <v>450</v>
      </c>
      <c r="B145" s="36" t="s">
        <v>451</v>
      </c>
      <c r="C145" s="36" t="s">
        <v>63</v>
      </c>
      <c r="D145" s="37" t="s">
        <v>64</v>
      </c>
      <c r="E145" s="36" t="s">
        <v>106</v>
      </c>
      <c r="F145" s="38" t="s">
        <v>66</v>
      </c>
      <c r="G145" s="39">
        <v>524</v>
      </c>
      <c r="H145" s="39">
        <v>85</v>
      </c>
      <c r="I145" s="39">
        <v>74</v>
      </c>
      <c r="J145" s="39">
        <v>106</v>
      </c>
      <c r="K145" s="39">
        <v>86</v>
      </c>
      <c r="L145" s="39">
        <v>95</v>
      </c>
      <c r="M145" s="39">
        <v>78</v>
      </c>
      <c r="N145" s="40"/>
      <c r="O145" s="40"/>
      <c r="P145" s="40"/>
      <c r="Q145" s="40"/>
      <c r="R145" s="40"/>
      <c r="S145" s="40"/>
      <c r="T145" s="40"/>
      <c r="U145" s="41">
        <v>272</v>
      </c>
      <c r="V145" s="42">
        <v>252</v>
      </c>
      <c r="W145" s="42">
        <v>3</v>
      </c>
      <c r="X145" s="42">
        <v>4</v>
      </c>
      <c r="Y145" s="42">
        <v>221</v>
      </c>
      <c r="Z145" s="42">
        <v>128</v>
      </c>
      <c r="AA145" s="43"/>
      <c r="AB145" s="42">
        <v>20</v>
      </c>
      <c r="AC145" s="42">
        <v>148</v>
      </c>
      <c r="AD145" s="44">
        <f t="shared" si="4"/>
        <v>5.7251908396946565E-3</v>
      </c>
      <c r="AE145" s="44">
        <f t="shared" si="4"/>
        <v>7.6335877862595417E-3</v>
      </c>
      <c r="AF145" s="44">
        <f t="shared" si="4"/>
        <v>0.4217557251908397</v>
      </c>
      <c r="AG145" s="44">
        <f t="shared" si="4"/>
        <v>0.24427480916030533</v>
      </c>
      <c r="AH145" s="44">
        <f t="shared" si="4"/>
        <v>0</v>
      </c>
      <c r="AI145" s="44">
        <f t="shared" si="4"/>
        <v>3.8167938931297711E-2</v>
      </c>
      <c r="AJ145" s="44">
        <f t="shared" si="4"/>
        <v>0.28244274809160308</v>
      </c>
      <c r="AK145" s="45">
        <v>370</v>
      </c>
      <c r="AL145" s="46">
        <v>0.70610687022900764</v>
      </c>
      <c r="AM145" s="45">
        <v>46</v>
      </c>
      <c r="AN145" s="46">
        <v>8.7786259541984726E-2</v>
      </c>
      <c r="AO145" s="45">
        <v>78</v>
      </c>
      <c r="AP145" s="46">
        <v>0.14885496183206107</v>
      </c>
      <c r="AQ145" s="37" t="s">
        <v>67</v>
      </c>
      <c r="AR145" s="47">
        <v>0.60899999999999999</v>
      </c>
      <c r="AS145" s="37" t="s">
        <v>68</v>
      </c>
      <c r="AT145" s="37" t="s">
        <v>69</v>
      </c>
      <c r="AU145" s="37" t="s">
        <v>70</v>
      </c>
      <c r="AV145" s="37" t="s">
        <v>185</v>
      </c>
      <c r="AW145" s="37" t="s">
        <v>186</v>
      </c>
      <c r="AX145" s="48" t="s">
        <v>160</v>
      </c>
      <c r="AY145" s="37" t="s">
        <v>161</v>
      </c>
      <c r="AZ145" s="37" t="s">
        <v>452</v>
      </c>
      <c r="BA145" s="37" t="s">
        <v>453</v>
      </c>
      <c r="BB145" s="45">
        <v>46</v>
      </c>
      <c r="BC145" s="45">
        <v>524</v>
      </c>
      <c r="BD145" s="45">
        <v>-27</v>
      </c>
      <c r="BE145" s="45">
        <v>685</v>
      </c>
      <c r="BF145" s="45">
        <v>0</v>
      </c>
      <c r="BG145" s="45">
        <v>658</v>
      </c>
      <c r="BH145" s="46">
        <v>0</v>
      </c>
      <c r="BI145" s="46">
        <v>0.79635258358662619</v>
      </c>
    </row>
    <row r="146" spans="1:61">
      <c r="A146" s="36" t="s">
        <v>454</v>
      </c>
      <c r="B146" s="36" t="s">
        <v>455</v>
      </c>
      <c r="C146" s="36" t="s">
        <v>63</v>
      </c>
      <c r="D146" s="37" t="s">
        <v>64</v>
      </c>
      <c r="E146" s="36" t="s">
        <v>106</v>
      </c>
      <c r="F146" s="38" t="s">
        <v>66</v>
      </c>
      <c r="G146" s="39">
        <v>641</v>
      </c>
      <c r="H146" s="39">
        <v>84</v>
      </c>
      <c r="I146" s="39">
        <v>89</v>
      </c>
      <c r="J146" s="39">
        <v>109</v>
      </c>
      <c r="K146" s="39">
        <v>102</v>
      </c>
      <c r="L146" s="39">
        <v>122</v>
      </c>
      <c r="M146" s="39">
        <v>135</v>
      </c>
      <c r="N146" s="40"/>
      <c r="O146" s="40"/>
      <c r="P146" s="40"/>
      <c r="Q146" s="40"/>
      <c r="R146" s="40"/>
      <c r="S146" s="40"/>
      <c r="T146" s="40"/>
      <c r="U146" s="41">
        <v>305</v>
      </c>
      <c r="V146" s="42">
        <v>336</v>
      </c>
      <c r="W146" s="42">
        <v>1</v>
      </c>
      <c r="X146" s="42">
        <v>68</v>
      </c>
      <c r="Y146" s="42">
        <v>130</v>
      </c>
      <c r="Z146" s="42">
        <v>103</v>
      </c>
      <c r="AA146" s="43"/>
      <c r="AB146" s="42">
        <v>25</v>
      </c>
      <c r="AC146" s="42">
        <v>314</v>
      </c>
      <c r="AD146" s="44">
        <f t="shared" si="4"/>
        <v>1.5600624024960999E-3</v>
      </c>
      <c r="AE146" s="44">
        <f t="shared" si="4"/>
        <v>0.10608424336973479</v>
      </c>
      <c r="AF146" s="44">
        <f t="shared" si="4"/>
        <v>0.20280811232449297</v>
      </c>
      <c r="AG146" s="44">
        <f t="shared" si="4"/>
        <v>0.1606864274570983</v>
      </c>
      <c r="AH146" s="44">
        <f t="shared" si="4"/>
        <v>0</v>
      </c>
      <c r="AI146" s="44">
        <f t="shared" si="4"/>
        <v>3.9001560062402497E-2</v>
      </c>
      <c r="AJ146" s="44">
        <f t="shared" si="4"/>
        <v>0.48985959438377535</v>
      </c>
      <c r="AK146" s="45">
        <v>211</v>
      </c>
      <c r="AL146" s="46">
        <v>0.32917316692667709</v>
      </c>
      <c r="AM146" s="45">
        <v>84</v>
      </c>
      <c r="AN146" s="46">
        <v>0.13104524180967239</v>
      </c>
      <c r="AO146" s="45">
        <v>97</v>
      </c>
      <c r="AP146" s="46">
        <v>0.15132605304212168</v>
      </c>
      <c r="AQ146" s="37" t="s">
        <v>87</v>
      </c>
      <c r="AR146" s="47">
        <v>0.85099999999999998</v>
      </c>
      <c r="AS146" s="37" t="s">
        <v>79</v>
      </c>
      <c r="AT146" s="37" t="s">
        <v>80</v>
      </c>
      <c r="AU146" s="37" t="s">
        <v>70</v>
      </c>
      <c r="AV146" s="37" t="s">
        <v>81</v>
      </c>
      <c r="AW146" s="37" t="s">
        <v>82</v>
      </c>
      <c r="AX146" s="48" t="s">
        <v>123</v>
      </c>
      <c r="AY146" s="37" t="s">
        <v>225</v>
      </c>
      <c r="AZ146" s="37" t="s">
        <v>83</v>
      </c>
      <c r="BA146" s="37" t="s">
        <v>84</v>
      </c>
      <c r="BB146" s="45">
        <v>36</v>
      </c>
      <c r="BC146" s="45">
        <v>641</v>
      </c>
      <c r="BD146" s="45">
        <v>28</v>
      </c>
      <c r="BE146" s="45">
        <v>563</v>
      </c>
      <c r="BF146" s="45">
        <v>13</v>
      </c>
      <c r="BG146" s="45">
        <v>890</v>
      </c>
      <c r="BH146" s="46">
        <v>0.33595505617977528</v>
      </c>
      <c r="BI146" s="46">
        <v>0.72022471910112362</v>
      </c>
    </row>
    <row r="147" spans="1:61" ht="20.399999999999999">
      <c r="A147" s="36" t="s">
        <v>456</v>
      </c>
      <c r="B147" s="36" t="s">
        <v>457</v>
      </c>
      <c r="C147" s="36" t="s">
        <v>63</v>
      </c>
      <c r="D147" s="37" t="s">
        <v>64</v>
      </c>
      <c r="E147" s="36" t="s">
        <v>106</v>
      </c>
      <c r="F147" s="38" t="s">
        <v>173</v>
      </c>
      <c r="G147" s="39">
        <v>436</v>
      </c>
      <c r="H147" s="39">
        <v>67</v>
      </c>
      <c r="I147" s="39">
        <v>59</v>
      </c>
      <c r="J147" s="39">
        <v>65</v>
      </c>
      <c r="K147" s="39">
        <v>85</v>
      </c>
      <c r="L147" s="39">
        <v>70</v>
      </c>
      <c r="M147" s="39">
        <v>90</v>
      </c>
      <c r="N147" s="40"/>
      <c r="O147" s="40"/>
      <c r="P147" s="40"/>
      <c r="Q147" s="40"/>
      <c r="R147" s="40"/>
      <c r="S147" s="40"/>
      <c r="T147" s="40"/>
      <c r="U147" s="41">
        <v>226</v>
      </c>
      <c r="V147" s="42">
        <v>210</v>
      </c>
      <c r="W147" s="42">
        <v>7</v>
      </c>
      <c r="X147" s="42">
        <v>8</v>
      </c>
      <c r="Y147" s="42">
        <v>122</v>
      </c>
      <c r="Z147" s="42">
        <v>99</v>
      </c>
      <c r="AA147" s="43"/>
      <c r="AB147" s="42">
        <v>28</v>
      </c>
      <c r="AC147" s="42">
        <v>172</v>
      </c>
      <c r="AD147" s="44">
        <f t="shared" si="4"/>
        <v>1.6055045871559634E-2</v>
      </c>
      <c r="AE147" s="44">
        <f t="shared" si="4"/>
        <v>1.834862385321101E-2</v>
      </c>
      <c r="AF147" s="44">
        <f t="shared" si="4"/>
        <v>0.27981651376146788</v>
      </c>
      <c r="AG147" s="44">
        <f t="shared" si="4"/>
        <v>0.22706422018348624</v>
      </c>
      <c r="AH147" s="44">
        <f t="shared" si="4"/>
        <v>0</v>
      </c>
      <c r="AI147" s="44">
        <f t="shared" si="4"/>
        <v>6.4220183486238536E-2</v>
      </c>
      <c r="AJ147" s="44">
        <f t="shared" si="4"/>
        <v>0.39449541284403672</v>
      </c>
      <c r="AK147" s="45">
        <v>231</v>
      </c>
      <c r="AL147" s="46">
        <v>0.52981651376146788</v>
      </c>
      <c r="AM147" s="45">
        <v>50</v>
      </c>
      <c r="AN147" s="46">
        <v>0.11467889908256881</v>
      </c>
      <c r="AO147" s="45">
        <v>62</v>
      </c>
      <c r="AP147" s="46">
        <v>0.14220183486238533</v>
      </c>
      <c r="AQ147" s="37" t="s">
        <v>67</v>
      </c>
      <c r="AR147" s="47">
        <v>0.66299999999999992</v>
      </c>
      <c r="AS147" s="37" t="s">
        <v>68</v>
      </c>
      <c r="AT147" s="37" t="s">
        <v>80</v>
      </c>
      <c r="AU147" s="37" t="s">
        <v>70</v>
      </c>
      <c r="AV147" s="37" t="s">
        <v>185</v>
      </c>
      <c r="AW147" s="37" t="s">
        <v>186</v>
      </c>
      <c r="AX147" s="48" t="s">
        <v>160</v>
      </c>
      <c r="AY147" s="37" t="s">
        <v>161</v>
      </c>
      <c r="AZ147" s="37" t="s">
        <v>187</v>
      </c>
      <c r="BA147" s="37" t="s">
        <v>332</v>
      </c>
      <c r="BB147" s="45">
        <v>35</v>
      </c>
      <c r="BC147" s="45">
        <v>436</v>
      </c>
      <c r="BD147" s="45">
        <v>37</v>
      </c>
      <c r="BE147" s="45">
        <v>469</v>
      </c>
      <c r="BF147" s="45">
        <v>2</v>
      </c>
      <c r="BG147" s="45">
        <v>552</v>
      </c>
      <c r="BH147" s="46">
        <v>8.3333333333333329E-2</v>
      </c>
      <c r="BI147" s="46">
        <v>0.78985507246376807</v>
      </c>
    </row>
    <row r="148" spans="1:61">
      <c r="A148" s="36" t="s">
        <v>458</v>
      </c>
      <c r="B148" s="36" t="s">
        <v>459</v>
      </c>
      <c r="C148" s="36" t="s">
        <v>111</v>
      </c>
      <c r="D148" s="37" t="s">
        <v>112</v>
      </c>
      <c r="E148" s="36" t="s">
        <v>106</v>
      </c>
      <c r="F148" s="38" t="s">
        <v>66</v>
      </c>
      <c r="G148" s="39">
        <v>945</v>
      </c>
      <c r="H148" s="40"/>
      <c r="I148" s="40"/>
      <c r="J148" s="40"/>
      <c r="K148" s="40"/>
      <c r="L148" s="40"/>
      <c r="M148" s="40"/>
      <c r="N148" s="39">
        <v>345</v>
      </c>
      <c r="O148" s="39">
        <v>320</v>
      </c>
      <c r="P148" s="39">
        <v>280</v>
      </c>
      <c r="Q148" s="40"/>
      <c r="R148" s="40"/>
      <c r="S148" s="40"/>
      <c r="T148" s="40"/>
      <c r="U148" s="41">
        <v>470</v>
      </c>
      <c r="V148" s="42">
        <v>475</v>
      </c>
      <c r="W148" s="42">
        <v>5</v>
      </c>
      <c r="X148" s="42">
        <v>13</v>
      </c>
      <c r="Y148" s="42">
        <v>334</v>
      </c>
      <c r="Z148" s="42">
        <v>194</v>
      </c>
      <c r="AA148" s="42">
        <v>2</v>
      </c>
      <c r="AB148" s="42">
        <v>63</v>
      </c>
      <c r="AC148" s="42">
        <v>334</v>
      </c>
      <c r="AD148" s="44">
        <f t="shared" si="4"/>
        <v>5.2910052910052907E-3</v>
      </c>
      <c r="AE148" s="44">
        <f t="shared" si="4"/>
        <v>1.3756613756613757E-2</v>
      </c>
      <c r="AF148" s="44">
        <f t="shared" si="4"/>
        <v>0.35343915343915344</v>
      </c>
      <c r="AG148" s="44">
        <f t="shared" si="4"/>
        <v>0.2052910052910053</v>
      </c>
      <c r="AH148" s="44">
        <f t="shared" si="4"/>
        <v>2.1164021164021165E-3</v>
      </c>
      <c r="AI148" s="44">
        <f t="shared" si="4"/>
        <v>6.6666666666666666E-2</v>
      </c>
      <c r="AJ148" s="44">
        <f t="shared" si="4"/>
        <v>0.35343915343915344</v>
      </c>
      <c r="AK148" s="45">
        <v>517</v>
      </c>
      <c r="AL148" s="46">
        <v>0.54708994708994707</v>
      </c>
      <c r="AM148" s="45">
        <v>11</v>
      </c>
      <c r="AN148" s="46">
        <v>1.164021164021164E-2</v>
      </c>
      <c r="AO148" s="45">
        <v>55</v>
      </c>
      <c r="AP148" s="46">
        <v>5.8201058201058198E-2</v>
      </c>
      <c r="AQ148" s="37" t="s">
        <v>87</v>
      </c>
      <c r="AR148" s="47">
        <v>0.72699999999999998</v>
      </c>
      <c r="AS148" s="37" t="s">
        <v>68</v>
      </c>
      <c r="AT148" s="37" t="s">
        <v>69</v>
      </c>
      <c r="AU148" s="37" t="s">
        <v>90</v>
      </c>
      <c r="AV148" s="37" t="s">
        <v>185</v>
      </c>
      <c r="AW148" s="37" t="s">
        <v>186</v>
      </c>
      <c r="AX148" s="48" t="s">
        <v>160</v>
      </c>
      <c r="AY148" s="37" t="s">
        <v>161</v>
      </c>
      <c r="AZ148" s="37" t="s">
        <v>152</v>
      </c>
      <c r="BA148" s="37" t="s">
        <v>152</v>
      </c>
      <c r="BB148" s="45">
        <v>60</v>
      </c>
      <c r="BC148" s="45">
        <v>945</v>
      </c>
      <c r="BD148" s="45">
        <v>189</v>
      </c>
      <c r="BE148" s="45">
        <v>981</v>
      </c>
      <c r="BF148" s="45">
        <v>0</v>
      </c>
      <c r="BG148" s="45">
        <v>1170</v>
      </c>
      <c r="BH148" s="46">
        <v>0</v>
      </c>
      <c r="BI148" s="46">
        <v>0.80769230769230771</v>
      </c>
    </row>
    <row r="149" spans="1:61">
      <c r="A149" s="36" t="s">
        <v>460</v>
      </c>
      <c r="B149" s="36" t="s">
        <v>461</v>
      </c>
      <c r="C149" s="36" t="s">
        <v>111</v>
      </c>
      <c r="D149" s="37" t="s">
        <v>112</v>
      </c>
      <c r="E149" s="36" t="s">
        <v>106</v>
      </c>
      <c r="F149" s="38" t="s">
        <v>66</v>
      </c>
      <c r="G149" s="39">
        <v>702</v>
      </c>
      <c r="H149" s="40"/>
      <c r="I149" s="40"/>
      <c r="J149" s="40"/>
      <c r="K149" s="40"/>
      <c r="L149" s="40"/>
      <c r="M149" s="40"/>
      <c r="N149" s="39">
        <v>219</v>
      </c>
      <c r="O149" s="39">
        <v>224</v>
      </c>
      <c r="P149" s="39">
        <v>259</v>
      </c>
      <c r="Q149" s="40"/>
      <c r="R149" s="40"/>
      <c r="S149" s="40"/>
      <c r="T149" s="40"/>
      <c r="U149" s="41">
        <v>343</v>
      </c>
      <c r="V149" s="42">
        <v>359</v>
      </c>
      <c r="W149" s="42">
        <v>3</v>
      </c>
      <c r="X149" s="42">
        <v>121</v>
      </c>
      <c r="Y149" s="42">
        <v>120</v>
      </c>
      <c r="Z149" s="42">
        <v>59</v>
      </c>
      <c r="AA149" s="42">
        <v>4</v>
      </c>
      <c r="AB149" s="42">
        <v>35</v>
      </c>
      <c r="AC149" s="42">
        <v>360</v>
      </c>
      <c r="AD149" s="44">
        <f t="shared" si="4"/>
        <v>4.2735042735042739E-3</v>
      </c>
      <c r="AE149" s="44">
        <f t="shared" si="4"/>
        <v>0.17236467236467237</v>
      </c>
      <c r="AF149" s="44">
        <f t="shared" si="4"/>
        <v>0.17094017094017094</v>
      </c>
      <c r="AG149" s="44">
        <f t="shared" si="4"/>
        <v>8.4045584045584043E-2</v>
      </c>
      <c r="AH149" s="44">
        <f t="shared" si="4"/>
        <v>5.6980056980056983E-3</v>
      </c>
      <c r="AI149" s="44">
        <f t="shared" si="4"/>
        <v>4.9857549857549859E-2</v>
      </c>
      <c r="AJ149" s="44">
        <f t="shared" si="4"/>
        <v>0.51282051282051277</v>
      </c>
      <c r="AK149" s="45">
        <v>158</v>
      </c>
      <c r="AL149" s="46">
        <v>0.22507122507122507</v>
      </c>
      <c r="AM149" s="45">
        <v>18</v>
      </c>
      <c r="AN149" s="46">
        <v>2.564102564102564E-2</v>
      </c>
      <c r="AO149" s="45">
        <v>39</v>
      </c>
      <c r="AP149" s="46">
        <v>5.5555555555555552E-2</v>
      </c>
      <c r="AQ149" s="37" t="s">
        <v>87</v>
      </c>
      <c r="AR149" s="47">
        <v>0.84299999999999997</v>
      </c>
      <c r="AS149" s="37" t="s">
        <v>79</v>
      </c>
      <c r="AT149" s="37" t="s">
        <v>69</v>
      </c>
      <c r="AU149" s="37" t="s">
        <v>90</v>
      </c>
      <c r="AV149" s="37" t="s">
        <v>81</v>
      </c>
      <c r="AW149" s="37" t="s">
        <v>82</v>
      </c>
      <c r="AX149" s="48" t="s">
        <v>123</v>
      </c>
      <c r="AY149" s="37" t="s">
        <v>225</v>
      </c>
      <c r="AZ149" s="37" t="s">
        <v>83</v>
      </c>
      <c r="BA149" s="37" t="s">
        <v>84</v>
      </c>
      <c r="BB149" s="45">
        <v>56</v>
      </c>
      <c r="BC149" s="45">
        <v>702</v>
      </c>
      <c r="BD149" s="45">
        <v>137</v>
      </c>
      <c r="BE149" s="45">
        <v>877</v>
      </c>
      <c r="BF149" s="45">
        <v>6</v>
      </c>
      <c r="BG149" s="45">
        <v>1170</v>
      </c>
      <c r="BH149" s="46">
        <v>0.13333333333333333</v>
      </c>
      <c r="BI149" s="46">
        <v>0.6</v>
      </c>
    </row>
    <row r="150" spans="1:61">
      <c r="A150" s="36" t="s">
        <v>462</v>
      </c>
      <c r="B150" s="36" t="s">
        <v>463</v>
      </c>
      <c r="C150" s="36" t="s">
        <v>63</v>
      </c>
      <c r="D150" s="37" t="s">
        <v>64</v>
      </c>
      <c r="E150" s="36" t="s">
        <v>65</v>
      </c>
      <c r="F150" s="38" t="s">
        <v>66</v>
      </c>
      <c r="G150" s="39">
        <v>827</v>
      </c>
      <c r="H150" s="39">
        <v>138</v>
      </c>
      <c r="I150" s="39">
        <v>122</v>
      </c>
      <c r="J150" s="39">
        <v>139</v>
      </c>
      <c r="K150" s="39">
        <v>142</v>
      </c>
      <c r="L150" s="39">
        <v>152</v>
      </c>
      <c r="M150" s="39">
        <v>134</v>
      </c>
      <c r="N150" s="40"/>
      <c r="O150" s="40"/>
      <c r="P150" s="40"/>
      <c r="Q150" s="40"/>
      <c r="R150" s="40"/>
      <c r="S150" s="40"/>
      <c r="T150" s="40"/>
      <c r="U150" s="41">
        <v>425</v>
      </c>
      <c r="V150" s="42">
        <v>402</v>
      </c>
      <c r="W150" s="42">
        <v>2</v>
      </c>
      <c r="X150" s="42">
        <v>22</v>
      </c>
      <c r="Y150" s="42">
        <v>59</v>
      </c>
      <c r="Z150" s="42">
        <v>163</v>
      </c>
      <c r="AA150" s="43"/>
      <c r="AB150" s="42">
        <v>37</v>
      </c>
      <c r="AC150" s="42">
        <v>544</v>
      </c>
      <c r="AD150" s="44">
        <f t="shared" si="4"/>
        <v>2.4183796856106408E-3</v>
      </c>
      <c r="AE150" s="44">
        <f t="shared" si="4"/>
        <v>2.6602176541717048E-2</v>
      </c>
      <c r="AF150" s="44">
        <f t="shared" si="4"/>
        <v>7.1342200725513907E-2</v>
      </c>
      <c r="AG150" s="44">
        <f t="shared" si="4"/>
        <v>0.19709794437726724</v>
      </c>
      <c r="AH150" s="44">
        <f t="shared" si="4"/>
        <v>0</v>
      </c>
      <c r="AI150" s="44">
        <f t="shared" si="4"/>
        <v>4.4740024183796856E-2</v>
      </c>
      <c r="AJ150" s="44">
        <f t="shared" si="4"/>
        <v>0.65779927448609432</v>
      </c>
      <c r="AK150" s="45">
        <v>193</v>
      </c>
      <c r="AL150" s="46">
        <v>0.23337363966142685</v>
      </c>
      <c r="AM150" s="45">
        <v>71</v>
      </c>
      <c r="AN150" s="46">
        <v>8.5852478839177751E-2</v>
      </c>
      <c r="AO150" s="45">
        <v>105</v>
      </c>
      <c r="AP150" s="46">
        <v>0.12696493349455865</v>
      </c>
      <c r="AQ150" s="37" t="s">
        <v>87</v>
      </c>
      <c r="AR150" s="47">
        <v>0.82099999999999995</v>
      </c>
      <c r="AS150" s="37" t="s">
        <v>79</v>
      </c>
      <c r="AT150" s="37" t="s">
        <v>80</v>
      </c>
      <c r="AU150" s="37" t="s">
        <v>90</v>
      </c>
      <c r="AV150" s="37" t="s">
        <v>91</v>
      </c>
      <c r="AW150" s="37" t="s">
        <v>92</v>
      </c>
      <c r="AX150" s="48" t="s">
        <v>102</v>
      </c>
      <c r="AY150" s="37" t="s">
        <v>103</v>
      </c>
      <c r="AZ150" s="37" t="s">
        <v>83</v>
      </c>
      <c r="BA150" s="37" t="s">
        <v>84</v>
      </c>
      <c r="BB150" s="45">
        <v>35</v>
      </c>
      <c r="BC150" s="45">
        <v>827</v>
      </c>
      <c r="BD150" s="45">
        <v>0</v>
      </c>
      <c r="BE150" s="45">
        <v>659</v>
      </c>
      <c r="BF150" s="45">
        <v>13</v>
      </c>
      <c r="BG150" s="45">
        <v>958</v>
      </c>
      <c r="BH150" s="46">
        <v>0.31210855949895616</v>
      </c>
      <c r="BI150" s="46">
        <v>0.86325678496868474</v>
      </c>
    </row>
    <row r="151" spans="1:61">
      <c r="A151" s="36" t="s">
        <v>464</v>
      </c>
      <c r="B151" s="36" t="s">
        <v>465</v>
      </c>
      <c r="C151" s="36" t="s">
        <v>111</v>
      </c>
      <c r="D151" s="37" t="s">
        <v>112</v>
      </c>
      <c r="E151" s="36" t="s">
        <v>65</v>
      </c>
      <c r="F151" s="38" t="s">
        <v>66</v>
      </c>
      <c r="G151" s="39">
        <v>1251</v>
      </c>
      <c r="H151" s="40"/>
      <c r="I151" s="40"/>
      <c r="J151" s="40"/>
      <c r="K151" s="40"/>
      <c r="L151" s="40"/>
      <c r="M151" s="40"/>
      <c r="N151" s="39">
        <v>452</v>
      </c>
      <c r="O151" s="39">
        <v>404</v>
      </c>
      <c r="P151" s="39">
        <v>395</v>
      </c>
      <c r="Q151" s="40"/>
      <c r="R151" s="40"/>
      <c r="S151" s="40"/>
      <c r="T151" s="40"/>
      <c r="U151" s="41">
        <v>634</v>
      </c>
      <c r="V151" s="42">
        <v>617</v>
      </c>
      <c r="W151" s="42">
        <v>12</v>
      </c>
      <c r="X151" s="42">
        <v>26</v>
      </c>
      <c r="Y151" s="42">
        <v>191</v>
      </c>
      <c r="Z151" s="42">
        <v>150</v>
      </c>
      <c r="AA151" s="42">
        <v>1</v>
      </c>
      <c r="AB151" s="42">
        <v>55</v>
      </c>
      <c r="AC151" s="42">
        <v>816</v>
      </c>
      <c r="AD151" s="44">
        <f t="shared" si="4"/>
        <v>9.5923261390887284E-3</v>
      </c>
      <c r="AE151" s="44">
        <f t="shared" si="4"/>
        <v>2.0783373301358914E-2</v>
      </c>
      <c r="AF151" s="44">
        <f t="shared" si="4"/>
        <v>0.15267785771382894</v>
      </c>
      <c r="AG151" s="44">
        <f t="shared" si="4"/>
        <v>0.11990407673860912</v>
      </c>
      <c r="AH151" s="44">
        <f t="shared" si="4"/>
        <v>7.993605115907274E-4</v>
      </c>
      <c r="AI151" s="44">
        <f t="shared" si="4"/>
        <v>4.396482813749001E-2</v>
      </c>
      <c r="AJ151" s="44">
        <f t="shared" si="4"/>
        <v>0.65227817745803363</v>
      </c>
      <c r="AK151" s="45">
        <v>266</v>
      </c>
      <c r="AL151" s="46">
        <v>0.21262989608313348</v>
      </c>
      <c r="AM151" s="45">
        <v>16</v>
      </c>
      <c r="AN151" s="46">
        <v>1.2789768185451638E-2</v>
      </c>
      <c r="AO151" s="45">
        <v>42</v>
      </c>
      <c r="AP151" s="46">
        <v>3.3573141486810551E-2</v>
      </c>
      <c r="AQ151" s="37" t="s">
        <v>87</v>
      </c>
      <c r="AR151" s="47">
        <v>0.85699999999999998</v>
      </c>
      <c r="AS151" s="37" t="s">
        <v>79</v>
      </c>
      <c r="AT151" s="37" t="s">
        <v>80</v>
      </c>
      <c r="AU151" s="37" t="s">
        <v>90</v>
      </c>
      <c r="AV151" s="37" t="s">
        <v>91</v>
      </c>
      <c r="AW151" s="37" t="s">
        <v>92</v>
      </c>
      <c r="AX151" s="48" t="s">
        <v>102</v>
      </c>
      <c r="AY151" s="37" t="s">
        <v>103</v>
      </c>
      <c r="AZ151" s="37" t="s">
        <v>83</v>
      </c>
      <c r="BA151" s="37" t="s">
        <v>84</v>
      </c>
      <c r="BB151" s="45">
        <v>56</v>
      </c>
      <c r="BC151" s="45">
        <v>1251</v>
      </c>
      <c r="BD151" s="45">
        <v>-75</v>
      </c>
      <c r="BE151" s="45">
        <v>1189</v>
      </c>
      <c r="BF151" s="45">
        <v>12</v>
      </c>
      <c r="BG151" s="45">
        <v>1426</v>
      </c>
      <c r="BH151" s="46">
        <v>0.2187938288920056</v>
      </c>
      <c r="BI151" s="46">
        <v>0.87727910238429174</v>
      </c>
    </row>
    <row r="152" spans="1:61">
      <c r="A152" s="36" t="s">
        <v>466</v>
      </c>
      <c r="B152" s="36" t="s">
        <v>467</v>
      </c>
      <c r="C152" s="36" t="s">
        <v>111</v>
      </c>
      <c r="D152" s="37" t="s">
        <v>112</v>
      </c>
      <c r="E152" s="36" t="s">
        <v>106</v>
      </c>
      <c r="F152" s="38" t="s">
        <v>66</v>
      </c>
      <c r="G152" s="39">
        <v>966</v>
      </c>
      <c r="H152" s="40"/>
      <c r="I152" s="40"/>
      <c r="J152" s="40"/>
      <c r="K152" s="40"/>
      <c r="L152" s="40"/>
      <c r="M152" s="40"/>
      <c r="N152" s="39">
        <v>322</v>
      </c>
      <c r="O152" s="39">
        <v>328</v>
      </c>
      <c r="P152" s="39">
        <v>316</v>
      </c>
      <c r="Q152" s="40"/>
      <c r="R152" s="40"/>
      <c r="S152" s="40"/>
      <c r="T152" s="40"/>
      <c r="U152" s="41">
        <v>517</v>
      </c>
      <c r="V152" s="42">
        <v>449</v>
      </c>
      <c r="W152" s="42">
        <v>2</v>
      </c>
      <c r="X152" s="42">
        <v>30</v>
      </c>
      <c r="Y152" s="42">
        <v>244</v>
      </c>
      <c r="Z152" s="42">
        <v>157</v>
      </c>
      <c r="AA152" s="43"/>
      <c r="AB152" s="42">
        <v>32</v>
      </c>
      <c r="AC152" s="42">
        <v>501</v>
      </c>
      <c r="AD152" s="44">
        <f t="shared" si="4"/>
        <v>2.070393374741201E-3</v>
      </c>
      <c r="AE152" s="44">
        <f t="shared" si="4"/>
        <v>3.1055900621118012E-2</v>
      </c>
      <c r="AF152" s="44">
        <f t="shared" si="4"/>
        <v>0.2525879917184265</v>
      </c>
      <c r="AG152" s="44">
        <f t="shared" si="4"/>
        <v>0.16252587991718426</v>
      </c>
      <c r="AH152" s="44">
        <f t="shared" si="4"/>
        <v>0</v>
      </c>
      <c r="AI152" s="44">
        <f t="shared" si="4"/>
        <v>3.3126293995859216E-2</v>
      </c>
      <c r="AJ152" s="44">
        <f t="shared" si="4"/>
        <v>0.51863354037267084</v>
      </c>
      <c r="AK152" s="45">
        <v>374</v>
      </c>
      <c r="AL152" s="46">
        <v>0.38716356107660455</v>
      </c>
      <c r="AM152" s="45">
        <v>60</v>
      </c>
      <c r="AN152" s="46">
        <v>6.2111801242236024E-2</v>
      </c>
      <c r="AO152" s="45">
        <v>88</v>
      </c>
      <c r="AP152" s="46">
        <v>9.1097308488612833E-2</v>
      </c>
      <c r="AQ152" s="37" t="s">
        <v>87</v>
      </c>
      <c r="AR152" s="47">
        <v>0.77200000000000002</v>
      </c>
      <c r="AS152" s="37" t="s">
        <v>68</v>
      </c>
      <c r="AT152" s="37" t="s">
        <v>69</v>
      </c>
      <c r="AU152" s="37" t="s">
        <v>90</v>
      </c>
      <c r="AV152" s="37" t="s">
        <v>71</v>
      </c>
      <c r="AW152" s="37" t="s">
        <v>72</v>
      </c>
      <c r="AX152" s="48" t="s">
        <v>140</v>
      </c>
      <c r="AY152" s="37" t="s">
        <v>141</v>
      </c>
      <c r="AZ152" s="37" t="s">
        <v>75</v>
      </c>
      <c r="BA152" s="37" t="s">
        <v>76</v>
      </c>
      <c r="BB152" s="45">
        <v>59</v>
      </c>
      <c r="BC152" s="45">
        <v>966</v>
      </c>
      <c r="BD152" s="45">
        <v>-23</v>
      </c>
      <c r="BE152" s="45">
        <v>955</v>
      </c>
      <c r="BF152" s="45">
        <v>8</v>
      </c>
      <c r="BG152" s="45">
        <v>1140</v>
      </c>
      <c r="BH152" s="46">
        <v>0.18245614035087721</v>
      </c>
      <c r="BI152" s="46">
        <v>0.84736842105263155</v>
      </c>
    </row>
    <row r="153" spans="1:61">
      <c r="A153" s="36" t="s">
        <v>468</v>
      </c>
      <c r="B153" s="36" t="s">
        <v>469</v>
      </c>
      <c r="C153" s="36" t="s">
        <v>63</v>
      </c>
      <c r="D153" s="37" t="s">
        <v>64</v>
      </c>
      <c r="E153" s="36" t="s">
        <v>65</v>
      </c>
      <c r="F153" s="38" t="s">
        <v>66</v>
      </c>
      <c r="G153" s="39">
        <v>629</v>
      </c>
      <c r="H153" s="39">
        <v>98</v>
      </c>
      <c r="I153" s="39">
        <v>96</v>
      </c>
      <c r="J153" s="39">
        <v>106</v>
      </c>
      <c r="K153" s="39">
        <v>106</v>
      </c>
      <c r="L153" s="39">
        <v>104</v>
      </c>
      <c r="M153" s="39">
        <v>119</v>
      </c>
      <c r="N153" s="40"/>
      <c r="O153" s="40"/>
      <c r="P153" s="40"/>
      <c r="Q153" s="40"/>
      <c r="R153" s="40"/>
      <c r="S153" s="40"/>
      <c r="T153" s="40"/>
      <c r="U153" s="41">
        <v>301</v>
      </c>
      <c r="V153" s="42">
        <v>328</v>
      </c>
      <c r="W153" s="42">
        <v>2</v>
      </c>
      <c r="X153" s="42">
        <v>32</v>
      </c>
      <c r="Y153" s="42">
        <v>298</v>
      </c>
      <c r="Z153" s="42">
        <v>145</v>
      </c>
      <c r="AA153" s="42">
        <v>1</v>
      </c>
      <c r="AB153" s="42">
        <v>35</v>
      </c>
      <c r="AC153" s="42">
        <v>116</v>
      </c>
      <c r="AD153" s="44">
        <f t="shared" si="4"/>
        <v>3.1796502384737681E-3</v>
      </c>
      <c r="AE153" s="44">
        <f t="shared" si="4"/>
        <v>5.0874403815580289E-2</v>
      </c>
      <c r="AF153" s="44">
        <f t="shared" si="4"/>
        <v>0.47376788553259142</v>
      </c>
      <c r="AG153" s="44">
        <f t="shared" ref="AG153:AJ165" si="5">Z153/$G153</f>
        <v>0.23052464228934816</v>
      </c>
      <c r="AH153" s="44">
        <f t="shared" si="5"/>
        <v>1.589825119236884E-3</v>
      </c>
      <c r="AI153" s="44">
        <f t="shared" si="5"/>
        <v>5.5643879173290937E-2</v>
      </c>
      <c r="AJ153" s="44">
        <f t="shared" si="5"/>
        <v>0.18441971383147854</v>
      </c>
      <c r="AK153" s="45">
        <v>383</v>
      </c>
      <c r="AL153" s="46">
        <v>0.6089030206677265</v>
      </c>
      <c r="AM153" s="45">
        <v>44</v>
      </c>
      <c r="AN153" s="46">
        <v>6.9952305246422888E-2</v>
      </c>
      <c r="AO153" s="45">
        <v>90</v>
      </c>
      <c r="AP153" s="46">
        <v>0.14308426073131955</v>
      </c>
      <c r="AQ153" s="37" t="s">
        <v>67</v>
      </c>
      <c r="AR153" s="47">
        <v>0.53900000000000003</v>
      </c>
      <c r="AS153" s="37" t="s">
        <v>148</v>
      </c>
      <c r="AT153" s="37" t="s">
        <v>89</v>
      </c>
      <c r="AU153" s="37" t="s">
        <v>90</v>
      </c>
      <c r="AV153" s="37" t="s">
        <v>134</v>
      </c>
      <c r="AW153" s="37" t="s">
        <v>135</v>
      </c>
      <c r="AX153" s="48" t="s">
        <v>73</v>
      </c>
      <c r="AY153" s="37" t="s">
        <v>74</v>
      </c>
      <c r="AZ153" s="37" t="s">
        <v>75</v>
      </c>
      <c r="BA153" s="37" t="s">
        <v>76</v>
      </c>
      <c r="BB153" s="45">
        <v>51</v>
      </c>
      <c r="BC153" s="45">
        <v>629</v>
      </c>
      <c r="BD153" s="45">
        <v>-410</v>
      </c>
      <c r="BE153" s="45">
        <v>1078</v>
      </c>
      <c r="BF153" s="45">
        <v>40</v>
      </c>
      <c r="BG153" s="45">
        <v>737</v>
      </c>
      <c r="BH153" s="46">
        <v>1</v>
      </c>
      <c r="BI153" s="46">
        <v>0.85345997286295794</v>
      </c>
    </row>
    <row r="154" spans="1:61">
      <c r="A154" s="36" t="s">
        <v>470</v>
      </c>
      <c r="B154" s="36" t="s">
        <v>471</v>
      </c>
      <c r="C154" s="36" t="s">
        <v>63</v>
      </c>
      <c r="D154" s="37" t="s">
        <v>64</v>
      </c>
      <c r="E154" s="36" t="s">
        <v>106</v>
      </c>
      <c r="F154" s="38" t="s">
        <v>66</v>
      </c>
      <c r="G154" s="39">
        <v>736</v>
      </c>
      <c r="H154" s="39">
        <v>123</v>
      </c>
      <c r="I154" s="39">
        <v>117</v>
      </c>
      <c r="J154" s="39">
        <v>124</v>
      </c>
      <c r="K154" s="39">
        <v>133</v>
      </c>
      <c r="L154" s="39">
        <v>121</v>
      </c>
      <c r="M154" s="39">
        <v>118</v>
      </c>
      <c r="N154" s="40"/>
      <c r="O154" s="40"/>
      <c r="P154" s="40"/>
      <c r="Q154" s="40"/>
      <c r="R154" s="40"/>
      <c r="S154" s="40"/>
      <c r="T154" s="40"/>
      <c r="U154" s="41">
        <v>388</v>
      </c>
      <c r="V154" s="42">
        <v>348</v>
      </c>
      <c r="W154" s="42">
        <v>4</v>
      </c>
      <c r="X154" s="42">
        <v>50</v>
      </c>
      <c r="Y154" s="42">
        <v>309</v>
      </c>
      <c r="Z154" s="42">
        <v>92</v>
      </c>
      <c r="AA154" s="43"/>
      <c r="AB154" s="42">
        <v>32</v>
      </c>
      <c r="AC154" s="42">
        <v>249</v>
      </c>
      <c r="AD154" s="44">
        <f t="shared" ref="AD154:AF165" si="6">W154/$G154</f>
        <v>5.434782608695652E-3</v>
      </c>
      <c r="AE154" s="44">
        <f t="shared" si="6"/>
        <v>6.7934782608695649E-2</v>
      </c>
      <c r="AF154" s="44">
        <f t="shared" si="6"/>
        <v>0.41983695652173914</v>
      </c>
      <c r="AG154" s="44">
        <f t="shared" si="5"/>
        <v>0.125</v>
      </c>
      <c r="AH154" s="44">
        <f t="shared" si="5"/>
        <v>0</v>
      </c>
      <c r="AI154" s="44">
        <f t="shared" si="5"/>
        <v>4.3478260869565216E-2</v>
      </c>
      <c r="AJ154" s="44">
        <f t="shared" si="5"/>
        <v>0.33831521739130432</v>
      </c>
      <c r="AK154" s="45">
        <v>285</v>
      </c>
      <c r="AL154" s="46">
        <v>0.38722826086956524</v>
      </c>
      <c r="AM154" s="45">
        <v>25</v>
      </c>
      <c r="AN154" s="46">
        <v>3.3967391304347824E-2</v>
      </c>
      <c r="AO154" s="45">
        <v>55</v>
      </c>
      <c r="AP154" s="46">
        <v>7.4728260869565216E-2</v>
      </c>
      <c r="AQ154" s="37" t="s">
        <v>67</v>
      </c>
      <c r="AR154" s="47">
        <v>0.80299999999999994</v>
      </c>
      <c r="AS154" s="37" t="s">
        <v>79</v>
      </c>
      <c r="AT154" s="37" t="s">
        <v>80</v>
      </c>
      <c r="AU154" s="37" t="s">
        <v>70</v>
      </c>
      <c r="AV154" s="37" t="s">
        <v>71</v>
      </c>
      <c r="AW154" s="37" t="s">
        <v>72</v>
      </c>
      <c r="AX154" s="48" t="s">
        <v>73</v>
      </c>
      <c r="AY154" s="37" t="s">
        <v>74</v>
      </c>
      <c r="AZ154" s="37" t="s">
        <v>75</v>
      </c>
      <c r="BA154" s="37" t="s">
        <v>76</v>
      </c>
      <c r="BB154" s="45">
        <v>38</v>
      </c>
      <c r="BC154" s="45">
        <v>736</v>
      </c>
      <c r="BD154" s="45">
        <v>-55</v>
      </c>
      <c r="BE154" s="45">
        <v>609</v>
      </c>
      <c r="BF154" s="45">
        <v>10</v>
      </c>
      <c r="BG154" s="45">
        <v>784</v>
      </c>
      <c r="BH154" s="46">
        <v>0.29336734693877553</v>
      </c>
      <c r="BI154" s="46">
        <v>0.93877551020408168</v>
      </c>
    </row>
    <row r="155" spans="1:61" ht="20.399999999999999">
      <c r="A155" s="36" t="s">
        <v>472</v>
      </c>
      <c r="B155" s="36" t="s">
        <v>473</v>
      </c>
      <c r="C155" s="36" t="s">
        <v>63</v>
      </c>
      <c r="D155" s="37" t="s">
        <v>64</v>
      </c>
      <c r="E155" s="36" t="s">
        <v>106</v>
      </c>
      <c r="F155" s="38" t="s">
        <v>474</v>
      </c>
      <c r="G155" s="39">
        <v>465</v>
      </c>
      <c r="H155" s="39">
        <v>76</v>
      </c>
      <c r="I155" s="39">
        <v>74</v>
      </c>
      <c r="J155" s="39">
        <v>99</v>
      </c>
      <c r="K155" s="39">
        <v>71</v>
      </c>
      <c r="L155" s="39">
        <v>76</v>
      </c>
      <c r="M155" s="39">
        <v>69</v>
      </c>
      <c r="N155" s="40"/>
      <c r="O155" s="40"/>
      <c r="P155" s="40"/>
      <c r="Q155" s="40"/>
      <c r="R155" s="40"/>
      <c r="S155" s="40"/>
      <c r="T155" s="40"/>
      <c r="U155" s="41">
        <v>221</v>
      </c>
      <c r="V155" s="42">
        <v>244</v>
      </c>
      <c r="W155" s="43"/>
      <c r="X155" s="42">
        <v>32</v>
      </c>
      <c r="Y155" s="42">
        <v>105</v>
      </c>
      <c r="Z155" s="42">
        <v>53</v>
      </c>
      <c r="AA155" s="43"/>
      <c r="AB155" s="42">
        <v>31</v>
      </c>
      <c r="AC155" s="42">
        <v>244</v>
      </c>
      <c r="AD155" s="44">
        <f t="shared" si="6"/>
        <v>0</v>
      </c>
      <c r="AE155" s="44">
        <f t="shared" si="6"/>
        <v>6.8817204301075269E-2</v>
      </c>
      <c r="AF155" s="44">
        <f t="shared" si="6"/>
        <v>0.22580645161290322</v>
      </c>
      <c r="AG155" s="44">
        <f t="shared" si="5"/>
        <v>0.11397849462365592</v>
      </c>
      <c r="AH155" s="44">
        <f t="shared" si="5"/>
        <v>0</v>
      </c>
      <c r="AI155" s="44">
        <f t="shared" si="5"/>
        <v>6.6666666666666666E-2</v>
      </c>
      <c r="AJ155" s="44">
        <f t="shared" si="5"/>
        <v>0.52473118279569897</v>
      </c>
      <c r="AK155" s="45">
        <v>127</v>
      </c>
      <c r="AL155" s="46">
        <v>0.27311827956989249</v>
      </c>
      <c r="AM155" s="45">
        <v>18</v>
      </c>
      <c r="AN155" s="46">
        <v>3.870967741935484E-2</v>
      </c>
      <c r="AO155" s="45">
        <v>37</v>
      </c>
      <c r="AP155" s="46">
        <v>7.9569892473118284E-2</v>
      </c>
      <c r="AQ155" s="37" t="s">
        <v>87</v>
      </c>
      <c r="AR155" s="47">
        <v>0.82599999999999996</v>
      </c>
      <c r="AS155" s="37" t="s">
        <v>79</v>
      </c>
      <c r="AT155" s="37" t="s">
        <v>80</v>
      </c>
      <c r="AU155" s="37" t="s">
        <v>90</v>
      </c>
      <c r="AV155" s="37" t="s">
        <v>121</v>
      </c>
      <c r="AW155" s="37" t="s">
        <v>122</v>
      </c>
      <c r="AX155" s="48" t="s">
        <v>123</v>
      </c>
      <c r="AY155" s="37" t="s">
        <v>124</v>
      </c>
      <c r="AZ155" s="37" t="s">
        <v>75</v>
      </c>
      <c r="BA155" s="37" t="s">
        <v>76</v>
      </c>
      <c r="BB155" s="45">
        <v>30</v>
      </c>
      <c r="BC155" s="45">
        <v>465</v>
      </c>
      <c r="BD155" s="45">
        <v>-11</v>
      </c>
      <c r="BE155" s="45">
        <v>417</v>
      </c>
      <c r="BF155" s="45">
        <v>0</v>
      </c>
      <c r="BG155" s="45">
        <v>406</v>
      </c>
      <c r="BH155" s="46">
        <v>0</v>
      </c>
      <c r="BI155" s="46">
        <v>1.145320197044335</v>
      </c>
    </row>
    <row r="156" spans="1:61">
      <c r="A156" s="36" t="s">
        <v>475</v>
      </c>
      <c r="B156" s="36" t="s">
        <v>476</v>
      </c>
      <c r="C156" s="36" t="s">
        <v>63</v>
      </c>
      <c r="D156" s="37" t="s">
        <v>64</v>
      </c>
      <c r="E156" s="36" t="s">
        <v>65</v>
      </c>
      <c r="F156" s="38" t="s">
        <v>66</v>
      </c>
      <c r="G156" s="39">
        <v>911</v>
      </c>
      <c r="H156" s="39">
        <v>169</v>
      </c>
      <c r="I156" s="39">
        <v>140</v>
      </c>
      <c r="J156" s="39">
        <v>155</v>
      </c>
      <c r="K156" s="39">
        <v>144</v>
      </c>
      <c r="L156" s="39">
        <v>153</v>
      </c>
      <c r="M156" s="39">
        <v>150</v>
      </c>
      <c r="N156" s="40"/>
      <c r="O156" s="40"/>
      <c r="P156" s="40"/>
      <c r="Q156" s="40"/>
      <c r="R156" s="40"/>
      <c r="S156" s="40"/>
      <c r="T156" s="40"/>
      <c r="U156" s="41">
        <v>469</v>
      </c>
      <c r="V156" s="42">
        <v>442</v>
      </c>
      <c r="W156" s="42">
        <v>4</v>
      </c>
      <c r="X156" s="42">
        <v>8</v>
      </c>
      <c r="Y156" s="42">
        <v>69</v>
      </c>
      <c r="Z156" s="42">
        <v>145</v>
      </c>
      <c r="AA156" s="42">
        <v>2</v>
      </c>
      <c r="AB156" s="42">
        <v>54</v>
      </c>
      <c r="AC156" s="42">
        <v>629</v>
      </c>
      <c r="AD156" s="44">
        <f t="shared" si="6"/>
        <v>4.3907793633369925E-3</v>
      </c>
      <c r="AE156" s="44">
        <f t="shared" si="6"/>
        <v>8.7815587266739849E-3</v>
      </c>
      <c r="AF156" s="44">
        <f t="shared" si="6"/>
        <v>7.5740944017563122E-2</v>
      </c>
      <c r="AG156" s="44">
        <f t="shared" si="5"/>
        <v>0.15916575192096596</v>
      </c>
      <c r="AH156" s="44">
        <f t="shared" si="5"/>
        <v>2.1953896816684962E-3</v>
      </c>
      <c r="AI156" s="44">
        <f t="shared" si="5"/>
        <v>5.9275521405049394E-2</v>
      </c>
      <c r="AJ156" s="44">
        <f t="shared" si="5"/>
        <v>0.69045005488474209</v>
      </c>
      <c r="AK156" s="45">
        <v>293</v>
      </c>
      <c r="AL156" s="46">
        <v>0.32162458836443469</v>
      </c>
      <c r="AM156" s="45">
        <v>32</v>
      </c>
      <c r="AN156" s="46">
        <v>3.512623490669594E-2</v>
      </c>
      <c r="AO156" s="45">
        <v>61</v>
      </c>
      <c r="AP156" s="46">
        <v>6.6959385290889128E-2</v>
      </c>
      <c r="AQ156" s="37" t="s">
        <v>87</v>
      </c>
      <c r="AR156" s="47">
        <v>0.878</v>
      </c>
      <c r="AS156" s="37" t="s">
        <v>79</v>
      </c>
      <c r="AT156" s="37" t="s">
        <v>80</v>
      </c>
      <c r="AU156" s="37" t="s">
        <v>70</v>
      </c>
      <c r="AV156" s="37" t="s">
        <v>91</v>
      </c>
      <c r="AW156" s="37" t="s">
        <v>92</v>
      </c>
      <c r="AX156" s="48" t="s">
        <v>93</v>
      </c>
      <c r="AY156" s="37" t="s">
        <v>94</v>
      </c>
      <c r="AZ156" s="37" t="s">
        <v>151</v>
      </c>
      <c r="BA156" s="37" t="s">
        <v>152</v>
      </c>
      <c r="BB156" s="45">
        <v>32</v>
      </c>
      <c r="BC156" s="45">
        <v>911</v>
      </c>
      <c r="BD156" s="45">
        <v>104</v>
      </c>
      <c r="BE156" s="45">
        <v>641</v>
      </c>
      <c r="BF156" s="45">
        <v>16</v>
      </c>
      <c r="BG156" s="45">
        <v>1113</v>
      </c>
      <c r="BH156" s="46">
        <v>0.33063791554357591</v>
      </c>
      <c r="BI156" s="46">
        <v>0.81850853548966751</v>
      </c>
    </row>
    <row r="157" spans="1:61">
      <c r="A157" s="36" t="s">
        <v>477</v>
      </c>
      <c r="B157" s="36" t="s">
        <v>478</v>
      </c>
      <c r="C157" s="36" t="s">
        <v>63</v>
      </c>
      <c r="D157" s="37" t="s">
        <v>64</v>
      </c>
      <c r="E157" s="36" t="s">
        <v>106</v>
      </c>
      <c r="F157" s="38" t="s">
        <v>66</v>
      </c>
      <c r="G157" s="39">
        <v>555</v>
      </c>
      <c r="H157" s="39">
        <v>106</v>
      </c>
      <c r="I157" s="39">
        <v>84</v>
      </c>
      <c r="J157" s="39">
        <v>82</v>
      </c>
      <c r="K157" s="39">
        <v>87</v>
      </c>
      <c r="L157" s="39">
        <v>86</v>
      </c>
      <c r="M157" s="39">
        <v>110</v>
      </c>
      <c r="N157" s="40"/>
      <c r="O157" s="40"/>
      <c r="P157" s="40"/>
      <c r="Q157" s="40"/>
      <c r="R157" s="40"/>
      <c r="S157" s="40"/>
      <c r="T157" s="40"/>
      <c r="U157" s="41">
        <v>276</v>
      </c>
      <c r="V157" s="42">
        <v>279</v>
      </c>
      <c r="W157" s="42">
        <v>2</v>
      </c>
      <c r="X157" s="42">
        <v>10</v>
      </c>
      <c r="Y157" s="42">
        <v>58</v>
      </c>
      <c r="Z157" s="42">
        <v>151</v>
      </c>
      <c r="AA157" s="42">
        <v>1</v>
      </c>
      <c r="AB157" s="42">
        <v>19</v>
      </c>
      <c r="AC157" s="42">
        <v>314</v>
      </c>
      <c r="AD157" s="44">
        <f t="shared" si="6"/>
        <v>3.6036036036036037E-3</v>
      </c>
      <c r="AE157" s="44">
        <f t="shared" si="6"/>
        <v>1.8018018018018018E-2</v>
      </c>
      <c r="AF157" s="44">
        <f t="shared" si="6"/>
        <v>0.10450450450450451</v>
      </c>
      <c r="AG157" s="44">
        <f t="shared" si="5"/>
        <v>0.27207207207207207</v>
      </c>
      <c r="AH157" s="44">
        <f t="shared" si="5"/>
        <v>1.8018018018018018E-3</v>
      </c>
      <c r="AI157" s="44">
        <f t="shared" si="5"/>
        <v>3.4234234234234232E-2</v>
      </c>
      <c r="AJ157" s="44">
        <f t="shared" si="5"/>
        <v>0.56576576576576576</v>
      </c>
      <c r="AK157" s="45">
        <v>221</v>
      </c>
      <c r="AL157" s="46">
        <v>0.39819819819819818</v>
      </c>
      <c r="AM157" s="45">
        <v>56</v>
      </c>
      <c r="AN157" s="46">
        <v>0.1009009009009009</v>
      </c>
      <c r="AO157" s="45">
        <v>113</v>
      </c>
      <c r="AP157" s="46">
        <v>0.20360360360360361</v>
      </c>
      <c r="AQ157" s="37" t="s">
        <v>67</v>
      </c>
      <c r="AR157" s="47">
        <v>0.73199999999999998</v>
      </c>
      <c r="AS157" s="37" t="s">
        <v>68</v>
      </c>
      <c r="AT157" s="37" t="s">
        <v>69</v>
      </c>
      <c r="AU157" s="37" t="s">
        <v>90</v>
      </c>
      <c r="AV157" s="37" t="s">
        <v>121</v>
      </c>
      <c r="AW157" s="37" t="s">
        <v>122</v>
      </c>
      <c r="AX157" s="48" t="s">
        <v>102</v>
      </c>
      <c r="AY157" s="37" t="s">
        <v>103</v>
      </c>
      <c r="AZ157" s="37" t="s">
        <v>151</v>
      </c>
      <c r="BA157" s="37" t="s">
        <v>152</v>
      </c>
      <c r="BB157" s="45">
        <v>37</v>
      </c>
      <c r="BC157" s="45">
        <v>555</v>
      </c>
      <c r="BD157" s="45">
        <v>-64</v>
      </c>
      <c r="BE157" s="45">
        <v>586</v>
      </c>
      <c r="BF157" s="45">
        <v>0</v>
      </c>
      <c r="BG157" s="45">
        <v>522</v>
      </c>
      <c r="BH157" s="46">
        <v>0</v>
      </c>
      <c r="BI157" s="46">
        <v>1.0632183908045978</v>
      </c>
    </row>
    <row r="158" spans="1:61">
      <c r="A158" s="36" t="s">
        <v>479</v>
      </c>
      <c r="B158" s="36" t="s">
        <v>480</v>
      </c>
      <c r="C158" s="36" t="s">
        <v>63</v>
      </c>
      <c r="D158" s="37" t="s">
        <v>64</v>
      </c>
      <c r="E158" s="36" t="s">
        <v>106</v>
      </c>
      <c r="F158" s="38" t="s">
        <v>66</v>
      </c>
      <c r="G158" s="39">
        <v>432</v>
      </c>
      <c r="H158" s="39">
        <v>88</v>
      </c>
      <c r="I158" s="39">
        <v>81</v>
      </c>
      <c r="J158" s="39">
        <v>70</v>
      </c>
      <c r="K158" s="39">
        <v>76</v>
      </c>
      <c r="L158" s="39">
        <v>57</v>
      </c>
      <c r="M158" s="39">
        <v>60</v>
      </c>
      <c r="N158" s="40"/>
      <c r="O158" s="40"/>
      <c r="P158" s="40"/>
      <c r="Q158" s="40"/>
      <c r="R158" s="40"/>
      <c r="S158" s="40"/>
      <c r="T158" s="40"/>
      <c r="U158" s="41">
        <v>203</v>
      </c>
      <c r="V158" s="42">
        <v>229</v>
      </c>
      <c r="W158" s="42">
        <v>1</v>
      </c>
      <c r="X158" s="42">
        <v>5</v>
      </c>
      <c r="Y158" s="42">
        <v>127</v>
      </c>
      <c r="Z158" s="42">
        <v>95</v>
      </c>
      <c r="AA158" s="42">
        <v>2</v>
      </c>
      <c r="AB158" s="42">
        <v>17</v>
      </c>
      <c r="AC158" s="42">
        <v>185</v>
      </c>
      <c r="AD158" s="44">
        <f t="shared" si="6"/>
        <v>2.3148148148148147E-3</v>
      </c>
      <c r="AE158" s="44">
        <f t="shared" si="6"/>
        <v>1.1574074074074073E-2</v>
      </c>
      <c r="AF158" s="44">
        <f t="shared" si="6"/>
        <v>0.29398148148148145</v>
      </c>
      <c r="AG158" s="44">
        <f t="shared" si="5"/>
        <v>0.21990740740740741</v>
      </c>
      <c r="AH158" s="44">
        <f t="shared" si="5"/>
        <v>4.6296296296296294E-3</v>
      </c>
      <c r="AI158" s="44">
        <f t="shared" si="5"/>
        <v>3.9351851851851853E-2</v>
      </c>
      <c r="AJ158" s="44">
        <f t="shared" si="5"/>
        <v>0.42824074074074076</v>
      </c>
      <c r="AK158" s="45">
        <v>220</v>
      </c>
      <c r="AL158" s="46">
        <v>0.5092592592592593</v>
      </c>
      <c r="AM158" s="45">
        <v>17</v>
      </c>
      <c r="AN158" s="46">
        <v>3.9351851851851853E-2</v>
      </c>
      <c r="AO158" s="45">
        <v>58</v>
      </c>
      <c r="AP158" s="46">
        <v>0.13425925925925927</v>
      </c>
      <c r="AQ158" s="37" t="s">
        <v>67</v>
      </c>
      <c r="AR158" s="47">
        <v>0.78900000000000003</v>
      </c>
      <c r="AS158" s="37" t="s">
        <v>68</v>
      </c>
      <c r="AT158" s="37" t="s">
        <v>80</v>
      </c>
      <c r="AU158" s="37" t="s">
        <v>70</v>
      </c>
      <c r="AV158" s="37" t="s">
        <v>164</v>
      </c>
      <c r="AW158" s="37" t="s">
        <v>165</v>
      </c>
      <c r="AX158" s="48" t="s">
        <v>140</v>
      </c>
      <c r="AY158" s="37" t="s">
        <v>141</v>
      </c>
      <c r="AZ158" s="37" t="s">
        <v>75</v>
      </c>
      <c r="BA158" s="37" t="s">
        <v>76</v>
      </c>
      <c r="BB158" s="45">
        <v>33</v>
      </c>
      <c r="BC158" s="45">
        <v>432</v>
      </c>
      <c r="BD158" s="45">
        <v>14</v>
      </c>
      <c r="BE158" s="45">
        <v>494</v>
      </c>
      <c r="BF158" s="45">
        <v>4</v>
      </c>
      <c r="BG158" s="45">
        <v>600</v>
      </c>
      <c r="BH158" s="46">
        <v>0.15333333333333332</v>
      </c>
      <c r="BI158" s="46">
        <v>0.72</v>
      </c>
    </row>
    <row r="159" spans="1:61" ht="20.399999999999999">
      <c r="A159" s="36" t="s">
        <v>481</v>
      </c>
      <c r="B159" s="36" t="s">
        <v>482</v>
      </c>
      <c r="C159" s="36" t="s">
        <v>63</v>
      </c>
      <c r="D159" s="37" t="s">
        <v>64</v>
      </c>
      <c r="E159" s="36" t="s">
        <v>106</v>
      </c>
      <c r="F159" s="38" t="s">
        <v>343</v>
      </c>
      <c r="G159" s="39">
        <v>488</v>
      </c>
      <c r="H159" s="39">
        <v>79</v>
      </c>
      <c r="I159" s="39">
        <v>70</v>
      </c>
      <c r="J159" s="39">
        <v>92</v>
      </c>
      <c r="K159" s="39">
        <v>87</v>
      </c>
      <c r="L159" s="39">
        <v>80</v>
      </c>
      <c r="M159" s="39">
        <v>80</v>
      </c>
      <c r="N159" s="40"/>
      <c r="O159" s="40"/>
      <c r="P159" s="40"/>
      <c r="Q159" s="40"/>
      <c r="R159" s="40"/>
      <c r="S159" s="40"/>
      <c r="T159" s="40"/>
      <c r="U159" s="41">
        <v>228</v>
      </c>
      <c r="V159" s="42">
        <v>260</v>
      </c>
      <c r="W159" s="42">
        <v>3</v>
      </c>
      <c r="X159" s="42">
        <v>3</v>
      </c>
      <c r="Y159" s="42">
        <v>131</v>
      </c>
      <c r="Z159" s="42">
        <v>124</v>
      </c>
      <c r="AA159" s="43"/>
      <c r="AB159" s="42">
        <v>26</v>
      </c>
      <c r="AC159" s="42">
        <v>201</v>
      </c>
      <c r="AD159" s="44">
        <f t="shared" si="6"/>
        <v>6.1475409836065573E-3</v>
      </c>
      <c r="AE159" s="44">
        <f t="shared" si="6"/>
        <v>6.1475409836065573E-3</v>
      </c>
      <c r="AF159" s="44">
        <f t="shared" si="6"/>
        <v>0.26844262295081966</v>
      </c>
      <c r="AG159" s="44">
        <f t="shared" si="5"/>
        <v>0.25409836065573771</v>
      </c>
      <c r="AH159" s="44">
        <f t="shared" si="5"/>
        <v>0</v>
      </c>
      <c r="AI159" s="44">
        <f t="shared" si="5"/>
        <v>5.3278688524590161E-2</v>
      </c>
      <c r="AJ159" s="44">
        <f t="shared" si="5"/>
        <v>0.41188524590163933</v>
      </c>
      <c r="AK159" s="45">
        <v>287</v>
      </c>
      <c r="AL159" s="46">
        <v>0.58811475409836067</v>
      </c>
      <c r="AM159" s="45">
        <v>54</v>
      </c>
      <c r="AN159" s="46">
        <v>0.11065573770491803</v>
      </c>
      <c r="AO159" s="45">
        <v>82</v>
      </c>
      <c r="AP159" s="46">
        <v>0.16803278688524589</v>
      </c>
      <c r="AQ159" s="37" t="s">
        <v>67</v>
      </c>
      <c r="AR159" s="47">
        <v>0.68299999999999994</v>
      </c>
      <c r="AS159" s="37" t="s">
        <v>68</v>
      </c>
      <c r="AT159" s="37" t="s">
        <v>69</v>
      </c>
      <c r="AU159" s="37" t="s">
        <v>90</v>
      </c>
      <c r="AV159" s="37" t="s">
        <v>185</v>
      </c>
      <c r="AW159" s="37" t="s">
        <v>186</v>
      </c>
      <c r="AX159" s="48" t="s">
        <v>160</v>
      </c>
      <c r="AY159" s="37" t="s">
        <v>161</v>
      </c>
      <c r="AZ159" s="37" t="s">
        <v>452</v>
      </c>
      <c r="BA159" s="37" t="s">
        <v>453</v>
      </c>
      <c r="BB159" s="45">
        <v>40</v>
      </c>
      <c r="BC159" s="45">
        <v>488</v>
      </c>
      <c r="BD159" s="45">
        <v>-50</v>
      </c>
      <c r="BE159" s="45">
        <v>569</v>
      </c>
      <c r="BF159" s="45">
        <v>4</v>
      </c>
      <c r="BG159" s="45">
        <v>611</v>
      </c>
      <c r="BH159" s="46">
        <v>0.15057283142389524</v>
      </c>
      <c r="BI159" s="46">
        <v>0.79869067103109659</v>
      </c>
    </row>
    <row r="160" spans="1:61" ht="20.399999999999999">
      <c r="A160" s="36" t="s">
        <v>483</v>
      </c>
      <c r="B160" s="36" t="s">
        <v>484</v>
      </c>
      <c r="C160" s="36" t="s">
        <v>111</v>
      </c>
      <c r="D160" s="37" t="s">
        <v>112</v>
      </c>
      <c r="E160" s="36" t="s">
        <v>106</v>
      </c>
      <c r="F160" s="38" t="s">
        <v>343</v>
      </c>
      <c r="G160" s="39">
        <v>577</v>
      </c>
      <c r="H160" s="40"/>
      <c r="I160" s="40"/>
      <c r="J160" s="40"/>
      <c r="K160" s="40"/>
      <c r="L160" s="40"/>
      <c r="M160" s="40"/>
      <c r="N160" s="39">
        <v>193</v>
      </c>
      <c r="O160" s="39">
        <v>195</v>
      </c>
      <c r="P160" s="39">
        <v>189</v>
      </c>
      <c r="Q160" s="40"/>
      <c r="R160" s="40"/>
      <c r="S160" s="40"/>
      <c r="T160" s="40"/>
      <c r="U160" s="41">
        <v>303</v>
      </c>
      <c r="V160" s="42">
        <v>274</v>
      </c>
      <c r="W160" s="42">
        <v>7</v>
      </c>
      <c r="X160" s="42">
        <v>5</v>
      </c>
      <c r="Y160" s="42">
        <v>236</v>
      </c>
      <c r="Z160" s="42">
        <v>106</v>
      </c>
      <c r="AA160" s="43"/>
      <c r="AB160" s="42">
        <v>29</v>
      </c>
      <c r="AC160" s="42">
        <v>194</v>
      </c>
      <c r="AD160" s="44">
        <f t="shared" si="6"/>
        <v>1.2131715771230503E-2</v>
      </c>
      <c r="AE160" s="44">
        <f t="shared" si="6"/>
        <v>8.6655112651646445E-3</v>
      </c>
      <c r="AF160" s="44">
        <f t="shared" si="6"/>
        <v>0.40901213171577122</v>
      </c>
      <c r="AG160" s="44">
        <f t="shared" si="5"/>
        <v>0.18370883882149047</v>
      </c>
      <c r="AH160" s="44">
        <f t="shared" si="5"/>
        <v>0</v>
      </c>
      <c r="AI160" s="44">
        <f t="shared" si="5"/>
        <v>5.0259965337954939E-2</v>
      </c>
      <c r="AJ160" s="44">
        <f t="shared" si="5"/>
        <v>0.33622183708838821</v>
      </c>
      <c r="AK160" s="45">
        <v>345</v>
      </c>
      <c r="AL160" s="46">
        <v>0.59792027729636044</v>
      </c>
      <c r="AM160" s="45">
        <v>15</v>
      </c>
      <c r="AN160" s="46">
        <v>2.5996533795493933E-2</v>
      </c>
      <c r="AO160" s="45">
        <v>47</v>
      </c>
      <c r="AP160" s="46">
        <v>8.1455805892547667E-2</v>
      </c>
      <c r="AQ160" s="37" t="s">
        <v>87</v>
      </c>
      <c r="AR160" s="47">
        <v>0.74900000000000011</v>
      </c>
      <c r="AS160" s="37" t="s">
        <v>68</v>
      </c>
      <c r="AT160" s="37" t="s">
        <v>80</v>
      </c>
      <c r="AU160" s="37" t="s">
        <v>70</v>
      </c>
      <c r="AV160" s="37" t="s">
        <v>185</v>
      </c>
      <c r="AW160" s="37" t="s">
        <v>186</v>
      </c>
      <c r="AX160" s="48" t="s">
        <v>160</v>
      </c>
      <c r="AY160" s="37" t="s">
        <v>161</v>
      </c>
      <c r="AZ160" s="37" t="s">
        <v>452</v>
      </c>
      <c r="BA160" s="37" t="s">
        <v>453</v>
      </c>
      <c r="BB160" s="45">
        <v>58</v>
      </c>
      <c r="BC160" s="45">
        <v>577</v>
      </c>
      <c r="BD160" s="45">
        <v>68</v>
      </c>
      <c r="BE160" s="45">
        <v>825</v>
      </c>
      <c r="BF160" s="45">
        <v>4</v>
      </c>
      <c r="BG160" s="45">
        <v>997</v>
      </c>
      <c r="BH160" s="46">
        <v>0.10431293881644935</v>
      </c>
      <c r="BI160" s="46">
        <v>0.5787362086258776</v>
      </c>
    </row>
    <row r="161" spans="1:61" ht="20.399999999999999">
      <c r="A161" s="36" t="s">
        <v>485</v>
      </c>
      <c r="B161" s="36" t="s">
        <v>486</v>
      </c>
      <c r="C161" s="36" t="s">
        <v>116</v>
      </c>
      <c r="D161" s="37" t="s">
        <v>117</v>
      </c>
      <c r="E161" s="36" t="s">
        <v>106</v>
      </c>
      <c r="F161" s="38" t="s">
        <v>66</v>
      </c>
      <c r="G161" s="39">
        <v>369</v>
      </c>
      <c r="H161" s="40"/>
      <c r="I161" s="40"/>
      <c r="J161" s="40"/>
      <c r="K161" s="40"/>
      <c r="L161" s="40"/>
      <c r="M161" s="40"/>
      <c r="N161" s="40"/>
      <c r="O161" s="40"/>
      <c r="P161" s="40"/>
      <c r="Q161" s="39">
        <v>106</v>
      </c>
      <c r="R161" s="39">
        <v>101</v>
      </c>
      <c r="S161" s="39">
        <v>85</v>
      </c>
      <c r="T161" s="39">
        <v>77</v>
      </c>
      <c r="U161" s="41">
        <v>135</v>
      </c>
      <c r="V161" s="42">
        <v>234</v>
      </c>
      <c r="W161" s="42">
        <v>4</v>
      </c>
      <c r="X161" s="42">
        <v>2</v>
      </c>
      <c r="Y161" s="42">
        <v>140</v>
      </c>
      <c r="Z161" s="42">
        <v>56</v>
      </c>
      <c r="AA161" s="42">
        <v>4</v>
      </c>
      <c r="AB161" s="42">
        <v>7</v>
      </c>
      <c r="AC161" s="42">
        <v>156</v>
      </c>
      <c r="AD161" s="44">
        <f t="shared" si="6"/>
        <v>1.0840108401084011E-2</v>
      </c>
      <c r="AE161" s="44">
        <f t="shared" si="6"/>
        <v>5.4200542005420054E-3</v>
      </c>
      <c r="AF161" s="44">
        <f t="shared" si="6"/>
        <v>0.37940379403794039</v>
      </c>
      <c r="AG161" s="44">
        <f t="shared" si="5"/>
        <v>0.15176151761517614</v>
      </c>
      <c r="AH161" s="44">
        <f t="shared" si="5"/>
        <v>1.0840108401084011E-2</v>
      </c>
      <c r="AI161" s="44">
        <f t="shared" si="5"/>
        <v>1.8970189701897018E-2</v>
      </c>
      <c r="AJ161" s="44">
        <f t="shared" si="5"/>
        <v>0.42276422764227645</v>
      </c>
      <c r="AK161" s="45">
        <v>165</v>
      </c>
      <c r="AL161" s="46">
        <v>0.44715447154471544</v>
      </c>
      <c r="AM161" s="45">
        <v>10</v>
      </c>
      <c r="AN161" s="46">
        <v>2.7100271002710029E-2</v>
      </c>
      <c r="AO161" s="45">
        <v>26</v>
      </c>
      <c r="AP161" s="46">
        <v>7.0460704607046065E-2</v>
      </c>
      <c r="AQ161" s="37" t="s">
        <v>87</v>
      </c>
      <c r="AR161" s="47">
        <v>0.70299999999999996</v>
      </c>
      <c r="AS161" s="37" t="s">
        <v>88</v>
      </c>
      <c r="AT161" s="37" t="s">
        <v>89</v>
      </c>
      <c r="AU161" s="37" t="s">
        <v>90</v>
      </c>
      <c r="AV161" s="37" t="s">
        <v>185</v>
      </c>
      <c r="AW161" s="37" t="s">
        <v>186</v>
      </c>
      <c r="AX161" s="48" t="s">
        <v>160</v>
      </c>
      <c r="AY161" s="37" t="s">
        <v>161</v>
      </c>
      <c r="AZ161" s="37" t="s">
        <v>151</v>
      </c>
      <c r="BA161" s="37" t="s">
        <v>152</v>
      </c>
      <c r="BB161" s="45">
        <v>20</v>
      </c>
      <c r="BC161" s="45">
        <v>369</v>
      </c>
      <c r="BD161" s="45">
        <v>-12</v>
      </c>
      <c r="BE161" s="45">
        <v>310</v>
      </c>
      <c r="BF161" s="45">
        <v>4</v>
      </c>
      <c r="BG161" s="45">
        <v>394</v>
      </c>
      <c r="BH161" s="46">
        <v>0.24365482233502539</v>
      </c>
      <c r="BI161" s="46">
        <v>0.93654822335025378</v>
      </c>
    </row>
    <row r="162" spans="1:61" ht="20.399999999999999">
      <c r="A162" s="36" t="s">
        <v>487</v>
      </c>
      <c r="B162" s="36" t="s">
        <v>488</v>
      </c>
      <c r="C162" s="36" t="s">
        <v>116</v>
      </c>
      <c r="D162" s="37" t="s">
        <v>117</v>
      </c>
      <c r="E162" s="36" t="s">
        <v>106</v>
      </c>
      <c r="F162" s="38" t="s">
        <v>66</v>
      </c>
      <c r="G162" s="39">
        <v>326</v>
      </c>
      <c r="H162" s="40"/>
      <c r="I162" s="40"/>
      <c r="J162" s="40"/>
      <c r="K162" s="40"/>
      <c r="L162" s="40"/>
      <c r="M162" s="40"/>
      <c r="N162" s="40"/>
      <c r="O162" s="40"/>
      <c r="P162" s="40"/>
      <c r="Q162" s="39">
        <v>106</v>
      </c>
      <c r="R162" s="39">
        <v>73</v>
      </c>
      <c r="S162" s="39">
        <v>76</v>
      </c>
      <c r="T162" s="39">
        <v>71</v>
      </c>
      <c r="U162" s="41">
        <v>188</v>
      </c>
      <c r="V162" s="42">
        <v>138</v>
      </c>
      <c r="W162" s="42">
        <v>1</v>
      </c>
      <c r="X162" s="42">
        <v>3</v>
      </c>
      <c r="Y162" s="42">
        <v>158</v>
      </c>
      <c r="Z162" s="42">
        <v>72</v>
      </c>
      <c r="AA162" s="42">
        <v>1</v>
      </c>
      <c r="AB162" s="42">
        <v>11</v>
      </c>
      <c r="AC162" s="42">
        <v>80</v>
      </c>
      <c r="AD162" s="44">
        <f t="shared" si="6"/>
        <v>3.0674846625766872E-3</v>
      </c>
      <c r="AE162" s="44">
        <f t="shared" si="6"/>
        <v>9.202453987730062E-3</v>
      </c>
      <c r="AF162" s="44">
        <f t="shared" si="6"/>
        <v>0.48466257668711654</v>
      </c>
      <c r="AG162" s="44">
        <f t="shared" si="5"/>
        <v>0.22085889570552147</v>
      </c>
      <c r="AH162" s="44">
        <f t="shared" si="5"/>
        <v>3.0674846625766872E-3</v>
      </c>
      <c r="AI162" s="44">
        <f t="shared" si="5"/>
        <v>3.3742331288343558E-2</v>
      </c>
      <c r="AJ162" s="44">
        <f t="shared" si="5"/>
        <v>0.24539877300613497</v>
      </c>
      <c r="AK162" s="45">
        <v>194</v>
      </c>
      <c r="AL162" s="46">
        <v>0.59509202453987731</v>
      </c>
      <c r="AM162" s="45">
        <v>7</v>
      </c>
      <c r="AN162" s="46">
        <v>2.1472392638036811E-2</v>
      </c>
      <c r="AO162" s="45">
        <v>25</v>
      </c>
      <c r="AP162" s="46">
        <v>7.6687116564417179E-2</v>
      </c>
      <c r="AQ162" s="37" t="s">
        <v>87</v>
      </c>
      <c r="AR162" s="47">
        <v>0.63600000000000001</v>
      </c>
      <c r="AS162" s="37" t="s">
        <v>88</v>
      </c>
      <c r="AT162" s="37" t="s">
        <v>89</v>
      </c>
      <c r="AU162" s="37" t="s">
        <v>90</v>
      </c>
      <c r="AV162" s="37" t="s">
        <v>185</v>
      </c>
      <c r="AW162" s="37" t="s">
        <v>186</v>
      </c>
      <c r="AX162" s="48" t="s">
        <v>160</v>
      </c>
      <c r="AY162" s="37" t="s">
        <v>161</v>
      </c>
      <c r="AZ162" s="37" t="s">
        <v>151</v>
      </c>
      <c r="BA162" s="37" t="s">
        <v>152</v>
      </c>
      <c r="BB162" s="45">
        <v>21</v>
      </c>
      <c r="BC162" s="45">
        <v>326</v>
      </c>
      <c r="BD162" s="45">
        <v>-12</v>
      </c>
      <c r="BE162" s="45">
        <v>448</v>
      </c>
      <c r="BF162" s="45">
        <v>0</v>
      </c>
      <c r="BG162" s="45">
        <v>436</v>
      </c>
      <c r="BH162" s="46">
        <v>0</v>
      </c>
      <c r="BI162" s="46">
        <v>0.74770642201834858</v>
      </c>
    </row>
    <row r="163" spans="1:61" ht="30.6">
      <c r="A163" s="36" t="s">
        <v>489</v>
      </c>
      <c r="B163" s="36" t="s">
        <v>490</v>
      </c>
      <c r="C163" s="36" t="s">
        <v>116</v>
      </c>
      <c r="D163" s="37" t="s">
        <v>117</v>
      </c>
      <c r="E163" s="36" t="s">
        <v>106</v>
      </c>
      <c r="F163" s="38" t="s">
        <v>66</v>
      </c>
      <c r="G163" s="39">
        <v>401</v>
      </c>
      <c r="H163" s="40"/>
      <c r="I163" s="40"/>
      <c r="J163" s="40"/>
      <c r="K163" s="40"/>
      <c r="L163" s="40"/>
      <c r="M163" s="40"/>
      <c r="N163" s="40"/>
      <c r="O163" s="40"/>
      <c r="P163" s="40"/>
      <c r="Q163" s="39">
        <v>126</v>
      </c>
      <c r="R163" s="39">
        <v>92</v>
      </c>
      <c r="S163" s="39">
        <v>90</v>
      </c>
      <c r="T163" s="39">
        <v>93</v>
      </c>
      <c r="U163" s="41">
        <v>150</v>
      </c>
      <c r="V163" s="42">
        <v>251</v>
      </c>
      <c r="W163" s="42">
        <v>2</v>
      </c>
      <c r="X163" s="42">
        <v>3</v>
      </c>
      <c r="Y163" s="42">
        <v>163</v>
      </c>
      <c r="Z163" s="42">
        <v>75</v>
      </c>
      <c r="AA163" s="43"/>
      <c r="AB163" s="42">
        <v>12</v>
      </c>
      <c r="AC163" s="42">
        <v>146</v>
      </c>
      <c r="AD163" s="44">
        <f t="shared" si="6"/>
        <v>4.9875311720698253E-3</v>
      </c>
      <c r="AE163" s="44">
        <f t="shared" si="6"/>
        <v>7.481296758104738E-3</v>
      </c>
      <c r="AF163" s="44">
        <f t="shared" si="6"/>
        <v>0.40648379052369077</v>
      </c>
      <c r="AG163" s="44">
        <f t="shared" si="5"/>
        <v>0.18703241895261846</v>
      </c>
      <c r="AH163" s="44">
        <f t="shared" si="5"/>
        <v>0</v>
      </c>
      <c r="AI163" s="44">
        <f t="shared" si="5"/>
        <v>2.9925187032418952E-2</v>
      </c>
      <c r="AJ163" s="44">
        <f t="shared" si="5"/>
        <v>0.36408977556109728</v>
      </c>
      <c r="AK163" s="45">
        <v>208</v>
      </c>
      <c r="AL163" s="46">
        <v>0.51870324189526185</v>
      </c>
      <c r="AM163" s="45">
        <v>12</v>
      </c>
      <c r="AN163" s="46">
        <v>2.9925187032418952E-2</v>
      </c>
      <c r="AO163" s="45">
        <v>34</v>
      </c>
      <c r="AP163" s="46">
        <v>8.4788029925187039E-2</v>
      </c>
      <c r="AQ163" s="37" t="s">
        <v>87</v>
      </c>
      <c r="AR163" s="47">
        <v>0.70799999999999996</v>
      </c>
      <c r="AS163" s="37" t="s">
        <v>88</v>
      </c>
      <c r="AT163" s="37" t="s">
        <v>89</v>
      </c>
      <c r="AU163" s="37" t="s">
        <v>70</v>
      </c>
      <c r="AV163" s="37" t="s">
        <v>185</v>
      </c>
      <c r="AW163" s="37" t="s">
        <v>186</v>
      </c>
      <c r="AX163" s="48" t="s">
        <v>160</v>
      </c>
      <c r="AY163" s="37" t="s">
        <v>161</v>
      </c>
      <c r="AZ163" s="37" t="s">
        <v>151</v>
      </c>
      <c r="BA163" s="37" t="s">
        <v>152</v>
      </c>
      <c r="BB163" s="45">
        <v>21</v>
      </c>
      <c r="BC163" s="45">
        <v>401</v>
      </c>
      <c r="BD163" s="45">
        <v>-69</v>
      </c>
      <c r="BE163" s="45">
        <v>440</v>
      </c>
      <c r="BF163" s="45">
        <v>2</v>
      </c>
      <c r="BG163" s="45">
        <v>419</v>
      </c>
      <c r="BH163" s="46">
        <v>0.11455847255369929</v>
      </c>
      <c r="BI163" s="46">
        <v>0.95704057279236276</v>
      </c>
    </row>
    <row r="164" spans="1:61" ht="20.399999999999999">
      <c r="A164" s="36" t="s">
        <v>491</v>
      </c>
      <c r="B164" s="36" t="s">
        <v>492</v>
      </c>
      <c r="C164" s="36" t="s">
        <v>116</v>
      </c>
      <c r="D164" s="37" t="s">
        <v>117</v>
      </c>
      <c r="E164" s="36" t="s">
        <v>106</v>
      </c>
      <c r="F164" s="38" t="s">
        <v>66</v>
      </c>
      <c r="G164" s="39">
        <v>374</v>
      </c>
      <c r="H164" s="40"/>
      <c r="I164" s="40"/>
      <c r="J164" s="40"/>
      <c r="K164" s="40"/>
      <c r="L164" s="40"/>
      <c r="M164" s="40"/>
      <c r="N164" s="40"/>
      <c r="O164" s="40"/>
      <c r="P164" s="40"/>
      <c r="Q164" s="39">
        <v>122</v>
      </c>
      <c r="R164" s="39">
        <v>80</v>
      </c>
      <c r="S164" s="39">
        <v>95</v>
      </c>
      <c r="T164" s="39">
        <v>77</v>
      </c>
      <c r="U164" s="41">
        <v>293</v>
      </c>
      <c r="V164" s="42">
        <v>81</v>
      </c>
      <c r="W164" s="42">
        <v>2</v>
      </c>
      <c r="X164" s="42">
        <v>1</v>
      </c>
      <c r="Y164" s="42">
        <v>116</v>
      </c>
      <c r="Z164" s="42">
        <v>55</v>
      </c>
      <c r="AA164" s="43"/>
      <c r="AB164" s="42">
        <v>12</v>
      </c>
      <c r="AC164" s="42">
        <v>188</v>
      </c>
      <c r="AD164" s="44">
        <f t="shared" si="6"/>
        <v>5.3475935828877002E-3</v>
      </c>
      <c r="AE164" s="44">
        <f t="shared" si="6"/>
        <v>2.6737967914438501E-3</v>
      </c>
      <c r="AF164" s="44">
        <f t="shared" si="6"/>
        <v>0.31016042780748665</v>
      </c>
      <c r="AG164" s="44">
        <f t="shared" si="5"/>
        <v>0.14705882352941177</v>
      </c>
      <c r="AH164" s="44">
        <f t="shared" si="5"/>
        <v>0</v>
      </c>
      <c r="AI164" s="44">
        <f t="shared" si="5"/>
        <v>3.2085561497326207E-2</v>
      </c>
      <c r="AJ164" s="44">
        <f t="shared" si="5"/>
        <v>0.50267379679144386</v>
      </c>
      <c r="AK164" s="45">
        <v>153</v>
      </c>
      <c r="AL164" s="46">
        <v>0.40909090909090912</v>
      </c>
      <c r="AM164" s="45">
        <v>7</v>
      </c>
      <c r="AN164" s="46">
        <v>1.871657754010695E-2</v>
      </c>
      <c r="AO164" s="45">
        <v>14</v>
      </c>
      <c r="AP164" s="46">
        <v>3.7433155080213901E-2</v>
      </c>
      <c r="AQ164" s="37" t="s">
        <v>87</v>
      </c>
      <c r="AR164" s="47">
        <v>0.7340000000000001</v>
      </c>
      <c r="AS164" s="37" t="s">
        <v>68</v>
      </c>
      <c r="AT164" s="37" t="s">
        <v>69</v>
      </c>
      <c r="AU164" s="37" t="s">
        <v>90</v>
      </c>
      <c r="AV164" s="37" t="s">
        <v>185</v>
      </c>
      <c r="AW164" s="37" t="s">
        <v>186</v>
      </c>
      <c r="AX164" s="48" t="s">
        <v>160</v>
      </c>
      <c r="AY164" s="37" t="s">
        <v>161</v>
      </c>
      <c r="AZ164" s="37" t="s">
        <v>151</v>
      </c>
      <c r="BA164" s="37" t="s">
        <v>152</v>
      </c>
      <c r="BB164" s="45">
        <v>20</v>
      </c>
      <c r="BC164" s="45">
        <v>374</v>
      </c>
      <c r="BD164" s="45">
        <v>-39</v>
      </c>
      <c r="BE164" s="45">
        <v>423</v>
      </c>
      <c r="BF164" s="45">
        <v>1</v>
      </c>
      <c r="BG164" s="45">
        <v>408</v>
      </c>
      <c r="BH164" s="46">
        <v>5.8823529411764705E-2</v>
      </c>
      <c r="BI164" s="46">
        <v>0.91666666666666663</v>
      </c>
    </row>
    <row r="165" spans="1:61" s="55" customFormat="1">
      <c r="A165" s="50"/>
      <c r="B165" s="51" t="s">
        <v>493</v>
      </c>
      <c r="C165" s="50"/>
      <c r="D165" s="50"/>
      <c r="E165" s="50"/>
      <c r="F165" s="50"/>
      <c r="G165" s="52">
        <f>SUM(G2:G164)</f>
        <v>143289</v>
      </c>
      <c r="H165" s="52">
        <f t="shared" ref="H165:AC165" si="7">SUM(H2:H164)</f>
        <v>11555</v>
      </c>
      <c r="I165" s="52">
        <f t="shared" si="7"/>
        <v>10996</v>
      </c>
      <c r="J165" s="52">
        <f t="shared" si="7"/>
        <v>11942</v>
      </c>
      <c r="K165" s="52">
        <f t="shared" si="7"/>
        <v>11647</v>
      </c>
      <c r="L165" s="52">
        <f t="shared" si="7"/>
        <v>11674</v>
      </c>
      <c r="M165" s="52">
        <f t="shared" si="7"/>
        <v>11326</v>
      </c>
      <c r="N165" s="52">
        <f t="shared" si="7"/>
        <v>11040</v>
      </c>
      <c r="O165" s="52">
        <f t="shared" si="7"/>
        <v>10943</v>
      </c>
      <c r="P165" s="52">
        <f t="shared" si="7"/>
        <v>10759</v>
      </c>
      <c r="Q165" s="52">
        <f t="shared" si="7"/>
        <v>12356</v>
      </c>
      <c r="R165" s="52">
        <f t="shared" si="7"/>
        <v>10381</v>
      </c>
      <c r="S165" s="52">
        <f t="shared" si="7"/>
        <v>9609</v>
      </c>
      <c r="T165" s="52">
        <f t="shared" si="7"/>
        <v>9061</v>
      </c>
      <c r="U165" s="52">
        <f t="shared" si="7"/>
        <v>73044</v>
      </c>
      <c r="V165" s="52">
        <f t="shared" si="7"/>
        <v>70245</v>
      </c>
      <c r="W165" s="52">
        <f t="shared" si="7"/>
        <v>638</v>
      </c>
      <c r="X165" s="52">
        <f t="shared" si="7"/>
        <v>8644</v>
      </c>
      <c r="Y165" s="52">
        <f t="shared" si="7"/>
        <v>35494</v>
      </c>
      <c r="Z165" s="52">
        <f t="shared" si="7"/>
        <v>20909</v>
      </c>
      <c r="AA165" s="52">
        <f t="shared" si="7"/>
        <v>147</v>
      </c>
      <c r="AB165" s="52">
        <f t="shared" si="7"/>
        <v>6471</v>
      </c>
      <c r="AC165" s="52">
        <f t="shared" si="7"/>
        <v>70986</v>
      </c>
      <c r="AD165" s="53">
        <f t="shared" si="6"/>
        <v>4.4525399716656543E-3</v>
      </c>
      <c r="AE165" s="53">
        <f t="shared" si="6"/>
        <v>6.0325635603570404E-2</v>
      </c>
      <c r="AF165" s="53">
        <f t="shared" si="6"/>
        <v>0.24770917516348079</v>
      </c>
      <c r="AG165" s="53">
        <f t="shared" si="5"/>
        <v>0.14592187816231533</v>
      </c>
      <c r="AH165" s="53">
        <f t="shared" si="5"/>
        <v>1.025898708205096E-3</v>
      </c>
      <c r="AI165" s="53">
        <f t="shared" si="5"/>
        <v>4.5160479869354939E-2</v>
      </c>
      <c r="AJ165" s="53">
        <f t="shared" si="5"/>
        <v>0.49540439252140778</v>
      </c>
      <c r="AK165" s="52">
        <f t="shared" ref="AK165" si="8">SUM(AK2:AK164)</f>
        <v>46456</v>
      </c>
      <c r="AL165" s="53">
        <f>AK165/G165</f>
        <v>0.32421190740391798</v>
      </c>
      <c r="AM165" s="52">
        <f t="shared" ref="AM165" si="9">SUM(AM2:AM164)</f>
        <v>6096</v>
      </c>
      <c r="AN165" s="53">
        <f>AM165/G165</f>
        <v>4.2543391328015406E-2</v>
      </c>
      <c r="AO165" s="52">
        <f t="shared" ref="AO165" si="10">SUM(AO2:AO164)</f>
        <v>11388</v>
      </c>
      <c r="AP165" s="53">
        <f>AO165/G165</f>
        <v>7.9475744823398864E-2</v>
      </c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2">
        <f>SUM(BB2:BB164)</f>
        <v>7645</v>
      </c>
      <c r="BC165" s="52">
        <f t="shared" ref="BC165:BG165" si="11">SUM(BC2:BC164)</f>
        <v>143289</v>
      </c>
      <c r="BD165" s="52">
        <f t="shared" si="11"/>
        <v>-2931</v>
      </c>
      <c r="BE165" s="52">
        <f t="shared" si="11"/>
        <v>135055</v>
      </c>
      <c r="BF165" s="52">
        <f t="shared" si="11"/>
        <v>1161</v>
      </c>
      <c r="BG165" s="52">
        <f t="shared" si="11"/>
        <v>158795</v>
      </c>
      <c r="BH165" s="54">
        <v>0.16900000000000001</v>
      </c>
      <c r="BI165" s="54">
        <v>0.90200000000000002</v>
      </c>
    </row>
  </sheetData>
  <pageMargins left="0.35" right="0.24" top="0.7" bottom="0.5" header="0.3" footer="0.3"/>
  <pageSetup orientation="landscape" r:id="rId1"/>
  <headerFooter>
    <oddHeader>&amp;CWCPSS School General Information, 2010-2011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2010-11sorted by school level</vt:lpstr>
      <vt:lpstr>2010-11 sorted by school code</vt:lpstr>
      <vt:lpstr>'2010-11 sorted by school code'!Print_Titles</vt:lpstr>
      <vt:lpstr>'2010-11sorted by school level'!Print_Titles</vt:lpstr>
    </vt:vector>
  </TitlesOfParts>
  <Company>Wake County Schools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Maja_Vouk</dc:creator>
  <cp:lastModifiedBy>Maja_Vouk</cp:lastModifiedBy>
  <dcterms:created xsi:type="dcterms:W3CDTF">2011-09-07T13:39:55Z</dcterms:created>
  <dcterms:modified xsi:type="dcterms:W3CDTF">2011-10-10T17:55:32Z</dcterms:modified>
</cp:coreProperties>
</file>