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" yWindow="-168" windowWidth="19800" windowHeight="10296"/>
  </bookViews>
  <sheets>
    <sheet name="2011-12 reports by school" sheetId="9" r:id="rId1"/>
  </sheets>
  <definedNames>
    <definedName name="_xlnm.Print_Titles" localSheetId="0">'2011-12 reports by school'!$1:$1</definedName>
  </definedNames>
  <calcPr calcId="125725"/>
</workbook>
</file>

<file path=xl/calcChain.xml><?xml version="1.0" encoding="utf-8"?>
<calcChain xmlns="http://schemas.openxmlformats.org/spreadsheetml/2006/main">
  <c r="AQ167" i="9"/>
  <c r="AO167"/>
  <c r="AM167"/>
  <c r="BD167"/>
  <c r="BE167"/>
  <c r="BF167"/>
  <c r="BG167"/>
  <c r="BH167"/>
  <c r="BC167"/>
  <c r="AP167"/>
  <c r="AN167"/>
  <c r="AL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AE167" s="1"/>
  <c r="Y167"/>
  <c r="AF167" s="1"/>
  <c r="Z167"/>
  <c r="AA167"/>
  <c r="AH167" s="1"/>
  <c r="AB167"/>
  <c r="AI167" s="1"/>
  <c r="AC167"/>
  <c r="AJ167" s="1"/>
  <c r="AD167"/>
  <c r="G167"/>
  <c r="AG167" s="1"/>
  <c r="AE4"/>
  <c r="AF4"/>
  <c r="AG4"/>
  <c r="AH4"/>
  <c r="AI4"/>
  <c r="AJ4"/>
  <c r="AK4"/>
  <c r="AE5"/>
  <c r="AF5"/>
  <c r="AG5"/>
  <c r="AH5"/>
  <c r="AI5"/>
  <c r="AJ5"/>
  <c r="AK5"/>
  <c r="AE6"/>
  <c r="AF6"/>
  <c r="AG6"/>
  <c r="AH6"/>
  <c r="AI6"/>
  <c r="AJ6"/>
  <c r="AK6"/>
  <c r="AE7"/>
  <c r="AF7"/>
  <c r="AG7"/>
  <c r="AH7"/>
  <c r="AI7"/>
  <c r="AJ7"/>
  <c r="AK7"/>
  <c r="AE8"/>
  <c r="AF8"/>
  <c r="AG8"/>
  <c r="AH8"/>
  <c r="AI8"/>
  <c r="AJ8"/>
  <c r="AK8"/>
  <c r="AE9"/>
  <c r="AF9"/>
  <c r="AG9"/>
  <c r="AH9"/>
  <c r="AI9"/>
  <c r="AJ9"/>
  <c r="AK9"/>
  <c r="AE10"/>
  <c r="AF10"/>
  <c r="AG10"/>
  <c r="AH10"/>
  <c r="AI10"/>
  <c r="AJ10"/>
  <c r="AK10"/>
  <c r="AE11"/>
  <c r="AF11"/>
  <c r="AG11"/>
  <c r="AH11"/>
  <c r="AI11"/>
  <c r="AJ11"/>
  <c r="AK11"/>
  <c r="AE12"/>
  <c r="AF12"/>
  <c r="AG12"/>
  <c r="AH12"/>
  <c r="AI12"/>
  <c r="AJ12"/>
  <c r="AK12"/>
  <c r="AE13"/>
  <c r="AF13"/>
  <c r="AG13"/>
  <c r="AH13"/>
  <c r="AI13"/>
  <c r="AJ13"/>
  <c r="AK13"/>
  <c r="AE14"/>
  <c r="AF14"/>
  <c r="AG14"/>
  <c r="AH14"/>
  <c r="AI14"/>
  <c r="AJ14"/>
  <c r="AK14"/>
  <c r="AE15"/>
  <c r="AF15"/>
  <c r="AG15"/>
  <c r="AH15"/>
  <c r="AI15"/>
  <c r="AJ15"/>
  <c r="AK15"/>
  <c r="AE16"/>
  <c r="AF16"/>
  <c r="AG16"/>
  <c r="AH16"/>
  <c r="AI16"/>
  <c r="AJ16"/>
  <c r="AK16"/>
  <c r="AE17"/>
  <c r="AF17"/>
  <c r="AG17"/>
  <c r="AH17"/>
  <c r="AI17"/>
  <c r="AJ17"/>
  <c r="AK17"/>
  <c r="AE18"/>
  <c r="AF18"/>
  <c r="AG18"/>
  <c r="AH18"/>
  <c r="AI18"/>
  <c r="AJ18"/>
  <c r="AK18"/>
  <c r="AE19"/>
  <c r="AF19"/>
  <c r="AG19"/>
  <c r="AH19"/>
  <c r="AI19"/>
  <c r="AJ19"/>
  <c r="AK19"/>
  <c r="AE20"/>
  <c r="AF20"/>
  <c r="AG20"/>
  <c r="AH20"/>
  <c r="AI20"/>
  <c r="AJ20"/>
  <c r="AK20"/>
  <c r="AE21"/>
  <c r="AF21"/>
  <c r="AG21"/>
  <c r="AH21"/>
  <c r="AI21"/>
  <c r="AJ21"/>
  <c r="AK21"/>
  <c r="AE22"/>
  <c r="AF22"/>
  <c r="AG22"/>
  <c r="AH22"/>
  <c r="AI22"/>
  <c r="AJ22"/>
  <c r="AK22"/>
  <c r="AE23"/>
  <c r="AF23"/>
  <c r="AG23"/>
  <c r="AH23"/>
  <c r="AI23"/>
  <c r="AJ23"/>
  <c r="AK23"/>
  <c r="AE24"/>
  <c r="AF24"/>
  <c r="AG24"/>
  <c r="AH24"/>
  <c r="AI24"/>
  <c r="AJ24"/>
  <c r="AK24"/>
  <c r="AE25"/>
  <c r="AF25"/>
  <c r="AG25"/>
  <c r="AH25"/>
  <c r="AI25"/>
  <c r="AJ25"/>
  <c r="AK25"/>
  <c r="AE26"/>
  <c r="AF26"/>
  <c r="AG26"/>
  <c r="AH26"/>
  <c r="AI26"/>
  <c r="AJ26"/>
  <c r="AK26"/>
  <c r="AE27"/>
  <c r="AF27"/>
  <c r="AG27"/>
  <c r="AH27"/>
  <c r="AI27"/>
  <c r="AJ27"/>
  <c r="AK27"/>
  <c r="AE28"/>
  <c r="AF28"/>
  <c r="AG28"/>
  <c r="AH28"/>
  <c r="AI28"/>
  <c r="AJ28"/>
  <c r="AK28"/>
  <c r="AE29"/>
  <c r="AF29"/>
  <c r="AG29"/>
  <c r="AH29"/>
  <c r="AI29"/>
  <c r="AJ29"/>
  <c r="AK29"/>
  <c r="AE30"/>
  <c r="AF30"/>
  <c r="AG30"/>
  <c r="AH30"/>
  <c r="AI30"/>
  <c r="AJ30"/>
  <c r="AK30"/>
  <c r="AE31"/>
  <c r="AF31"/>
  <c r="AG31"/>
  <c r="AH31"/>
  <c r="AI31"/>
  <c r="AJ31"/>
  <c r="AK31"/>
  <c r="AE32"/>
  <c r="AF32"/>
  <c r="AG32"/>
  <c r="AH32"/>
  <c r="AI32"/>
  <c r="AJ32"/>
  <c r="AK32"/>
  <c r="AE33"/>
  <c r="AF33"/>
  <c r="AG33"/>
  <c r="AH33"/>
  <c r="AI33"/>
  <c r="AJ33"/>
  <c r="AK33"/>
  <c r="AE34"/>
  <c r="AF34"/>
  <c r="AG34"/>
  <c r="AH34"/>
  <c r="AI34"/>
  <c r="AJ34"/>
  <c r="AK34"/>
  <c r="AE35"/>
  <c r="AF35"/>
  <c r="AG35"/>
  <c r="AH35"/>
  <c r="AI35"/>
  <c r="AJ35"/>
  <c r="AK35"/>
  <c r="AE36"/>
  <c r="AF36"/>
  <c r="AG36"/>
  <c r="AH36"/>
  <c r="AI36"/>
  <c r="AJ36"/>
  <c r="AK36"/>
  <c r="AE37"/>
  <c r="AF37"/>
  <c r="AG37"/>
  <c r="AH37"/>
  <c r="AI37"/>
  <c r="AJ37"/>
  <c r="AK37"/>
  <c r="AE38"/>
  <c r="AF38"/>
  <c r="AG38"/>
  <c r="AH38"/>
  <c r="AI38"/>
  <c r="AJ38"/>
  <c r="AK38"/>
  <c r="AE39"/>
  <c r="AF39"/>
  <c r="AG39"/>
  <c r="AH39"/>
  <c r="AI39"/>
  <c r="AJ39"/>
  <c r="AK39"/>
  <c r="AE40"/>
  <c r="AF40"/>
  <c r="AG40"/>
  <c r="AH40"/>
  <c r="AI40"/>
  <c r="AJ40"/>
  <c r="AK40"/>
  <c r="AE41"/>
  <c r="AF41"/>
  <c r="AG41"/>
  <c r="AH41"/>
  <c r="AI41"/>
  <c r="AJ41"/>
  <c r="AK41"/>
  <c r="AE42"/>
  <c r="AF42"/>
  <c r="AG42"/>
  <c r="AH42"/>
  <c r="AI42"/>
  <c r="AJ42"/>
  <c r="AK42"/>
  <c r="AE43"/>
  <c r="AF43"/>
  <c r="AG43"/>
  <c r="AH43"/>
  <c r="AI43"/>
  <c r="AJ43"/>
  <c r="AK43"/>
  <c r="AE44"/>
  <c r="AF44"/>
  <c r="AG44"/>
  <c r="AH44"/>
  <c r="AI44"/>
  <c r="AJ44"/>
  <c r="AK44"/>
  <c r="AE45"/>
  <c r="AF45"/>
  <c r="AG45"/>
  <c r="AH45"/>
  <c r="AI45"/>
  <c r="AJ45"/>
  <c r="AK45"/>
  <c r="AE46"/>
  <c r="AF46"/>
  <c r="AG46"/>
  <c r="AH46"/>
  <c r="AI46"/>
  <c r="AJ46"/>
  <c r="AK46"/>
  <c r="AE47"/>
  <c r="AF47"/>
  <c r="AG47"/>
  <c r="AH47"/>
  <c r="AI47"/>
  <c r="AJ47"/>
  <c r="AK47"/>
  <c r="AE48"/>
  <c r="AF48"/>
  <c r="AG48"/>
  <c r="AH48"/>
  <c r="AI48"/>
  <c r="AJ48"/>
  <c r="AK48"/>
  <c r="AE49"/>
  <c r="AF49"/>
  <c r="AG49"/>
  <c r="AH49"/>
  <c r="AI49"/>
  <c r="AJ49"/>
  <c r="AK49"/>
  <c r="AE50"/>
  <c r="AF50"/>
  <c r="AG50"/>
  <c r="AH50"/>
  <c r="AI50"/>
  <c r="AJ50"/>
  <c r="AK50"/>
  <c r="AE51"/>
  <c r="AF51"/>
  <c r="AG51"/>
  <c r="AH51"/>
  <c r="AI51"/>
  <c r="AJ51"/>
  <c r="AK51"/>
  <c r="AE52"/>
  <c r="AF52"/>
  <c r="AG52"/>
  <c r="AH52"/>
  <c r="AI52"/>
  <c r="AJ52"/>
  <c r="AK52"/>
  <c r="AE53"/>
  <c r="AF53"/>
  <c r="AG53"/>
  <c r="AH53"/>
  <c r="AI53"/>
  <c r="AJ53"/>
  <c r="AK53"/>
  <c r="AE54"/>
  <c r="AF54"/>
  <c r="AG54"/>
  <c r="AH54"/>
  <c r="AI54"/>
  <c r="AJ54"/>
  <c r="AK54"/>
  <c r="AE55"/>
  <c r="AF55"/>
  <c r="AG55"/>
  <c r="AH55"/>
  <c r="AI55"/>
  <c r="AJ55"/>
  <c r="AK55"/>
  <c r="AE56"/>
  <c r="AF56"/>
  <c r="AG56"/>
  <c r="AH56"/>
  <c r="AI56"/>
  <c r="AJ56"/>
  <c r="AK56"/>
  <c r="AE57"/>
  <c r="AF57"/>
  <c r="AG57"/>
  <c r="AH57"/>
  <c r="AI57"/>
  <c r="AJ57"/>
  <c r="AK57"/>
  <c r="AE58"/>
  <c r="AF58"/>
  <c r="AG58"/>
  <c r="AH58"/>
  <c r="AI58"/>
  <c r="AJ58"/>
  <c r="AK58"/>
  <c r="AE59"/>
  <c r="AF59"/>
  <c r="AG59"/>
  <c r="AH59"/>
  <c r="AI59"/>
  <c r="AJ59"/>
  <c r="AK59"/>
  <c r="AE60"/>
  <c r="AF60"/>
  <c r="AG60"/>
  <c r="AH60"/>
  <c r="AI60"/>
  <c r="AJ60"/>
  <c r="AK60"/>
  <c r="AE61"/>
  <c r="AF61"/>
  <c r="AG61"/>
  <c r="AH61"/>
  <c r="AI61"/>
  <c r="AJ61"/>
  <c r="AK61"/>
  <c r="AE62"/>
  <c r="AF62"/>
  <c r="AG62"/>
  <c r="AH62"/>
  <c r="AI62"/>
  <c r="AJ62"/>
  <c r="AK62"/>
  <c r="AE63"/>
  <c r="AF63"/>
  <c r="AG63"/>
  <c r="AH63"/>
  <c r="AI63"/>
  <c r="AJ63"/>
  <c r="AK63"/>
  <c r="AE64"/>
  <c r="AF64"/>
  <c r="AG64"/>
  <c r="AH64"/>
  <c r="AI64"/>
  <c r="AJ64"/>
  <c r="AK64"/>
  <c r="AE65"/>
  <c r="AF65"/>
  <c r="AG65"/>
  <c r="AH65"/>
  <c r="AI65"/>
  <c r="AJ65"/>
  <c r="AK65"/>
  <c r="AE66"/>
  <c r="AF66"/>
  <c r="AG66"/>
  <c r="AH66"/>
  <c r="AI66"/>
  <c r="AJ66"/>
  <c r="AK66"/>
  <c r="AE67"/>
  <c r="AF67"/>
  <c r="AG67"/>
  <c r="AH67"/>
  <c r="AI67"/>
  <c r="AJ67"/>
  <c r="AK67"/>
  <c r="AE68"/>
  <c r="AF68"/>
  <c r="AG68"/>
  <c r="AH68"/>
  <c r="AI68"/>
  <c r="AJ68"/>
  <c r="AK68"/>
  <c r="AE69"/>
  <c r="AF69"/>
  <c r="AG69"/>
  <c r="AH69"/>
  <c r="AI69"/>
  <c r="AJ69"/>
  <c r="AK69"/>
  <c r="AE70"/>
  <c r="AF70"/>
  <c r="AG70"/>
  <c r="AH70"/>
  <c r="AI70"/>
  <c r="AJ70"/>
  <c r="AK70"/>
  <c r="AE71"/>
  <c r="AF71"/>
  <c r="AG71"/>
  <c r="AH71"/>
  <c r="AI71"/>
  <c r="AJ71"/>
  <c r="AK71"/>
  <c r="AE72"/>
  <c r="AF72"/>
  <c r="AG72"/>
  <c r="AH72"/>
  <c r="AI72"/>
  <c r="AJ72"/>
  <c r="AK72"/>
  <c r="AE73"/>
  <c r="AF73"/>
  <c r="AG73"/>
  <c r="AH73"/>
  <c r="AI73"/>
  <c r="AJ73"/>
  <c r="AK73"/>
  <c r="AE74"/>
  <c r="AF74"/>
  <c r="AG74"/>
  <c r="AH74"/>
  <c r="AI74"/>
  <c r="AJ74"/>
  <c r="AK74"/>
  <c r="AE75"/>
  <c r="AF75"/>
  <c r="AG75"/>
  <c r="AH75"/>
  <c r="AI75"/>
  <c r="AJ75"/>
  <c r="AK75"/>
  <c r="AE76"/>
  <c r="AF76"/>
  <c r="AG76"/>
  <c r="AH76"/>
  <c r="AI76"/>
  <c r="AJ76"/>
  <c r="AK76"/>
  <c r="AE77"/>
  <c r="AF77"/>
  <c r="AG77"/>
  <c r="AH77"/>
  <c r="AI77"/>
  <c r="AJ77"/>
  <c r="AK77"/>
  <c r="AE78"/>
  <c r="AF78"/>
  <c r="AG78"/>
  <c r="AH78"/>
  <c r="AI78"/>
  <c r="AJ78"/>
  <c r="AK78"/>
  <c r="AE79"/>
  <c r="AF79"/>
  <c r="AG79"/>
  <c r="AH79"/>
  <c r="AI79"/>
  <c r="AJ79"/>
  <c r="AK79"/>
  <c r="AE80"/>
  <c r="AF80"/>
  <c r="AG80"/>
  <c r="AH80"/>
  <c r="AI80"/>
  <c r="AJ80"/>
  <c r="AK80"/>
  <c r="AE81"/>
  <c r="AF81"/>
  <c r="AG81"/>
  <c r="AH81"/>
  <c r="AI81"/>
  <c r="AJ81"/>
  <c r="AK81"/>
  <c r="AE82"/>
  <c r="AF82"/>
  <c r="AG82"/>
  <c r="AH82"/>
  <c r="AI82"/>
  <c r="AJ82"/>
  <c r="AK82"/>
  <c r="AE83"/>
  <c r="AF83"/>
  <c r="AG83"/>
  <c r="AH83"/>
  <c r="AI83"/>
  <c r="AJ83"/>
  <c r="AK83"/>
  <c r="AE84"/>
  <c r="AF84"/>
  <c r="AG84"/>
  <c r="AH84"/>
  <c r="AI84"/>
  <c r="AJ84"/>
  <c r="AK84"/>
  <c r="AE85"/>
  <c r="AF85"/>
  <c r="AG85"/>
  <c r="AH85"/>
  <c r="AI85"/>
  <c r="AJ85"/>
  <c r="AK85"/>
  <c r="AE86"/>
  <c r="AF86"/>
  <c r="AG86"/>
  <c r="AH86"/>
  <c r="AI86"/>
  <c r="AJ86"/>
  <c r="AK86"/>
  <c r="AE87"/>
  <c r="AF87"/>
  <c r="AG87"/>
  <c r="AH87"/>
  <c r="AI87"/>
  <c r="AJ87"/>
  <c r="AK87"/>
  <c r="AE88"/>
  <c r="AF88"/>
  <c r="AG88"/>
  <c r="AH88"/>
  <c r="AI88"/>
  <c r="AJ88"/>
  <c r="AK88"/>
  <c r="AE89"/>
  <c r="AF89"/>
  <c r="AG89"/>
  <c r="AH89"/>
  <c r="AI89"/>
  <c r="AJ89"/>
  <c r="AK89"/>
  <c r="AE90"/>
  <c r="AF90"/>
  <c r="AG90"/>
  <c r="AH90"/>
  <c r="AI90"/>
  <c r="AJ90"/>
  <c r="AK90"/>
  <c r="AE91"/>
  <c r="AF91"/>
  <c r="AG91"/>
  <c r="AH91"/>
  <c r="AI91"/>
  <c r="AJ91"/>
  <c r="AK91"/>
  <c r="AE92"/>
  <c r="AF92"/>
  <c r="AG92"/>
  <c r="AH92"/>
  <c r="AI92"/>
  <c r="AJ92"/>
  <c r="AK92"/>
  <c r="AE93"/>
  <c r="AF93"/>
  <c r="AG93"/>
  <c r="AH93"/>
  <c r="AI93"/>
  <c r="AJ93"/>
  <c r="AK93"/>
  <c r="AE94"/>
  <c r="AF94"/>
  <c r="AG94"/>
  <c r="AH94"/>
  <c r="AI94"/>
  <c r="AJ94"/>
  <c r="AK94"/>
  <c r="AE95"/>
  <c r="AF95"/>
  <c r="AG95"/>
  <c r="AH95"/>
  <c r="AI95"/>
  <c r="AJ95"/>
  <c r="AK95"/>
  <c r="AE96"/>
  <c r="AF96"/>
  <c r="AG96"/>
  <c r="AH96"/>
  <c r="AI96"/>
  <c r="AJ96"/>
  <c r="AK96"/>
  <c r="AE97"/>
  <c r="AF97"/>
  <c r="AG97"/>
  <c r="AH97"/>
  <c r="AI97"/>
  <c r="AJ97"/>
  <c r="AK97"/>
  <c r="AE98"/>
  <c r="AF98"/>
  <c r="AG98"/>
  <c r="AH98"/>
  <c r="AI98"/>
  <c r="AJ98"/>
  <c r="AK98"/>
  <c r="AE99"/>
  <c r="AF99"/>
  <c r="AG99"/>
  <c r="AH99"/>
  <c r="AI99"/>
  <c r="AJ99"/>
  <c r="AK99"/>
  <c r="AE100"/>
  <c r="AF100"/>
  <c r="AG100"/>
  <c r="AH100"/>
  <c r="AI100"/>
  <c r="AJ100"/>
  <c r="AK100"/>
  <c r="AE101"/>
  <c r="AF101"/>
  <c r="AG101"/>
  <c r="AH101"/>
  <c r="AI101"/>
  <c r="AJ101"/>
  <c r="AK101"/>
  <c r="AE102"/>
  <c r="AF102"/>
  <c r="AG102"/>
  <c r="AH102"/>
  <c r="AI102"/>
  <c r="AJ102"/>
  <c r="AK102"/>
  <c r="AE103"/>
  <c r="AF103"/>
  <c r="AG103"/>
  <c r="AH103"/>
  <c r="AI103"/>
  <c r="AJ103"/>
  <c r="AK103"/>
  <c r="AE104"/>
  <c r="AF104"/>
  <c r="AG104"/>
  <c r="AH104"/>
  <c r="AI104"/>
  <c r="AJ104"/>
  <c r="AK104"/>
  <c r="AE105"/>
  <c r="AF105"/>
  <c r="AG105"/>
  <c r="AH105"/>
  <c r="AI105"/>
  <c r="AJ105"/>
  <c r="AK105"/>
  <c r="AE106"/>
  <c r="AF106"/>
  <c r="AG106"/>
  <c r="AH106"/>
  <c r="AI106"/>
  <c r="AJ106"/>
  <c r="AK106"/>
  <c r="AE107"/>
  <c r="AF107"/>
  <c r="AG107"/>
  <c r="AH107"/>
  <c r="AI107"/>
  <c r="AJ107"/>
  <c r="AK107"/>
  <c r="AE108"/>
  <c r="AF108"/>
  <c r="AG108"/>
  <c r="AH108"/>
  <c r="AI108"/>
  <c r="AJ108"/>
  <c r="AK108"/>
  <c r="AE109"/>
  <c r="AF109"/>
  <c r="AG109"/>
  <c r="AH109"/>
  <c r="AI109"/>
  <c r="AJ109"/>
  <c r="AK109"/>
  <c r="AE110"/>
  <c r="AF110"/>
  <c r="AG110"/>
  <c r="AH110"/>
  <c r="AI110"/>
  <c r="AJ110"/>
  <c r="AK110"/>
  <c r="AE111"/>
  <c r="AF111"/>
  <c r="AG111"/>
  <c r="AH111"/>
  <c r="AI111"/>
  <c r="AJ111"/>
  <c r="AK111"/>
  <c r="AE112"/>
  <c r="AF112"/>
  <c r="AG112"/>
  <c r="AH112"/>
  <c r="AI112"/>
  <c r="AJ112"/>
  <c r="AK112"/>
  <c r="AE113"/>
  <c r="AF113"/>
  <c r="AG113"/>
  <c r="AH113"/>
  <c r="AI113"/>
  <c r="AJ113"/>
  <c r="AK113"/>
  <c r="AE114"/>
  <c r="AF114"/>
  <c r="AG114"/>
  <c r="AH114"/>
  <c r="AI114"/>
  <c r="AJ114"/>
  <c r="AK114"/>
  <c r="AE115"/>
  <c r="AF115"/>
  <c r="AG115"/>
  <c r="AH115"/>
  <c r="AI115"/>
  <c r="AJ115"/>
  <c r="AK115"/>
  <c r="AE116"/>
  <c r="AF116"/>
  <c r="AG116"/>
  <c r="AH116"/>
  <c r="AI116"/>
  <c r="AJ116"/>
  <c r="AK116"/>
  <c r="AE117"/>
  <c r="AF117"/>
  <c r="AG117"/>
  <c r="AH117"/>
  <c r="AI117"/>
  <c r="AJ117"/>
  <c r="AK117"/>
  <c r="AE118"/>
  <c r="AF118"/>
  <c r="AG118"/>
  <c r="AH118"/>
  <c r="AI118"/>
  <c r="AJ118"/>
  <c r="AK118"/>
  <c r="AE119"/>
  <c r="AF119"/>
  <c r="AG119"/>
  <c r="AH119"/>
  <c r="AI119"/>
  <c r="AJ119"/>
  <c r="AK119"/>
  <c r="AE120"/>
  <c r="AF120"/>
  <c r="AG120"/>
  <c r="AH120"/>
  <c r="AI120"/>
  <c r="AJ120"/>
  <c r="AK120"/>
  <c r="AE121"/>
  <c r="AF121"/>
  <c r="AG121"/>
  <c r="AH121"/>
  <c r="AI121"/>
  <c r="AJ121"/>
  <c r="AK121"/>
  <c r="AE122"/>
  <c r="AF122"/>
  <c r="AG122"/>
  <c r="AH122"/>
  <c r="AI122"/>
  <c r="AJ122"/>
  <c r="AK122"/>
  <c r="AE123"/>
  <c r="AF123"/>
  <c r="AG123"/>
  <c r="AH123"/>
  <c r="AI123"/>
  <c r="AJ123"/>
  <c r="AK123"/>
  <c r="AE124"/>
  <c r="AF124"/>
  <c r="AG124"/>
  <c r="AH124"/>
  <c r="AI124"/>
  <c r="AJ124"/>
  <c r="AK124"/>
  <c r="AE125"/>
  <c r="AF125"/>
  <c r="AG125"/>
  <c r="AH125"/>
  <c r="AI125"/>
  <c r="AJ125"/>
  <c r="AK125"/>
  <c r="AE126"/>
  <c r="AF126"/>
  <c r="AG126"/>
  <c r="AH126"/>
  <c r="AI126"/>
  <c r="AJ126"/>
  <c r="AK126"/>
  <c r="AE127"/>
  <c r="AF127"/>
  <c r="AG127"/>
  <c r="AH127"/>
  <c r="AI127"/>
  <c r="AJ127"/>
  <c r="AK127"/>
  <c r="AE128"/>
  <c r="AF128"/>
  <c r="AG128"/>
  <c r="AH128"/>
  <c r="AI128"/>
  <c r="AJ128"/>
  <c r="AK128"/>
  <c r="AE129"/>
  <c r="AF129"/>
  <c r="AG129"/>
  <c r="AH129"/>
  <c r="AI129"/>
  <c r="AJ129"/>
  <c r="AK129"/>
  <c r="AE130"/>
  <c r="AF130"/>
  <c r="AG130"/>
  <c r="AH130"/>
  <c r="AI130"/>
  <c r="AJ130"/>
  <c r="AK130"/>
  <c r="AE131"/>
  <c r="AF131"/>
  <c r="AG131"/>
  <c r="AH131"/>
  <c r="AI131"/>
  <c r="AJ131"/>
  <c r="AK131"/>
  <c r="AE132"/>
  <c r="AF132"/>
  <c r="AG132"/>
  <c r="AH132"/>
  <c r="AI132"/>
  <c r="AJ132"/>
  <c r="AK132"/>
  <c r="AE133"/>
  <c r="AF133"/>
  <c r="AG133"/>
  <c r="AH133"/>
  <c r="AI133"/>
  <c r="AJ133"/>
  <c r="AK133"/>
  <c r="AE134"/>
  <c r="AF134"/>
  <c r="AG134"/>
  <c r="AH134"/>
  <c r="AI134"/>
  <c r="AJ134"/>
  <c r="AK134"/>
  <c r="AE135"/>
  <c r="AF135"/>
  <c r="AG135"/>
  <c r="AH135"/>
  <c r="AI135"/>
  <c r="AJ135"/>
  <c r="AK135"/>
  <c r="AE136"/>
  <c r="AF136"/>
  <c r="AG136"/>
  <c r="AH136"/>
  <c r="AI136"/>
  <c r="AJ136"/>
  <c r="AK136"/>
  <c r="AE137"/>
  <c r="AF137"/>
  <c r="AG137"/>
  <c r="AH137"/>
  <c r="AI137"/>
  <c r="AJ137"/>
  <c r="AK137"/>
  <c r="AE138"/>
  <c r="AF138"/>
  <c r="AG138"/>
  <c r="AH138"/>
  <c r="AI138"/>
  <c r="AJ138"/>
  <c r="AK138"/>
  <c r="AE139"/>
  <c r="AF139"/>
  <c r="AG139"/>
  <c r="AH139"/>
  <c r="AI139"/>
  <c r="AJ139"/>
  <c r="AK139"/>
  <c r="AE140"/>
  <c r="AF140"/>
  <c r="AG140"/>
  <c r="AH140"/>
  <c r="AI140"/>
  <c r="AJ140"/>
  <c r="AK140"/>
  <c r="AE141"/>
  <c r="AF141"/>
  <c r="AG141"/>
  <c r="AH141"/>
  <c r="AI141"/>
  <c r="AJ141"/>
  <c r="AK141"/>
  <c r="AE142"/>
  <c r="AF142"/>
  <c r="AG142"/>
  <c r="AH142"/>
  <c r="AI142"/>
  <c r="AJ142"/>
  <c r="AK142"/>
  <c r="AE143"/>
  <c r="AF143"/>
  <c r="AG143"/>
  <c r="AH143"/>
  <c r="AI143"/>
  <c r="AJ143"/>
  <c r="AK143"/>
  <c r="AE144"/>
  <c r="AF144"/>
  <c r="AG144"/>
  <c r="AH144"/>
  <c r="AI144"/>
  <c r="AJ144"/>
  <c r="AK144"/>
  <c r="AE145"/>
  <c r="AF145"/>
  <c r="AG145"/>
  <c r="AH145"/>
  <c r="AI145"/>
  <c r="AJ145"/>
  <c r="AK145"/>
  <c r="AE146"/>
  <c r="AF146"/>
  <c r="AG146"/>
  <c r="AH146"/>
  <c r="AI146"/>
  <c r="AJ146"/>
  <c r="AK146"/>
  <c r="AE147"/>
  <c r="AF147"/>
  <c r="AG147"/>
  <c r="AH147"/>
  <c r="AI147"/>
  <c r="AJ147"/>
  <c r="AK147"/>
  <c r="AE148"/>
  <c r="AF148"/>
  <c r="AG148"/>
  <c r="AH148"/>
  <c r="AI148"/>
  <c r="AJ148"/>
  <c r="AK148"/>
  <c r="AE149"/>
  <c r="AF149"/>
  <c r="AG149"/>
  <c r="AH149"/>
  <c r="AI149"/>
  <c r="AJ149"/>
  <c r="AK149"/>
  <c r="AE150"/>
  <c r="AF150"/>
  <c r="AG150"/>
  <c r="AH150"/>
  <c r="AI150"/>
  <c r="AJ150"/>
  <c r="AK150"/>
  <c r="AE151"/>
  <c r="AF151"/>
  <c r="AG151"/>
  <c r="AH151"/>
  <c r="AI151"/>
  <c r="AJ151"/>
  <c r="AK151"/>
  <c r="AE152"/>
  <c r="AF152"/>
  <c r="AG152"/>
  <c r="AH152"/>
  <c r="AI152"/>
  <c r="AJ152"/>
  <c r="AK152"/>
  <c r="AE153"/>
  <c r="AF153"/>
  <c r="AG153"/>
  <c r="AH153"/>
  <c r="AI153"/>
  <c r="AJ153"/>
  <c r="AK153"/>
  <c r="AE154"/>
  <c r="AF154"/>
  <c r="AG154"/>
  <c r="AH154"/>
  <c r="AI154"/>
  <c r="AJ154"/>
  <c r="AK154"/>
  <c r="AE155"/>
  <c r="AF155"/>
  <c r="AG155"/>
  <c r="AH155"/>
  <c r="AI155"/>
  <c r="AJ155"/>
  <c r="AK155"/>
  <c r="AE156"/>
  <c r="AF156"/>
  <c r="AG156"/>
  <c r="AH156"/>
  <c r="AI156"/>
  <c r="AJ156"/>
  <c r="AK156"/>
  <c r="AE157"/>
  <c r="AF157"/>
  <c r="AG157"/>
  <c r="AH157"/>
  <c r="AI157"/>
  <c r="AJ157"/>
  <c r="AK157"/>
  <c r="AE158"/>
  <c r="AF158"/>
  <c r="AG158"/>
  <c r="AH158"/>
  <c r="AI158"/>
  <c r="AJ158"/>
  <c r="AK158"/>
  <c r="AE159"/>
  <c r="AF159"/>
  <c r="AG159"/>
  <c r="AH159"/>
  <c r="AI159"/>
  <c r="AJ159"/>
  <c r="AK159"/>
  <c r="AE160"/>
  <c r="AF160"/>
  <c r="AG160"/>
  <c r="AH160"/>
  <c r="AI160"/>
  <c r="AJ160"/>
  <c r="AK160"/>
  <c r="AE161"/>
  <c r="AF161"/>
  <c r="AG161"/>
  <c r="AH161"/>
  <c r="AI161"/>
  <c r="AJ161"/>
  <c r="AK161"/>
  <c r="AE162"/>
  <c r="AF162"/>
  <c r="AG162"/>
  <c r="AH162"/>
  <c r="AI162"/>
  <c r="AJ162"/>
  <c r="AK162"/>
  <c r="AE163"/>
  <c r="AF163"/>
  <c r="AG163"/>
  <c r="AH163"/>
  <c r="AI163"/>
  <c r="AJ163"/>
  <c r="AK163"/>
  <c r="AE164"/>
  <c r="AF164"/>
  <c r="AG164"/>
  <c r="AH164"/>
  <c r="AI164"/>
  <c r="AJ164"/>
  <c r="AK164"/>
  <c r="AE165"/>
  <c r="AF165"/>
  <c r="AG165"/>
  <c r="AH165"/>
  <c r="AI165"/>
  <c r="AJ165"/>
  <c r="AK165"/>
  <c r="AE166"/>
  <c r="AF166"/>
  <c r="AG166"/>
  <c r="AH166"/>
  <c r="AI166"/>
  <c r="AJ166"/>
  <c r="AK166"/>
  <c r="AE3"/>
  <c r="AF3"/>
  <c r="AG3"/>
  <c r="AH3"/>
  <c r="AI3"/>
  <c r="AJ3"/>
  <c r="AK3"/>
  <c r="AK2"/>
  <c r="AJ2"/>
  <c r="AI2"/>
  <c r="AH2"/>
  <c r="AG2"/>
  <c r="AF2"/>
  <c r="AE2"/>
  <c r="AK167" l="1"/>
</calcChain>
</file>

<file path=xl/sharedStrings.xml><?xml version="1.0" encoding="utf-8"?>
<sst xmlns="http://schemas.openxmlformats.org/spreadsheetml/2006/main" count="3198" uniqueCount="776">
  <si>
    <t>RALEIGH</t>
  </si>
  <si>
    <t>Raleigh</t>
  </si>
  <si>
    <t>Northern Area</t>
  </si>
  <si>
    <t>Central Raleigh</t>
  </si>
  <si>
    <t>NO</t>
  </si>
  <si>
    <t>N/A</t>
  </si>
  <si>
    <t>T</t>
  </si>
  <si>
    <t>.6-8</t>
  </si>
  <si>
    <t>River Oaks Middle School</t>
  </si>
  <si>
    <t>S/O</t>
  </si>
  <si>
    <t>Andre Smith</t>
  </si>
  <si>
    <t>East Raleigh</t>
  </si>
  <si>
    <t>.9-12</t>
  </si>
  <si>
    <t>Central Area</t>
  </si>
  <si>
    <t>.KI-8</t>
  </si>
  <si>
    <t>Mount Vernon School</t>
  </si>
  <si>
    <t xml:space="preserve">S/O </t>
  </si>
  <si>
    <t>.6-12</t>
  </si>
  <si>
    <t>Longview School</t>
  </si>
  <si>
    <t>Kevin Hill</t>
  </si>
  <si>
    <t>North Raleigh</t>
  </si>
  <si>
    <t>Wakefield High</t>
  </si>
  <si>
    <t>S</t>
  </si>
  <si>
    <t>WAKE FOREST</t>
  </si>
  <si>
    <t>Wake Forest</t>
  </si>
  <si>
    <t>Northeast Wake</t>
  </si>
  <si>
    <t>Wake Forest-Rolesville High</t>
  </si>
  <si>
    <t>Julye Mizelle</t>
  </si>
  <si>
    <t>Early College</t>
  </si>
  <si>
    <t>.9-11</t>
  </si>
  <si>
    <t>Center for Leadership and Technology</t>
  </si>
  <si>
    <t>MOD</t>
  </si>
  <si>
    <t>Southeast Raleigh High</t>
  </si>
  <si>
    <t>Sanderson High</t>
  </si>
  <si>
    <t>CARY</t>
  </si>
  <si>
    <t>Cary</t>
  </si>
  <si>
    <t>Western Area</t>
  </si>
  <si>
    <t>Southern Wake</t>
  </si>
  <si>
    <t xml:space="preserve">Panther Creek High </t>
  </si>
  <si>
    <t xml:space="preserve">Millbrook High </t>
  </si>
  <si>
    <t>South Central Raleigh</t>
  </si>
  <si>
    <t>Middle Creek High</t>
  </si>
  <si>
    <t>West Raleigh/Morrisville</t>
  </si>
  <si>
    <t>Leesville Road High</t>
  </si>
  <si>
    <t>KNIGHTDALE</t>
  </si>
  <si>
    <t>Knightdale</t>
  </si>
  <si>
    <t>Danny Barnes</t>
  </si>
  <si>
    <t>Eastern Area</t>
  </si>
  <si>
    <t>Knightdale High</t>
  </si>
  <si>
    <t>HOLLY SPRINGS</t>
  </si>
  <si>
    <t>Holly Springs</t>
  </si>
  <si>
    <t>Lloyd Gardner</t>
  </si>
  <si>
    <t>Southern Area</t>
  </si>
  <si>
    <t>Holly Springs High</t>
  </si>
  <si>
    <t>Green Hope High</t>
  </si>
  <si>
    <t>GARNER</t>
  </si>
  <si>
    <t>Garner</t>
  </si>
  <si>
    <t>Southeast Wake</t>
  </si>
  <si>
    <t>International Baccalaureate</t>
  </si>
  <si>
    <t xml:space="preserve">Garner High </t>
  </si>
  <si>
    <t>FUQUAY-VARINA</t>
  </si>
  <si>
    <t>Fuquay-Varina</t>
  </si>
  <si>
    <t xml:space="preserve">Fuquay-Varina High </t>
  </si>
  <si>
    <t>GT/IB Center for Humanities, Sciences &amp; the Arts</t>
  </si>
  <si>
    <t>Enloe High</t>
  </si>
  <si>
    <t>WAKE COUNTY</t>
  </si>
  <si>
    <t>Wake County</t>
  </si>
  <si>
    <t>East Wake School of Integrated Technology</t>
  </si>
  <si>
    <t>East Wake School of Engineering Systems</t>
  </si>
  <si>
    <t>East Wake School of Arts, Education and Global Studies</t>
  </si>
  <si>
    <t>Western Wake</t>
  </si>
  <si>
    <t>Cary High</t>
  </si>
  <si>
    <t>Broughton High</t>
  </si>
  <si>
    <t xml:space="preserve">Athens Drive High </t>
  </si>
  <si>
    <t>APEX</t>
  </si>
  <si>
    <t>Apex</t>
  </si>
  <si>
    <t>Apex High</t>
  </si>
  <si>
    <t>ZEBULON</t>
  </si>
  <si>
    <t>Zebulon</t>
  </si>
  <si>
    <t>Gifted &amp; Talented</t>
  </si>
  <si>
    <t>Zebulon Middle</t>
  </si>
  <si>
    <t>M</t>
  </si>
  <si>
    <t>West Millbrook Middle</t>
  </si>
  <si>
    <t>Y-R</t>
  </si>
  <si>
    <t>West Lake Middle</t>
  </si>
  <si>
    <t>West Cary Middle</t>
  </si>
  <si>
    <t>Wendell Middle</t>
  </si>
  <si>
    <t>Wakefield Middle</t>
  </si>
  <si>
    <t>Wake Forest-Rolesville Middle</t>
  </si>
  <si>
    <t>Salem Middle</t>
  </si>
  <si>
    <t>Reedy Creek Middle</t>
  </si>
  <si>
    <t>North Garner Middle</t>
  </si>
  <si>
    <t>Museums</t>
  </si>
  <si>
    <t>Moore Square Middle</t>
  </si>
  <si>
    <t>Martin Middle</t>
  </si>
  <si>
    <t>Lufkin Road Middle</t>
  </si>
  <si>
    <t>Ligon Middle</t>
  </si>
  <si>
    <t>Leesville Road Middle</t>
  </si>
  <si>
    <t>Holly Ridge Middle</t>
  </si>
  <si>
    <t>Heritage Middle</t>
  </si>
  <si>
    <t>East Wake Middle</t>
  </si>
  <si>
    <t>East Millbrook Middle</t>
  </si>
  <si>
    <t>East Garner Middle</t>
  </si>
  <si>
    <t>East Cary Middle</t>
  </si>
  <si>
    <t>Durant Road Middle</t>
  </si>
  <si>
    <t>Dillard Drive Middle</t>
  </si>
  <si>
    <t>Davis Drive Middle</t>
  </si>
  <si>
    <t>Daniels Middle</t>
  </si>
  <si>
    <t>University Connections and Leadership</t>
  </si>
  <si>
    <t>Centennial Campus Middle</t>
  </si>
  <si>
    <t>Carroll Middle</t>
  </si>
  <si>
    <t>Carnage Middle</t>
  </si>
  <si>
    <t xml:space="preserve">Apex Middle </t>
  </si>
  <si>
    <t>YES</t>
  </si>
  <si>
    <t>KI-5</t>
  </si>
  <si>
    <t>Zebulon Elementary</t>
  </si>
  <si>
    <t>E</t>
  </si>
  <si>
    <t>York Elementary</t>
  </si>
  <si>
    <t>Yates Mill Elementary</t>
  </si>
  <si>
    <t>Willow Springs Elementary</t>
  </si>
  <si>
    <t>International Studies</t>
  </si>
  <si>
    <t>Wiley Elementary</t>
  </si>
  <si>
    <t>Wildwood Forest Elementary</t>
  </si>
  <si>
    <t>Wilburn Elementary</t>
  </si>
  <si>
    <t>West Lake Elementary</t>
  </si>
  <si>
    <t>WENDELL</t>
  </si>
  <si>
    <t>Wendell</t>
  </si>
  <si>
    <t>Wendell Elementary</t>
  </si>
  <si>
    <t>Weatherstone Elementary</t>
  </si>
  <si>
    <t>Washington Elementary</t>
  </si>
  <si>
    <t xml:space="preserve">Wakelon Elementary </t>
  </si>
  <si>
    <t>Wakefield Elementary</t>
  </si>
  <si>
    <t>Wake Forest Elementary</t>
  </si>
  <si>
    <t>Vandora Springs Elementary</t>
  </si>
  <si>
    <t>Vance Elementary</t>
  </si>
  <si>
    <t>Underwood Elementary</t>
  </si>
  <si>
    <t>Turner Creek Elementary</t>
  </si>
  <si>
    <t>Timber Drive Elementary</t>
  </si>
  <si>
    <t>Sycamore Creek Elementary</t>
  </si>
  <si>
    <t>Swift Creek Elementary</t>
  </si>
  <si>
    <t>Stough Elementary</t>
  </si>
  <si>
    <t>Smith Elementary</t>
  </si>
  <si>
    <t>ROLESVILLE</t>
  </si>
  <si>
    <t>Rolesville</t>
  </si>
  <si>
    <t>Sanford Creek Elementary</t>
  </si>
  <si>
    <t>Salem Elementary</t>
  </si>
  <si>
    <t>Root Elementary</t>
  </si>
  <si>
    <t>Rolesville Elementary</t>
  </si>
  <si>
    <t>River Bend Elementary</t>
  </si>
  <si>
    <t>Reedy Creek Elementary</t>
  </si>
  <si>
    <t>Rand Road Elementary</t>
  </si>
  <si>
    <t>Powell Elementary</t>
  </si>
  <si>
    <t>Montessori</t>
  </si>
  <si>
    <t>Poe Elementary</t>
  </si>
  <si>
    <t>Pleasant Union Elementary</t>
  </si>
  <si>
    <t>Penny Road Elementary</t>
  </si>
  <si>
    <t>Partnership Elementary</t>
  </si>
  <si>
    <t>Olive Chapel Elementary</t>
  </si>
  <si>
    <t>Olds Elementary</t>
  </si>
  <si>
    <t>Oak Grove Elementary</t>
  </si>
  <si>
    <t>Northwoods Elementary</t>
  </si>
  <si>
    <t>North Ridge Elementary</t>
  </si>
  <si>
    <t>North Forest Pines Elementary</t>
  </si>
  <si>
    <t>MORRISVILLE</t>
  </si>
  <si>
    <t>Morrisville</t>
  </si>
  <si>
    <t>Morrisville Elementary</t>
  </si>
  <si>
    <t>Mills Park Elementary</t>
  </si>
  <si>
    <t>Millbrook Elementary</t>
  </si>
  <si>
    <t>Middle Creek Elementary</t>
  </si>
  <si>
    <t>Lynn Road Elementary</t>
  </si>
  <si>
    <t>Lockhart Elementary</t>
  </si>
  <si>
    <t>Lincoln Heights Elementary</t>
  </si>
  <si>
    <t>Leesville Road Elementary</t>
  </si>
  <si>
    <t>Lead Mine Elementary</t>
  </si>
  <si>
    <t>Laurel Park Elementary</t>
  </si>
  <si>
    <t>Lacy Elementary</t>
  </si>
  <si>
    <t>Knightdale Elementary</t>
  </si>
  <si>
    <t xml:space="preserve">Kingswood Elementary </t>
  </si>
  <si>
    <t>Center for Spanish Language/IB PYP</t>
  </si>
  <si>
    <t>Joyner Elementary</t>
  </si>
  <si>
    <t>Jones Dairy Elementary</t>
  </si>
  <si>
    <t>Hunter Elementary</t>
  </si>
  <si>
    <t>Holly Springs Elementary</t>
  </si>
  <si>
    <t xml:space="preserve">Holly Ridge Elementary </t>
  </si>
  <si>
    <t>Holly Grove Elementary</t>
  </si>
  <si>
    <t>Hodge Road Elementary</t>
  </si>
  <si>
    <t>Highcroft Drive Elementary</t>
  </si>
  <si>
    <t>Heritage Elementary</t>
  </si>
  <si>
    <t>Harris Creek Elementary</t>
  </si>
  <si>
    <t>Green Hope Elementary</t>
  </si>
  <si>
    <t>Green Elementary</t>
  </si>
  <si>
    <t>Fuquay-Varina Elementary</t>
  </si>
  <si>
    <t>Fuller Elementary</t>
  </si>
  <si>
    <t>Fox Road Elementary</t>
  </si>
  <si>
    <t>Forestville Road Elementary</t>
  </si>
  <si>
    <t>Farmington Woods Elementary</t>
  </si>
  <si>
    <t>East Garner Elementary</t>
  </si>
  <si>
    <t>Durant Road Elementary</t>
  </si>
  <si>
    <t>Creative Arts &amp; Science</t>
  </si>
  <si>
    <t>Douglas Elementary</t>
  </si>
  <si>
    <t>Dillard Drive Elementary</t>
  </si>
  <si>
    <t>Davis Drive Elementary</t>
  </si>
  <si>
    <t>Creech Road Elementary</t>
  </si>
  <si>
    <t>Active Learning and Technology</t>
  </si>
  <si>
    <t>Conn Elementary</t>
  </si>
  <si>
    <t>Leadership</t>
  </si>
  <si>
    <t>Combs Elementary</t>
  </si>
  <si>
    <t>Cedar Fork Elementary</t>
  </si>
  <si>
    <t>Cary Elementary</t>
  </si>
  <si>
    <t>Carver Elementary</t>
  </si>
  <si>
    <t>Carpenter Elementary</t>
  </si>
  <si>
    <t>Bugg Elementary</t>
  </si>
  <si>
    <t>Brooks Elementary</t>
  </si>
  <si>
    <t xml:space="preserve">Brier Creek Elementary </t>
  </si>
  <si>
    <t>Briarcliff Elementary</t>
  </si>
  <si>
    <t>Brentwood Elementary</t>
  </si>
  <si>
    <t>Brassfield Elementary</t>
  </si>
  <si>
    <t>Baucom Elementary</t>
  </si>
  <si>
    <t>Barwell Elementary</t>
  </si>
  <si>
    <t>Ballentine Elementary</t>
  </si>
  <si>
    <t>Baileywick Elementary</t>
  </si>
  <si>
    <t>Aversboro Elementary</t>
  </si>
  <si>
    <t>Apex Elementary</t>
  </si>
  <si>
    <t>Adams Elementary</t>
  </si>
  <si>
    <t>School Location in Municipal Extra Teritorial Jurisdiction</t>
  </si>
  <si>
    <t>Area Superintendent</t>
  </si>
  <si>
    <t>Area Superintendent District</t>
  </si>
  <si>
    <t>School Board Member</t>
  </si>
  <si>
    <t>School Board District</t>
  </si>
  <si>
    <t>TITLE 1 PROGRAM</t>
  </si>
  <si>
    <t>Percent LEP</t>
  </si>
  <si>
    <t>LEP</t>
  </si>
  <si>
    <t>Percent ESL</t>
  </si>
  <si>
    <t>ESL</t>
  </si>
  <si>
    <t>Percent F&amp;R</t>
  </si>
  <si>
    <t>F&amp;R</t>
  </si>
  <si>
    <t>White</t>
  </si>
  <si>
    <t>Black or African American</t>
  </si>
  <si>
    <t>Hispanic or Latino</t>
  </si>
  <si>
    <t>Asian</t>
  </si>
  <si>
    <t>FEMALE</t>
  </si>
  <si>
    <t>MALE</t>
  </si>
  <si>
    <t>12th GRADE</t>
  </si>
  <si>
    <t>11th GRADE</t>
  </si>
  <si>
    <t>10th GRADE</t>
  </si>
  <si>
    <t>9th GRADE</t>
  </si>
  <si>
    <t>8th GRADE</t>
  </si>
  <si>
    <t>7th GRADE</t>
  </si>
  <si>
    <t>6th GRADE</t>
  </si>
  <si>
    <t>5th GRADE</t>
  </si>
  <si>
    <t>4th GRADE</t>
  </si>
  <si>
    <t>3rd GRADE</t>
  </si>
  <si>
    <t>2nd GRADE</t>
  </si>
  <si>
    <t>1st GRADE</t>
  </si>
  <si>
    <t>Magnet Program</t>
  </si>
  <si>
    <t>Calendar</t>
  </si>
  <si>
    <t>School Name</t>
  </si>
  <si>
    <t>Level</t>
  </si>
  <si>
    <t>No</t>
  </si>
  <si>
    <t>Yes</t>
  </si>
  <si>
    <t>Existing School Building Capacity</t>
  </si>
  <si>
    <t>Annual School Campus Capacity [ASCC]</t>
  </si>
  <si>
    <t>Code</t>
  </si>
  <si>
    <t>304</t>
  </si>
  <si>
    <t>308</t>
  </si>
  <si>
    <t>320</t>
  </si>
  <si>
    <t>326</t>
  </si>
  <si>
    <t>327</t>
  </si>
  <si>
    <t>Banks Road Elementary</t>
  </si>
  <si>
    <t>325</t>
  </si>
  <si>
    <t>329</t>
  </si>
  <si>
    <t>328</t>
  </si>
  <si>
    <t>334</t>
  </si>
  <si>
    <t>336</t>
  </si>
  <si>
    <t>340</t>
  </si>
  <si>
    <t>342</t>
  </si>
  <si>
    <t>344</t>
  </si>
  <si>
    <t>352</t>
  </si>
  <si>
    <t>358</t>
  </si>
  <si>
    <t>362</t>
  </si>
  <si>
    <t>364</t>
  </si>
  <si>
    <t>369</t>
  </si>
  <si>
    <t>376</t>
  </si>
  <si>
    <t>380</t>
  </si>
  <si>
    <t>384</t>
  </si>
  <si>
    <t>390</t>
  </si>
  <si>
    <t>393</t>
  </si>
  <si>
    <t>396</t>
  </si>
  <si>
    <t>398</t>
  </si>
  <si>
    <t>403</t>
  </si>
  <si>
    <t>414</t>
  </si>
  <si>
    <t>Forest Pines Drive Elementary</t>
  </si>
  <si>
    <t>417</t>
  </si>
  <si>
    <t>413</t>
  </si>
  <si>
    <t>415</t>
  </si>
  <si>
    <t>416</t>
  </si>
  <si>
    <t>420</t>
  </si>
  <si>
    <t>440</t>
  </si>
  <si>
    <t>439</t>
  </si>
  <si>
    <t>451</t>
  </si>
  <si>
    <t>Herbert Akins Road Elementary</t>
  </si>
  <si>
    <t>306</t>
  </si>
  <si>
    <t>454</t>
  </si>
  <si>
    <t>443</t>
  </si>
  <si>
    <t>442</t>
  </si>
  <si>
    <t>446</t>
  </si>
  <si>
    <t>457</t>
  </si>
  <si>
    <t>449</t>
  </si>
  <si>
    <t>447</t>
  </si>
  <si>
    <t>448</t>
  </si>
  <si>
    <t>452</t>
  </si>
  <si>
    <t>453</t>
  </si>
  <si>
    <t>456</t>
  </si>
  <si>
    <t>460</t>
  </si>
  <si>
    <t>464</t>
  </si>
  <si>
    <t>468</t>
  </si>
  <si>
    <t>Lake Myra Elementary</t>
  </si>
  <si>
    <t>474</t>
  </si>
  <si>
    <t>467</t>
  </si>
  <si>
    <t>470</t>
  </si>
  <si>
    <t>469</t>
  </si>
  <si>
    <t>476</t>
  </si>
  <si>
    <t>480</t>
  </si>
  <si>
    <t>488</t>
  </si>
  <si>
    <t>494</t>
  </si>
  <si>
    <t>496</t>
  </si>
  <si>
    <t>501</t>
  </si>
  <si>
    <t>504</t>
  </si>
  <si>
    <t>514</t>
  </si>
  <si>
    <t>516</t>
  </si>
  <si>
    <t>520</t>
  </si>
  <si>
    <t>522</t>
  </si>
  <si>
    <t>524</t>
  </si>
  <si>
    <t>523</t>
  </si>
  <si>
    <t>525</t>
  </si>
  <si>
    <t>530</t>
  </si>
  <si>
    <t>531</t>
  </si>
  <si>
    <t>532</t>
  </si>
  <si>
    <t>536</t>
  </si>
  <si>
    <t>540</t>
  </si>
  <si>
    <t>542</t>
  </si>
  <si>
    <t>302</t>
  </si>
  <si>
    <t>544</t>
  </si>
  <si>
    <t>548</t>
  </si>
  <si>
    <t>550</t>
  </si>
  <si>
    <t>554</t>
  </si>
  <si>
    <t>560</t>
  </si>
  <si>
    <t>564</t>
  </si>
  <si>
    <t>568</t>
  </si>
  <si>
    <t>569</t>
  </si>
  <si>
    <t>570</t>
  </si>
  <si>
    <t>571</t>
  </si>
  <si>
    <t>572</t>
  </si>
  <si>
    <t>576</t>
  </si>
  <si>
    <t>580</t>
  </si>
  <si>
    <t>584</t>
  </si>
  <si>
    <t>593</t>
  </si>
  <si>
    <t>597</t>
  </si>
  <si>
    <t>596</t>
  </si>
  <si>
    <t>598</t>
  </si>
  <si>
    <t>600</t>
  </si>
  <si>
    <t>606</t>
  </si>
  <si>
    <t>616</t>
  </si>
  <si>
    <t>618</t>
  </si>
  <si>
    <t>620</t>
  </si>
  <si>
    <t>624</t>
  </si>
  <si>
    <t>626</t>
  </si>
  <si>
    <t>628</t>
  </si>
  <si>
    <t>632</t>
  </si>
  <si>
    <t>312</t>
  </si>
  <si>
    <t>356</t>
  </si>
  <si>
    <t>360</t>
  </si>
  <si>
    <t>370</t>
  </si>
  <si>
    <t>388</t>
  </si>
  <si>
    <t>391</t>
  </si>
  <si>
    <t>394</t>
  </si>
  <si>
    <t>399</t>
  </si>
  <si>
    <t>402</t>
  </si>
  <si>
    <t>404</t>
  </si>
  <si>
    <t>408</t>
  </si>
  <si>
    <t>410</t>
  </si>
  <si>
    <t xml:space="preserve">Fuquay-Varina Middle </t>
  </si>
  <si>
    <t>424</t>
  </si>
  <si>
    <t>444</t>
  </si>
  <si>
    <t>450</t>
  </si>
  <si>
    <t>471</t>
  </si>
  <si>
    <t>472</t>
  </si>
  <si>
    <t>484</t>
  </si>
  <si>
    <t>492</t>
  </si>
  <si>
    <t>506</t>
  </si>
  <si>
    <t>512</t>
  </si>
  <si>
    <t>400</t>
  </si>
  <si>
    <t>551</t>
  </si>
  <si>
    <t>592</t>
  </si>
  <si>
    <t>594</t>
  </si>
  <si>
    <t>601</t>
  </si>
  <si>
    <t>604</t>
  </si>
  <si>
    <t>607</t>
  </si>
  <si>
    <t>608</t>
  </si>
  <si>
    <t>636</t>
  </si>
  <si>
    <t>316</t>
  </si>
  <si>
    <t>318</t>
  </si>
  <si>
    <t>348</t>
  </si>
  <si>
    <t>368</t>
  </si>
  <si>
    <t>700</t>
  </si>
  <si>
    <t>702</t>
  </si>
  <si>
    <t>703</t>
  </si>
  <si>
    <t>701</t>
  </si>
  <si>
    <t>412</t>
  </si>
  <si>
    <t>428</t>
  </si>
  <si>
    <t>436</t>
  </si>
  <si>
    <t>441</t>
  </si>
  <si>
    <t>455</t>
  </si>
  <si>
    <t>466</t>
  </si>
  <si>
    <t>473</t>
  </si>
  <si>
    <t>495</t>
  </si>
  <si>
    <t>500</t>
  </si>
  <si>
    <t>526</t>
  </si>
  <si>
    <t>552</t>
  </si>
  <si>
    <t>562</t>
  </si>
  <si>
    <t>583</t>
  </si>
  <si>
    <t>588</t>
  </si>
  <si>
    <t>595</t>
  </si>
  <si>
    <t>324</t>
  </si>
  <si>
    <t>Mary E. Phillips High School</t>
  </si>
  <si>
    <t>528</t>
  </si>
  <si>
    <t>508</t>
  </si>
  <si>
    <t>438</t>
  </si>
  <si>
    <t/>
  </si>
  <si>
    <t>Debra Goldman</t>
  </si>
  <si>
    <t>John Tedesco</t>
  </si>
  <si>
    <t>Deborah Prickett</t>
  </si>
  <si>
    <t>Keith Sutton</t>
  </si>
  <si>
    <t>Chris Malone</t>
  </si>
  <si>
    <t>83.6%</t>
  </si>
  <si>
    <t>12.7%</t>
  </si>
  <si>
    <t>90.4%</t>
  </si>
  <si>
    <t>0.0%</t>
  </si>
  <si>
    <t>83.9%</t>
  </si>
  <si>
    <t>73.8%</t>
  </si>
  <si>
    <t>14.8%</t>
  </si>
  <si>
    <t>15.6%</t>
  </si>
  <si>
    <t>4.3%</t>
  </si>
  <si>
    <t>82.6%</t>
  </si>
  <si>
    <t>88.3%</t>
  </si>
  <si>
    <t>7.8%</t>
  </si>
  <si>
    <t>77.6%</t>
  </si>
  <si>
    <t>11.8%</t>
  </si>
  <si>
    <t>11.3%</t>
  </si>
  <si>
    <t>88.7%</t>
  </si>
  <si>
    <t>96.9%</t>
  </si>
  <si>
    <t>94.8%</t>
  </si>
  <si>
    <t>75.9%</t>
  </si>
  <si>
    <t>84.2%</t>
  </si>
  <si>
    <t>11.6%</t>
  </si>
  <si>
    <t>90.9%</t>
  </si>
  <si>
    <t>76.3%</t>
  </si>
  <si>
    <t>85.9%</t>
  </si>
  <si>
    <t>86.8%</t>
  </si>
  <si>
    <t>68.3%</t>
  </si>
  <si>
    <t>84.9%</t>
  </si>
  <si>
    <t>8.8%</t>
  </si>
  <si>
    <t>81.2%</t>
  </si>
  <si>
    <t>74.6%</t>
  </si>
  <si>
    <t>9.2%</t>
  </si>
  <si>
    <t>81.4%</t>
  </si>
  <si>
    <t>29.8%</t>
  </si>
  <si>
    <t>94.4%</t>
  </si>
  <si>
    <t>89.9%</t>
  </si>
  <si>
    <t>7.3%</t>
  </si>
  <si>
    <t>76.8%</t>
  </si>
  <si>
    <t>74.4%</t>
  </si>
  <si>
    <t>6.0%</t>
  </si>
  <si>
    <t>80.4%</t>
  </si>
  <si>
    <t>9.9%</t>
  </si>
  <si>
    <t>93.5%</t>
  </si>
  <si>
    <t>12.0%</t>
  </si>
  <si>
    <t>79.2%</t>
  </si>
  <si>
    <t>8.3%</t>
  </si>
  <si>
    <t>77.9%</t>
  </si>
  <si>
    <t>69.1%</t>
  </si>
  <si>
    <t>79.6%</t>
  </si>
  <si>
    <t>78.2%</t>
  </si>
  <si>
    <t>74.7%</t>
  </si>
  <si>
    <t>83.2%</t>
  </si>
  <si>
    <t>84.5%</t>
  </si>
  <si>
    <t>64.2%</t>
  </si>
  <si>
    <t>80.5%</t>
  </si>
  <si>
    <t>81.8%</t>
  </si>
  <si>
    <t>87.9%</t>
  </si>
  <si>
    <t>76.4%</t>
  </si>
  <si>
    <t>91.2%</t>
  </si>
  <si>
    <t>79.4%</t>
  </si>
  <si>
    <t>64.4%</t>
  </si>
  <si>
    <t>79.1%</t>
  </si>
  <si>
    <t>82.7%</t>
  </si>
  <si>
    <t>87.6%</t>
  </si>
  <si>
    <t>64.1%</t>
  </si>
  <si>
    <t>80.9%</t>
  </si>
  <si>
    <t>76.7%</t>
  </si>
  <si>
    <t>86.4%</t>
  </si>
  <si>
    <t>90.6%</t>
  </si>
  <si>
    <t>83.4%</t>
  </si>
  <si>
    <t>KI GRADE</t>
  </si>
  <si>
    <t>307</t>
  </si>
  <si>
    <t>Alston Ridge Elementary</t>
  </si>
  <si>
    <t>445</t>
  </si>
  <si>
    <t>Heritage High</t>
  </si>
  <si>
    <t>458</t>
  </si>
  <si>
    <t>Holly Grove Middle</t>
  </si>
  <si>
    <t>502</t>
  </si>
  <si>
    <t>Mills Park Middle</t>
  </si>
  <si>
    <t>East Wake High School of Health Science</t>
  </si>
  <si>
    <t>Gifted &amp; Talented/AG Basics</t>
  </si>
  <si>
    <t xml:space="preserve">International Baccalaureate PYP </t>
  </si>
  <si>
    <t>American Indian and Alaska Native</t>
  </si>
  <si>
    <t>Native Hawaiian and Other Pacific Islander</t>
  </si>
  <si>
    <t>Two or More Races</t>
  </si>
  <si>
    <t>Grade Span</t>
  </si>
  <si>
    <t>NR</t>
  </si>
  <si>
    <t>NS</t>
  </si>
  <si>
    <t>Hgh</t>
  </si>
  <si>
    <t>Exp</t>
  </si>
  <si>
    <t>Pri</t>
  </si>
  <si>
    <t>Pro</t>
  </si>
  <si>
    <t>Dst</t>
  </si>
  <si>
    <t>HE</t>
  </si>
  <si>
    <t>Exc</t>
  </si>
  <si>
    <t>Not Met</t>
  </si>
  <si>
    <t>Northeastern Area</t>
  </si>
  <si>
    <t>Southwestern Area</t>
  </si>
  <si>
    <t xml:space="preserve">School Location within Municipal Corporate Limit </t>
  </si>
  <si>
    <t>Number Permanent Learning Spaces</t>
  </si>
  <si>
    <t>20th Day Actual Membership</t>
  </si>
  <si>
    <t>Special Needs Program Adjustment</t>
  </si>
  <si>
    <t>Existing Temporary Classrooms</t>
  </si>
  <si>
    <t>Percent in Temporary Classrooms</t>
  </si>
  <si>
    <t>TOTAL</t>
  </si>
  <si>
    <t>9</t>
  </si>
  <si>
    <t>7.7%</t>
  </si>
  <si>
    <t>14.3%</t>
  </si>
  <si>
    <t>Jacqueline Ellis</t>
  </si>
  <si>
    <t>3.3%</t>
  </si>
  <si>
    <t>5.4%</t>
  </si>
  <si>
    <t>Susan Evans</t>
  </si>
  <si>
    <t>5.1%</t>
  </si>
  <si>
    <t>8.9%</t>
  </si>
  <si>
    <t>89.7%</t>
  </si>
  <si>
    <t>2.8%</t>
  </si>
  <si>
    <t>10.8%</t>
  </si>
  <si>
    <t>Small School</t>
  </si>
  <si>
    <t>7.0%</t>
  </si>
  <si>
    <t>21.9%</t>
  </si>
  <si>
    <t>81.5%</t>
  </si>
  <si>
    <t>Pamela Kinsey-Barker</t>
  </si>
  <si>
    <t>12.5%</t>
  </si>
  <si>
    <t>15.8%</t>
  </si>
  <si>
    <t>82%</t>
  </si>
  <si>
    <t>6.9%</t>
  </si>
  <si>
    <t>10.3%</t>
  </si>
  <si>
    <t>Renaissance School</t>
  </si>
  <si>
    <t>10.2%</t>
  </si>
  <si>
    <t>21.4%</t>
  </si>
  <si>
    <t>4.2%</t>
  </si>
  <si>
    <t>2.5%</t>
  </si>
  <si>
    <t>5.5%</t>
  </si>
  <si>
    <t>27.3%</t>
  </si>
  <si>
    <t>61%</t>
  </si>
  <si>
    <t>Christine Kushner</t>
  </si>
  <si>
    <t>6.5%</t>
  </si>
  <si>
    <t>15.5%</t>
  </si>
  <si>
    <t>88%</t>
  </si>
  <si>
    <t>3.4%</t>
  </si>
  <si>
    <t>6.3%</t>
  </si>
  <si>
    <t>11.1%</t>
  </si>
  <si>
    <t>3.5%</t>
  </si>
  <si>
    <t>5.6%</t>
  </si>
  <si>
    <t>63.1%</t>
  </si>
  <si>
    <t>7.6%</t>
  </si>
  <si>
    <t>11.9%</t>
  </si>
  <si>
    <t>85.7%</t>
  </si>
  <si>
    <t>3.1%</t>
  </si>
  <si>
    <t>13.6%</t>
  </si>
  <si>
    <t>74.3%</t>
  </si>
  <si>
    <t>13.3%</t>
  </si>
  <si>
    <t>5.7%</t>
  </si>
  <si>
    <t>13.1%</t>
  </si>
  <si>
    <t>4.9%</t>
  </si>
  <si>
    <t>10.4%</t>
  </si>
  <si>
    <t>81.7%</t>
  </si>
  <si>
    <t>Dr. Jim Martin</t>
  </si>
  <si>
    <t>Kevin Hobbs</t>
  </si>
  <si>
    <t>2.3%</t>
  </si>
  <si>
    <t>3.2%</t>
  </si>
  <si>
    <t>69.6%</t>
  </si>
  <si>
    <t>17.9%</t>
  </si>
  <si>
    <t>57.1%</t>
  </si>
  <si>
    <t>2.6%</t>
  </si>
  <si>
    <t>93%</t>
  </si>
  <si>
    <t>15.1%</t>
  </si>
  <si>
    <t>85%</t>
  </si>
  <si>
    <t>8.0%</t>
  </si>
  <si>
    <t>11.0%</t>
  </si>
  <si>
    <t>9.0%</t>
  </si>
  <si>
    <t>10.9%</t>
  </si>
  <si>
    <t>77.5%</t>
  </si>
  <si>
    <t>17.5%</t>
  </si>
  <si>
    <t>11.4%</t>
  </si>
  <si>
    <t>6.1%</t>
  </si>
  <si>
    <t>6.6%</t>
  </si>
  <si>
    <t>14.2%</t>
  </si>
  <si>
    <t>6.4%</t>
  </si>
  <si>
    <t>21.3%</t>
  </si>
  <si>
    <t>68.9%</t>
  </si>
  <si>
    <t>9.7%</t>
  </si>
  <si>
    <t>78.7%</t>
  </si>
  <si>
    <t>5.8%</t>
  </si>
  <si>
    <t>8.5%</t>
  </si>
  <si>
    <t>15.9%</t>
  </si>
  <si>
    <t>71.1%</t>
  </si>
  <si>
    <t>3.6%</t>
  </si>
  <si>
    <t>86%</t>
  </si>
  <si>
    <t>4.6%</t>
  </si>
  <si>
    <t>10.6%</t>
  </si>
  <si>
    <t>80%</t>
  </si>
  <si>
    <t>2.4%</t>
  </si>
  <si>
    <t>83.3%</t>
  </si>
  <si>
    <t>2.1%</t>
  </si>
  <si>
    <t>3.7%</t>
  </si>
  <si>
    <t>93.6%</t>
  </si>
  <si>
    <t>Hilburn Drive Academy</t>
  </si>
  <si>
    <t>71.2%</t>
  </si>
  <si>
    <t>16.4%</t>
  </si>
  <si>
    <t>35.5%</t>
  </si>
  <si>
    <t>62.5%</t>
  </si>
  <si>
    <t>0.9%</t>
  </si>
  <si>
    <t>2.9%</t>
  </si>
  <si>
    <t>81.1%</t>
  </si>
  <si>
    <t>1.0%</t>
  </si>
  <si>
    <t>2.7%</t>
  </si>
  <si>
    <t>71.8%</t>
  </si>
  <si>
    <t>Jeffrey's Grove Elementary</t>
  </si>
  <si>
    <t>1.7%</t>
  </si>
  <si>
    <t>66.8%</t>
  </si>
  <si>
    <t>1.2%</t>
  </si>
  <si>
    <t>1.6%</t>
  </si>
  <si>
    <t>86.7%</t>
  </si>
  <si>
    <t>3.9%</t>
  </si>
  <si>
    <t>10.5%</t>
  </si>
  <si>
    <t>84%</t>
  </si>
  <si>
    <t>18.3%</t>
  </si>
  <si>
    <t>69.3%</t>
  </si>
  <si>
    <t>11.2%</t>
  </si>
  <si>
    <t>13.9%</t>
  </si>
  <si>
    <t>7.9%</t>
  </si>
  <si>
    <t>72%</t>
  </si>
  <si>
    <t>6.8%</t>
  </si>
  <si>
    <t>5.2%</t>
  </si>
  <si>
    <t>8.6%</t>
  </si>
  <si>
    <t>5.0%</t>
  </si>
  <si>
    <t>67.7%</t>
  </si>
  <si>
    <t>8.1%</t>
  </si>
  <si>
    <t>4.5%</t>
  </si>
  <si>
    <t>7.5%</t>
  </si>
  <si>
    <t>4.4%</t>
  </si>
  <si>
    <t>3.0%</t>
  </si>
  <si>
    <t>6.7%</t>
  </si>
  <si>
    <t>9.6%</t>
  </si>
  <si>
    <t>5.3%</t>
  </si>
  <si>
    <t>14.7%</t>
  </si>
  <si>
    <t>71.3%</t>
  </si>
  <si>
    <t>81.6%</t>
  </si>
  <si>
    <t>4.8%</t>
  </si>
  <si>
    <t>86.9%</t>
  </si>
  <si>
    <t>2.0%</t>
  </si>
  <si>
    <t>87%</t>
  </si>
  <si>
    <t>91.1%</t>
  </si>
  <si>
    <t>3.8%</t>
  </si>
  <si>
    <t>75.5%</t>
  </si>
  <si>
    <t>1.4%</t>
  </si>
  <si>
    <t>84.1%</t>
  </si>
  <si>
    <t>12.4%</t>
  </si>
  <si>
    <t>70.8%</t>
  </si>
  <si>
    <t>84.4%</t>
  </si>
  <si>
    <t>15.3%</t>
  </si>
  <si>
    <t>23.7%</t>
  </si>
  <si>
    <t>77.7%</t>
  </si>
  <si>
    <t>72.3%</t>
  </si>
  <si>
    <t>7.1%</t>
  </si>
  <si>
    <t>10.7%</t>
  </si>
  <si>
    <t>18.8%</t>
  </si>
  <si>
    <t>9.5%</t>
  </si>
  <si>
    <t>0.2%</t>
  </si>
  <si>
    <t>88.6%</t>
  </si>
  <si>
    <t>80.1%</t>
  </si>
  <si>
    <t>7.4%</t>
  </si>
  <si>
    <t>11.7%</t>
  </si>
  <si>
    <t>13.0%</t>
  </si>
  <si>
    <t>73.5%</t>
  </si>
  <si>
    <t>599</t>
  </si>
  <si>
    <t xml:space="preserve">Walnut Creek Elementary </t>
  </si>
  <si>
    <t>.KI-5</t>
  </si>
  <si>
    <t>10.0%</t>
  </si>
  <si>
    <t>9.8%</t>
  </si>
  <si>
    <t>12.6%</t>
  </si>
  <si>
    <t>6.2%</t>
  </si>
  <si>
    <t>58.7%</t>
  </si>
  <si>
    <t>12.9%</t>
  </si>
  <si>
    <t>85.5%</t>
  </si>
  <si>
    <t>82.9%</t>
  </si>
  <si>
    <t>87.8%</t>
  </si>
  <si>
    <t>16.5%</t>
  </si>
  <si>
    <t>9.4%</t>
  </si>
  <si>
    <t>80.7%</t>
  </si>
  <si>
    <t>90.1%</t>
  </si>
  <si>
    <t>1.9%</t>
  </si>
  <si>
    <t>81%</t>
  </si>
  <si>
    <t>1.8%</t>
  </si>
  <si>
    <t>64.8%</t>
  </si>
  <si>
    <t>72.7%</t>
  </si>
  <si>
    <t>1.1%</t>
  </si>
  <si>
    <t>2.2%</t>
  </si>
  <si>
    <t>90.7%</t>
  </si>
  <si>
    <t>69.8%</t>
  </si>
  <si>
    <t>4.1%</t>
  </si>
  <si>
    <t>74.1%</t>
  </si>
  <si>
    <t>90.3%</t>
  </si>
  <si>
    <t>77.4%</t>
  </si>
  <si>
    <t>1.3%</t>
  </si>
  <si>
    <t>86.3%</t>
  </si>
  <si>
    <t>72.9%</t>
  </si>
  <si>
    <t>89.1%</t>
  </si>
  <si>
    <t>71.4%</t>
  </si>
  <si>
    <t>76%</t>
  </si>
  <si>
    <t>8.4%</t>
  </si>
  <si>
    <t>63.6%</t>
  </si>
  <si>
    <t>89.6%</t>
  </si>
  <si>
    <t>74.9%</t>
  </si>
  <si>
    <t>83%</t>
  </si>
  <si>
    <t>94.5%</t>
  </si>
  <si>
    <t>-%</t>
  </si>
  <si>
    <t>95R</t>
  </si>
  <si>
    <t>Wake Early College of Health and Sciences High</t>
  </si>
  <si>
    <t>.9-13</t>
  </si>
  <si>
    <t>Early College - Health and Sciences</t>
  </si>
  <si>
    <t>98.5%</t>
  </si>
  <si>
    <t>80.2%</t>
  </si>
  <si>
    <t>582</t>
  </si>
  <si>
    <t>Wake NCSU STEM  Early College High</t>
  </si>
  <si>
    <t>Early College - STEM</t>
  </si>
  <si>
    <t>82.8%</t>
  </si>
  <si>
    <t>20.8%</t>
  </si>
  <si>
    <t>0.6%</t>
  </si>
  <si>
    <t>35%</t>
  </si>
  <si>
    <t>43.1%</t>
  </si>
  <si>
    <t>67.3%</t>
  </si>
  <si>
    <t>13th GRADE</t>
  </si>
  <si>
    <t>School Membership 2011-12</t>
  </si>
  <si>
    <t>NC ABC Results Performance Composite % 2010-11</t>
  </si>
  <si>
    <t>NC ABC Results Performance Recognition 2010-11</t>
  </si>
  <si>
    <t>NC ABC Results Growth Recognition
2010-11</t>
  </si>
  <si>
    <t>STEM Schools</t>
  </si>
  <si>
    <t>Global Schools</t>
  </si>
  <si>
    <t>Partnership</t>
  </si>
  <si>
    <t>Small School
STEM Schools</t>
  </si>
  <si>
    <t>Engineering
Renaissance School</t>
  </si>
  <si>
    <t>International Baccalaureate &amp; Creative Arts</t>
  </si>
  <si>
    <t>% American Indian and Alaska Native</t>
  </si>
  <si>
    <t>% Asian</t>
  </si>
  <si>
    <t>% Black or African American</t>
  </si>
  <si>
    <t>% Hispanic or Latino</t>
  </si>
  <si>
    <t>% Native Hawaiian and Other Pacific Islander</t>
  </si>
  <si>
    <t>% Two or More Races</t>
  </si>
  <si>
    <t>% White</t>
  </si>
  <si>
    <t>AYP Status 2010-11</t>
  </si>
  <si>
    <t>Percent Crowding Including Existing Temporary Classrooms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</si>
</sst>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#,##0;[Red]\(#,##0\)"/>
  </numFmts>
  <fonts count="12">
    <font>
      <sz val="10"/>
      <name val="Arial"/>
      <family val="2"/>
    </font>
    <font>
      <sz val="10"/>
      <name val="Bell Centennial NameAndNumber"/>
      <family val="2"/>
    </font>
    <font>
      <b/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Calibri"/>
      <family val="2"/>
      <scheme val="minor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Calibri"/>
      <family val="2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6" tint="0.79998168889431442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2" tint="-9.9978637043366805E-2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3" fontId="1" fillId="0" borderId="0">
      <alignment wrapText="1"/>
    </xf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</cellStyleXfs>
  <cellXfs count="60">
    <xf numFmtId="0" fontId="0" fillId="0" borderId="0" xfId="0"/>
    <xf numFmtId="0" fontId="2" fillId="2" borderId="1" xfId="3" applyFont="1" applyFill="1" applyBorder="1" applyAlignment="1">
      <alignment horizontal="center" wrapText="1"/>
    </xf>
    <xf numFmtId="3" fontId="2" fillId="2" borderId="1" xfId="2" applyFont="1" applyFill="1" applyBorder="1" applyAlignment="1">
      <alignment horizontal="center" wrapText="1"/>
    </xf>
    <xf numFmtId="0" fontId="2" fillId="4" borderId="1" xfId="0" applyNumberFormat="1" applyFont="1" applyFill="1" applyBorder="1" applyAlignment="1">
      <alignment horizontal="center" wrapText="1"/>
    </xf>
    <xf numFmtId="0" fontId="5" fillId="6" borderId="1" xfId="3" applyFont="1" applyFill="1" applyBorder="1" applyAlignment="1">
      <alignment horizontal="center" wrapText="1"/>
    </xf>
    <xf numFmtId="49" fontId="2" fillId="7" borderId="1" xfId="0" applyNumberFormat="1" applyFont="1" applyFill="1" applyBorder="1" applyAlignment="1">
      <alignment horizontal="center" wrapText="1"/>
    </xf>
    <xf numFmtId="3" fontId="2" fillId="7" borderId="1" xfId="0" applyNumberFormat="1" applyFont="1" applyFill="1" applyBorder="1" applyAlignment="1">
      <alignment horizontal="center" wrapText="1"/>
    </xf>
    <xf numFmtId="3" fontId="5" fillId="5" borderId="1" xfId="3" applyNumberFormat="1" applyFont="1" applyFill="1" applyBorder="1" applyAlignment="1">
      <alignment horizontal="center" wrapText="1"/>
    </xf>
    <xf numFmtId="0" fontId="8" fillId="0" borderId="0" xfId="0" applyFont="1"/>
    <xf numFmtId="0" fontId="2" fillId="3" borderId="1" xfId="3" applyFont="1" applyFill="1" applyBorder="1" applyAlignment="1">
      <alignment horizontal="center" wrapText="1"/>
    </xf>
    <xf numFmtId="0" fontId="2" fillId="12" borderId="1" xfId="3" applyFont="1" applyFill="1" applyBorder="1" applyAlignment="1">
      <alignment horizontal="center" wrapText="1"/>
    </xf>
    <xf numFmtId="0" fontId="5" fillId="13" borderId="1" xfId="3" applyFont="1" applyFill="1" applyBorder="1" applyAlignment="1">
      <alignment horizontal="center" wrapText="1"/>
    </xf>
    <xf numFmtId="0" fontId="5" fillId="9" borderId="1" xfId="4" applyFont="1" applyFill="1" applyBorder="1" applyAlignment="1">
      <alignment horizontal="center" wrapText="1"/>
    </xf>
    <xf numFmtId="49" fontId="2" fillId="8" borderId="1" xfId="0" applyNumberFormat="1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2" fillId="11" borderId="1" xfId="0" applyNumberFormat="1" applyFont="1" applyFill="1" applyBorder="1" applyAlignment="1">
      <alignment horizontal="center" wrapText="1"/>
    </xf>
    <xf numFmtId="0" fontId="5" fillId="6" borderId="1" xfId="6" applyFont="1" applyFill="1" applyBorder="1" applyAlignment="1">
      <alignment horizontal="center" wrapText="1"/>
    </xf>
    <xf numFmtId="0" fontId="5" fillId="14" borderId="1" xfId="5" applyFont="1" applyFill="1" applyBorder="1" applyAlignment="1">
      <alignment horizontal="center" wrapText="1"/>
    </xf>
    <xf numFmtId="3" fontId="5" fillId="14" borderId="1" xfId="5" applyNumberFormat="1" applyFont="1" applyFill="1" applyBorder="1" applyAlignment="1">
      <alignment horizontal="center" wrapText="1"/>
    </xf>
    <xf numFmtId="3" fontId="2" fillId="2" borderId="1" xfId="2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3" fontId="10" fillId="0" borderId="0" xfId="0" applyNumberFormat="1" applyFont="1"/>
    <xf numFmtId="3" fontId="5" fillId="14" borderId="2" xfId="5" applyNumberFormat="1" applyFont="1" applyFill="1" applyBorder="1" applyAlignment="1">
      <alignment horizontal="center" wrapText="1"/>
    </xf>
    <xf numFmtId="0" fontId="9" fillId="0" borderId="3" xfId="7" applyFont="1" applyFill="1" applyBorder="1" applyAlignment="1">
      <alignment horizontal="center" wrapText="1"/>
    </xf>
    <xf numFmtId="0" fontId="9" fillId="0" borderId="3" xfId="7" applyFont="1" applyFill="1" applyBorder="1" applyAlignment="1">
      <alignment wrapText="1"/>
    </xf>
    <xf numFmtId="3" fontId="9" fillId="0" borderId="3" xfId="7" applyNumberFormat="1" applyFont="1" applyFill="1" applyBorder="1" applyAlignment="1">
      <alignment horizontal="right" wrapText="1"/>
    </xf>
    <xf numFmtId="3" fontId="7" fillId="0" borderId="3" xfId="7" applyNumberFormat="1" applyFont="1" applyBorder="1"/>
    <xf numFmtId="0" fontId="9" fillId="0" borderId="4" xfId="7" applyFont="1" applyFill="1" applyBorder="1" applyAlignment="1">
      <alignment horizontal="center" wrapText="1"/>
    </xf>
    <xf numFmtId="0" fontId="9" fillId="0" borderId="4" xfId="7" applyFont="1" applyFill="1" applyBorder="1" applyAlignment="1">
      <alignment wrapText="1"/>
    </xf>
    <xf numFmtId="3" fontId="9" fillId="0" borderId="4" xfId="7" applyNumberFormat="1" applyFont="1" applyFill="1" applyBorder="1" applyAlignment="1">
      <alignment horizontal="right" wrapText="1"/>
    </xf>
    <xf numFmtId="3" fontId="7" fillId="0" borderId="4" xfId="7" applyNumberFormat="1" applyFont="1" applyBorder="1"/>
    <xf numFmtId="3" fontId="10" fillId="0" borderId="6" xfId="0" applyNumberFormat="1" applyFont="1" applyBorder="1" applyAlignment="1">
      <alignment horizontal="center"/>
    </xf>
    <xf numFmtId="3" fontId="10" fillId="0" borderId="6" xfId="0" applyNumberFormat="1" applyFont="1" applyBorder="1"/>
    <xf numFmtId="3" fontId="2" fillId="0" borderId="6" xfId="0" applyNumberFormat="1" applyFont="1" applyBorder="1"/>
    <xf numFmtId="0" fontId="9" fillId="0" borderId="5" xfId="7" applyFont="1" applyFill="1" applyBorder="1" applyAlignment="1">
      <alignment horizontal="center" wrapText="1"/>
    </xf>
    <xf numFmtId="0" fontId="9" fillId="0" borderId="5" xfId="7" applyFont="1" applyFill="1" applyBorder="1" applyAlignment="1">
      <alignment wrapText="1"/>
    </xf>
    <xf numFmtId="3" fontId="9" fillId="0" borderId="5" xfId="7" applyNumberFormat="1" applyFont="1" applyFill="1" applyBorder="1" applyAlignment="1">
      <alignment horizontal="right" wrapText="1"/>
    </xf>
    <xf numFmtId="3" fontId="7" fillId="0" borderId="5" xfId="7" applyNumberFormat="1" applyFont="1" applyBorder="1"/>
    <xf numFmtId="164" fontId="9" fillId="0" borderId="3" xfId="1" applyNumberFormat="1" applyFont="1" applyFill="1" applyBorder="1" applyAlignment="1">
      <alignment horizontal="right" wrapText="1"/>
    </xf>
    <xf numFmtId="164" fontId="9" fillId="0" borderId="4" xfId="1" applyNumberFormat="1" applyFont="1" applyFill="1" applyBorder="1" applyAlignment="1">
      <alignment horizontal="right" wrapText="1"/>
    </xf>
    <xf numFmtId="164" fontId="9" fillId="0" borderId="5" xfId="1" applyNumberFormat="1" applyFont="1" applyFill="1" applyBorder="1" applyAlignment="1">
      <alignment horizontal="right" wrapText="1"/>
    </xf>
    <xf numFmtId="164" fontId="9" fillId="0" borderId="3" xfId="7" applyNumberFormat="1" applyFont="1" applyFill="1" applyBorder="1" applyAlignment="1">
      <alignment horizontal="right" wrapText="1"/>
    </xf>
    <xf numFmtId="0" fontId="9" fillId="0" borderId="3" xfId="7" applyFont="1" applyFill="1" applyBorder="1" applyAlignment="1">
      <alignment horizontal="right" wrapText="1"/>
    </xf>
    <xf numFmtId="164" fontId="9" fillId="0" borderId="4" xfId="7" applyNumberFormat="1" applyFont="1" applyFill="1" applyBorder="1" applyAlignment="1">
      <alignment horizontal="right" wrapText="1"/>
    </xf>
    <xf numFmtId="0" fontId="9" fillId="0" borderId="4" xfId="7" applyFont="1" applyFill="1" applyBorder="1" applyAlignment="1">
      <alignment horizontal="right" wrapText="1"/>
    </xf>
    <xf numFmtId="164" fontId="9" fillId="0" borderId="5" xfId="7" applyNumberFormat="1" applyFont="1" applyFill="1" applyBorder="1" applyAlignment="1">
      <alignment horizontal="right" wrapText="1"/>
    </xf>
    <xf numFmtId="0" fontId="9" fillId="0" borderId="5" xfId="7" applyFont="1" applyFill="1" applyBorder="1" applyAlignment="1">
      <alignment horizontal="right" wrapText="1"/>
    </xf>
    <xf numFmtId="3" fontId="2" fillId="0" borderId="3" xfId="0" applyNumberFormat="1" applyFont="1" applyBorder="1"/>
    <xf numFmtId="164" fontId="5" fillId="0" borderId="3" xfId="1" applyNumberFormat="1" applyFont="1" applyFill="1" applyBorder="1" applyAlignment="1">
      <alignment horizontal="right" wrapText="1"/>
    </xf>
    <xf numFmtId="164" fontId="2" fillId="0" borderId="3" xfId="1" applyNumberFormat="1" applyFont="1" applyBorder="1"/>
    <xf numFmtId="165" fontId="9" fillId="0" borderId="3" xfId="7" applyNumberFormat="1" applyFont="1" applyFill="1" applyBorder="1" applyAlignment="1">
      <alignment horizontal="right" wrapText="1"/>
    </xf>
    <xf numFmtId="1" fontId="9" fillId="0" borderId="3" xfId="7" applyNumberFormat="1" applyFont="1" applyFill="1" applyBorder="1" applyAlignment="1">
      <alignment horizontal="right" wrapText="1"/>
    </xf>
    <xf numFmtId="165" fontId="9" fillId="0" borderId="4" xfId="7" applyNumberFormat="1" applyFont="1" applyFill="1" applyBorder="1" applyAlignment="1">
      <alignment horizontal="right" wrapText="1"/>
    </xf>
    <xf numFmtId="1" fontId="9" fillId="0" borderId="4" xfId="7" applyNumberFormat="1" applyFont="1" applyFill="1" applyBorder="1" applyAlignment="1">
      <alignment horizontal="right" wrapText="1"/>
    </xf>
    <xf numFmtId="165" fontId="9" fillId="0" borderId="5" xfId="7" applyNumberFormat="1" applyFont="1" applyFill="1" applyBorder="1" applyAlignment="1">
      <alignment horizontal="right" wrapText="1"/>
    </xf>
    <xf numFmtId="1" fontId="9" fillId="0" borderId="5" xfId="7" applyNumberFormat="1" applyFont="1" applyFill="1" applyBorder="1" applyAlignment="1">
      <alignment horizontal="right" wrapText="1"/>
    </xf>
    <xf numFmtId="3" fontId="2" fillId="0" borderId="7" xfId="0" applyNumberFormat="1" applyFont="1" applyBorder="1"/>
    <xf numFmtId="164" fontId="11" fillId="0" borderId="3" xfId="1" applyNumberFormat="1" applyFont="1" applyFill="1" applyBorder="1"/>
  </cellXfs>
  <cellStyles count="8">
    <cellStyle name="Normal" xfId="0" builtinId="0"/>
    <cellStyle name="Normal 2" xfId="2"/>
    <cellStyle name="Normal_2010-11 reportsbyschool -book" xfId="5"/>
    <cellStyle name="Normal_2010-11 reportsbyschool -book_1" xfId="6"/>
    <cellStyle name="Normal_SCHOOL INFO04" xfId="4"/>
    <cellStyle name="Normal_Sheet1" xfId="3"/>
    <cellStyle name="Normal_Sheet2_1" xfId="7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167"/>
  <sheetViews>
    <sheetView tabSelected="1" workbookViewId="0">
      <pane ySplit="2" topLeftCell="A3" activePane="bottomLeft" state="frozen"/>
      <selection activeCell="P1" sqref="P1"/>
      <selection pane="bottomLeft" activeCell="P29" sqref="P29"/>
    </sheetView>
  </sheetViews>
  <sheetFormatPr defaultColWidth="6.6640625" defaultRowHeight="10.199999999999999"/>
  <cols>
    <col min="1" max="1" width="3.6640625" style="15" customWidth="1"/>
    <col min="2" max="2" width="18.5546875" style="8" customWidth="1"/>
    <col min="3" max="3" width="3.6640625" style="15" bestFit="1" customWidth="1"/>
    <col min="4" max="4" width="4.33203125" style="15" customWidth="1"/>
    <col min="5" max="5" width="6.109375" style="15" customWidth="1"/>
    <col min="6" max="6" width="10.44140625" style="8" bestFit="1" customWidth="1"/>
    <col min="7" max="7" width="8.33203125" style="8" customWidth="1"/>
    <col min="8" max="18" width="5" style="8" customWidth="1"/>
    <col min="19" max="21" width="4.88671875" style="8" customWidth="1"/>
    <col min="22" max="22" width="5" style="8" customWidth="1"/>
    <col min="23" max="23" width="5.6640625" style="8" customWidth="1"/>
    <col min="24" max="24" width="6.44140625" style="8" customWidth="1"/>
    <col min="25" max="25" width="4.21875" style="8" customWidth="1"/>
    <col min="26" max="26" width="6.44140625" style="8" customWidth="1"/>
    <col min="27" max="27" width="6" style="8" customWidth="1"/>
    <col min="28" max="28" width="6.6640625" style="8" customWidth="1"/>
    <col min="29" max="30" width="5" style="8" customWidth="1"/>
    <col min="31" max="31" width="7.77734375" style="8" customWidth="1"/>
    <col min="32" max="32" width="4.5546875" style="8" customWidth="1"/>
    <col min="33" max="33" width="6.33203125" style="8" customWidth="1"/>
    <col min="34" max="34" width="5.88671875" style="8" customWidth="1"/>
    <col min="35" max="35" width="7.109375" style="8" customWidth="1"/>
    <col min="36" max="36" width="4.21875" style="8" customWidth="1"/>
    <col min="37" max="37" width="4.44140625" style="8" customWidth="1"/>
    <col min="38" max="38" width="5.5546875" style="8" customWidth="1"/>
    <col min="39" max="39" width="6.33203125" style="8" customWidth="1"/>
    <col min="40" max="40" width="5.6640625" style="8" customWidth="1"/>
    <col min="41" max="41" width="6.109375" style="8" customWidth="1"/>
    <col min="42" max="42" width="5.44140625" style="8" customWidth="1"/>
    <col min="43" max="43" width="6.44140625" style="8" customWidth="1"/>
    <col min="44" max="44" width="8.21875" style="8" customWidth="1"/>
    <col min="45" max="45" width="9.109375" style="8" customWidth="1"/>
    <col min="46" max="46" width="9.21875" style="8" customWidth="1"/>
    <col min="47" max="47" width="8.44140625" style="8" customWidth="1"/>
    <col min="48" max="48" width="8.5546875" style="8" customWidth="1"/>
    <col min="49" max="49" width="16.33203125" style="8" customWidth="1"/>
    <col min="50" max="50" width="14.109375" style="8" customWidth="1"/>
    <col min="51" max="51" width="13.6640625" style="8" customWidth="1"/>
    <col min="52" max="52" width="14.21875" style="8" customWidth="1"/>
    <col min="53" max="53" width="10.6640625" style="8" customWidth="1"/>
    <col min="54" max="54" width="10.5546875" style="8" customWidth="1"/>
    <col min="55" max="55" width="11" style="8" customWidth="1"/>
    <col min="56" max="57" width="9" style="8" customWidth="1"/>
    <col min="58" max="58" width="9.5546875" style="8" customWidth="1"/>
    <col min="59" max="59" width="8.44140625" style="8" customWidth="1"/>
    <col min="60" max="60" width="11" style="8" customWidth="1"/>
    <col min="61" max="61" width="7.5546875" style="8" customWidth="1"/>
    <col min="62" max="62" width="14.5546875" style="8" customWidth="1"/>
    <col min="63" max="64" width="6.6640625" style="8" customWidth="1"/>
    <col min="65" max="16384" width="6.6640625" style="8"/>
  </cols>
  <sheetData>
    <row r="1" spans="1:62" s="22" customFormat="1" ht="64.8" customHeight="1" thickBot="1">
      <c r="A1" s="4" t="s">
        <v>262</v>
      </c>
      <c r="B1" s="4" t="s">
        <v>256</v>
      </c>
      <c r="C1" s="4" t="s">
        <v>257</v>
      </c>
      <c r="D1" s="17" t="s">
        <v>518</v>
      </c>
      <c r="E1" s="4" t="s">
        <v>255</v>
      </c>
      <c r="F1" s="4" t="s">
        <v>254</v>
      </c>
      <c r="G1" s="7" t="s">
        <v>757</v>
      </c>
      <c r="H1" s="3" t="s">
        <v>503</v>
      </c>
      <c r="I1" s="3" t="s">
        <v>253</v>
      </c>
      <c r="J1" s="3" t="s">
        <v>252</v>
      </c>
      <c r="K1" s="3" t="s">
        <v>251</v>
      </c>
      <c r="L1" s="3" t="s">
        <v>250</v>
      </c>
      <c r="M1" s="3" t="s">
        <v>249</v>
      </c>
      <c r="N1" s="3" t="s">
        <v>248</v>
      </c>
      <c r="O1" s="3" t="s">
        <v>247</v>
      </c>
      <c r="P1" s="3" t="s">
        <v>246</v>
      </c>
      <c r="Q1" s="3" t="s">
        <v>245</v>
      </c>
      <c r="R1" s="3" t="s">
        <v>244</v>
      </c>
      <c r="S1" s="3" t="s">
        <v>243</v>
      </c>
      <c r="T1" s="3" t="s">
        <v>242</v>
      </c>
      <c r="U1" s="3" t="s">
        <v>756</v>
      </c>
      <c r="V1" s="16" t="s">
        <v>241</v>
      </c>
      <c r="W1" s="16" t="s">
        <v>240</v>
      </c>
      <c r="X1" s="24" t="s">
        <v>515</v>
      </c>
      <c r="Y1" s="19" t="s">
        <v>239</v>
      </c>
      <c r="Z1" s="19" t="s">
        <v>237</v>
      </c>
      <c r="AA1" s="19" t="s">
        <v>238</v>
      </c>
      <c r="AB1" s="19" t="s">
        <v>516</v>
      </c>
      <c r="AC1" s="19" t="s">
        <v>517</v>
      </c>
      <c r="AD1" s="19" t="s">
        <v>236</v>
      </c>
      <c r="AE1" s="18" t="s">
        <v>767</v>
      </c>
      <c r="AF1" s="18" t="s">
        <v>768</v>
      </c>
      <c r="AG1" s="18" t="s">
        <v>769</v>
      </c>
      <c r="AH1" s="18" t="s">
        <v>770</v>
      </c>
      <c r="AI1" s="18" t="s">
        <v>771</v>
      </c>
      <c r="AJ1" s="18" t="s">
        <v>772</v>
      </c>
      <c r="AK1" s="18" t="s">
        <v>773</v>
      </c>
      <c r="AL1" s="20" t="s">
        <v>235</v>
      </c>
      <c r="AM1" s="2" t="s">
        <v>234</v>
      </c>
      <c r="AN1" s="20" t="s">
        <v>233</v>
      </c>
      <c r="AO1" s="2" t="s">
        <v>232</v>
      </c>
      <c r="AP1" s="20" t="s">
        <v>231</v>
      </c>
      <c r="AQ1" s="2" t="s">
        <v>230</v>
      </c>
      <c r="AR1" s="1" t="s">
        <v>229</v>
      </c>
      <c r="AS1" s="5" t="s">
        <v>758</v>
      </c>
      <c r="AT1" s="5" t="s">
        <v>759</v>
      </c>
      <c r="AU1" s="6" t="s">
        <v>760</v>
      </c>
      <c r="AV1" s="13" t="s">
        <v>774</v>
      </c>
      <c r="AW1" s="9" t="s">
        <v>228</v>
      </c>
      <c r="AX1" s="9" t="s">
        <v>227</v>
      </c>
      <c r="AY1" s="10" t="s">
        <v>226</v>
      </c>
      <c r="AZ1" s="11" t="s">
        <v>225</v>
      </c>
      <c r="BA1" s="12" t="s">
        <v>224</v>
      </c>
      <c r="BB1" s="12" t="s">
        <v>531</v>
      </c>
      <c r="BC1" s="21" t="s">
        <v>532</v>
      </c>
      <c r="BD1" s="21" t="s">
        <v>533</v>
      </c>
      <c r="BE1" s="21" t="s">
        <v>534</v>
      </c>
      <c r="BF1" s="21" t="s">
        <v>260</v>
      </c>
      <c r="BG1" s="21" t="s">
        <v>535</v>
      </c>
      <c r="BH1" s="21" t="s">
        <v>261</v>
      </c>
      <c r="BI1" s="14" t="s">
        <v>536</v>
      </c>
      <c r="BJ1" s="14" t="s">
        <v>775</v>
      </c>
    </row>
    <row r="2" spans="1:62">
      <c r="A2" s="25" t="s">
        <v>263</v>
      </c>
      <c r="B2" s="26" t="s">
        <v>223</v>
      </c>
      <c r="C2" s="25" t="s">
        <v>116</v>
      </c>
      <c r="D2" s="25" t="s">
        <v>114</v>
      </c>
      <c r="E2" s="25" t="s">
        <v>83</v>
      </c>
      <c r="F2" s="26" t="s">
        <v>5</v>
      </c>
      <c r="G2" s="27">
        <v>820</v>
      </c>
      <c r="H2" s="27">
        <v>150</v>
      </c>
      <c r="I2" s="27">
        <v>141</v>
      </c>
      <c r="J2" s="27">
        <v>132</v>
      </c>
      <c r="K2" s="27">
        <v>142</v>
      </c>
      <c r="L2" s="27">
        <v>128</v>
      </c>
      <c r="M2" s="27">
        <v>127</v>
      </c>
      <c r="N2" s="28"/>
      <c r="O2" s="28"/>
      <c r="P2" s="28"/>
      <c r="Q2" s="28"/>
      <c r="R2" s="28"/>
      <c r="S2" s="28"/>
      <c r="T2" s="28"/>
      <c r="U2" s="28"/>
      <c r="V2" s="27">
        <v>412</v>
      </c>
      <c r="W2" s="27">
        <v>408</v>
      </c>
      <c r="X2" s="27">
        <v>6</v>
      </c>
      <c r="Y2" s="27">
        <v>48</v>
      </c>
      <c r="Z2" s="27">
        <v>90</v>
      </c>
      <c r="AA2" s="27">
        <v>196</v>
      </c>
      <c r="AB2" s="27">
        <v>1</v>
      </c>
      <c r="AC2" s="27">
        <v>29</v>
      </c>
      <c r="AD2" s="27">
        <v>450</v>
      </c>
      <c r="AE2" s="40">
        <f t="shared" ref="AE2:AK3" si="0">X2/$G2</f>
        <v>7.3170731707317077E-3</v>
      </c>
      <c r="AF2" s="40">
        <f t="shared" si="0"/>
        <v>5.8536585365853662E-2</v>
      </c>
      <c r="AG2" s="40">
        <f t="shared" si="0"/>
        <v>0.10975609756097561</v>
      </c>
      <c r="AH2" s="40">
        <f t="shared" si="0"/>
        <v>0.23902439024390243</v>
      </c>
      <c r="AI2" s="40">
        <f t="shared" si="0"/>
        <v>1.2195121951219512E-3</v>
      </c>
      <c r="AJ2" s="40">
        <f t="shared" si="0"/>
        <v>3.5365853658536582E-2</v>
      </c>
      <c r="AK2" s="40">
        <f t="shared" si="0"/>
        <v>0.54878048780487809</v>
      </c>
      <c r="AL2" s="27">
        <v>311</v>
      </c>
      <c r="AM2" s="43">
        <v>0.37926829268292683</v>
      </c>
      <c r="AN2" s="44">
        <v>63</v>
      </c>
      <c r="AO2" s="44" t="s">
        <v>539</v>
      </c>
      <c r="AP2" s="44">
        <v>117</v>
      </c>
      <c r="AQ2" s="44" t="s">
        <v>540</v>
      </c>
      <c r="AR2" s="26" t="s">
        <v>113</v>
      </c>
      <c r="AS2" s="26" t="s">
        <v>489</v>
      </c>
      <c r="AT2" s="26" t="s">
        <v>525</v>
      </c>
      <c r="AU2" s="26" t="s">
        <v>521</v>
      </c>
      <c r="AV2" s="26" t="s">
        <v>258</v>
      </c>
      <c r="AW2" s="44" t="s">
        <v>70</v>
      </c>
      <c r="AX2" s="26" t="s">
        <v>429</v>
      </c>
      <c r="AY2" s="44" t="s">
        <v>36</v>
      </c>
      <c r="AZ2" s="26" t="s">
        <v>541</v>
      </c>
      <c r="BA2" s="26" t="s">
        <v>35</v>
      </c>
      <c r="BB2" s="26" t="s">
        <v>34</v>
      </c>
      <c r="BC2" s="44">
        <v>37</v>
      </c>
      <c r="BD2" s="27">
        <v>820</v>
      </c>
      <c r="BE2" s="27">
        <v>-124</v>
      </c>
      <c r="BF2" s="52">
        <v>705</v>
      </c>
      <c r="BG2" s="53">
        <v>8</v>
      </c>
      <c r="BH2" s="52">
        <v>765</v>
      </c>
      <c r="BI2" s="43">
        <v>0.24052287581699347</v>
      </c>
      <c r="BJ2" s="43">
        <v>1.0718954248366013</v>
      </c>
    </row>
    <row r="3" spans="1:62">
      <c r="A3" s="29" t="s">
        <v>504</v>
      </c>
      <c r="B3" s="30" t="s">
        <v>505</v>
      </c>
      <c r="C3" s="29" t="s">
        <v>116</v>
      </c>
      <c r="D3" s="29" t="s">
        <v>114</v>
      </c>
      <c r="E3" s="29" t="s">
        <v>83</v>
      </c>
      <c r="F3" s="30" t="s">
        <v>5</v>
      </c>
      <c r="G3" s="31">
        <v>629</v>
      </c>
      <c r="H3" s="31">
        <v>138</v>
      </c>
      <c r="I3" s="31">
        <v>117</v>
      </c>
      <c r="J3" s="31">
        <v>109</v>
      </c>
      <c r="K3" s="31">
        <v>89</v>
      </c>
      <c r="L3" s="31">
        <v>99</v>
      </c>
      <c r="M3" s="31">
        <v>77</v>
      </c>
      <c r="N3" s="32"/>
      <c r="O3" s="32"/>
      <c r="P3" s="32"/>
      <c r="Q3" s="32"/>
      <c r="R3" s="32"/>
      <c r="S3" s="32"/>
      <c r="T3" s="32"/>
      <c r="U3" s="32"/>
      <c r="V3" s="31">
        <v>308</v>
      </c>
      <c r="W3" s="31">
        <v>321</v>
      </c>
      <c r="X3" s="32"/>
      <c r="Y3" s="31">
        <v>153</v>
      </c>
      <c r="Z3" s="31">
        <v>80</v>
      </c>
      <c r="AA3" s="31">
        <v>48</v>
      </c>
      <c r="AB3" s="32"/>
      <c r="AC3" s="31">
        <v>34</v>
      </c>
      <c r="AD3" s="31">
        <v>314</v>
      </c>
      <c r="AE3" s="41">
        <f t="shared" si="0"/>
        <v>0</v>
      </c>
      <c r="AF3" s="41">
        <f t="shared" si="0"/>
        <v>0.24324324324324326</v>
      </c>
      <c r="AG3" s="41">
        <f t="shared" si="0"/>
        <v>0.12718600953895071</v>
      </c>
      <c r="AH3" s="41">
        <f t="shared" si="0"/>
        <v>7.6311605723370424E-2</v>
      </c>
      <c r="AI3" s="41">
        <f t="shared" si="0"/>
        <v>0</v>
      </c>
      <c r="AJ3" s="41">
        <f t="shared" si="0"/>
        <v>5.4054054054054057E-2</v>
      </c>
      <c r="AK3" s="41">
        <f t="shared" si="0"/>
        <v>0.49920508744038156</v>
      </c>
      <c r="AL3" s="31">
        <v>67</v>
      </c>
      <c r="AM3" s="45">
        <v>0.10651828298887123</v>
      </c>
      <c r="AN3" s="46">
        <v>21</v>
      </c>
      <c r="AO3" s="46" t="s">
        <v>542</v>
      </c>
      <c r="AP3" s="46">
        <v>34</v>
      </c>
      <c r="AQ3" s="46" t="s">
        <v>543</v>
      </c>
      <c r="AR3" s="30" t="s">
        <v>4</v>
      </c>
      <c r="AS3" s="30" t="s">
        <v>468</v>
      </c>
      <c r="AT3" s="30" t="s">
        <v>525</v>
      </c>
      <c r="AU3" s="30" t="s">
        <v>521</v>
      </c>
      <c r="AV3" s="30" t="s">
        <v>259</v>
      </c>
      <c r="AW3" s="46" t="s">
        <v>37</v>
      </c>
      <c r="AX3" s="30" t="s">
        <v>544</v>
      </c>
      <c r="AY3" s="46" t="s">
        <v>36</v>
      </c>
      <c r="AZ3" s="30" t="s">
        <v>541</v>
      </c>
      <c r="BA3" s="30" t="s">
        <v>35</v>
      </c>
      <c r="BB3" s="30" t="s">
        <v>34</v>
      </c>
      <c r="BC3" s="46">
        <v>51</v>
      </c>
      <c r="BD3" s="31">
        <v>629</v>
      </c>
      <c r="BE3" s="31">
        <v>0</v>
      </c>
      <c r="BF3" s="54">
        <v>800</v>
      </c>
      <c r="BG3" s="55">
        <v>0</v>
      </c>
      <c r="BH3" s="54">
        <v>800</v>
      </c>
      <c r="BI3" s="45">
        <v>0</v>
      </c>
      <c r="BJ3" s="45">
        <v>0.78625</v>
      </c>
    </row>
    <row r="4" spans="1:62">
      <c r="A4" s="29" t="s">
        <v>264</v>
      </c>
      <c r="B4" s="30" t="s">
        <v>222</v>
      </c>
      <c r="C4" s="29" t="s">
        <v>116</v>
      </c>
      <c r="D4" s="29" t="s">
        <v>114</v>
      </c>
      <c r="E4" s="29" t="s">
        <v>6</v>
      </c>
      <c r="F4" s="30" t="s">
        <v>5</v>
      </c>
      <c r="G4" s="31">
        <v>684</v>
      </c>
      <c r="H4" s="31">
        <v>112</v>
      </c>
      <c r="I4" s="31">
        <v>115</v>
      </c>
      <c r="J4" s="31">
        <v>110</v>
      </c>
      <c r="K4" s="31">
        <v>123</v>
      </c>
      <c r="L4" s="31">
        <v>101</v>
      </c>
      <c r="M4" s="31">
        <v>123</v>
      </c>
      <c r="N4" s="32"/>
      <c r="O4" s="32"/>
      <c r="P4" s="32"/>
      <c r="Q4" s="32"/>
      <c r="R4" s="32"/>
      <c r="S4" s="32"/>
      <c r="T4" s="32"/>
      <c r="U4" s="32"/>
      <c r="V4" s="31">
        <v>348</v>
      </c>
      <c r="W4" s="31">
        <v>336</v>
      </c>
      <c r="X4" s="31">
        <v>3</v>
      </c>
      <c r="Y4" s="31">
        <v>18</v>
      </c>
      <c r="Z4" s="31">
        <v>98</v>
      </c>
      <c r="AA4" s="31">
        <v>138</v>
      </c>
      <c r="AB4" s="32"/>
      <c r="AC4" s="31">
        <v>36</v>
      </c>
      <c r="AD4" s="31">
        <v>391</v>
      </c>
      <c r="AE4" s="41">
        <f t="shared" ref="AE4:AE67" si="1">X4/$G4</f>
        <v>4.3859649122807015E-3</v>
      </c>
      <c r="AF4" s="41">
        <f t="shared" ref="AF4:AF67" si="2">Y4/$G4</f>
        <v>2.6315789473684209E-2</v>
      </c>
      <c r="AG4" s="41">
        <f t="shared" ref="AG4:AG67" si="3">Z4/$G4</f>
        <v>0.14327485380116958</v>
      </c>
      <c r="AH4" s="41">
        <f t="shared" ref="AH4:AH67" si="4">AA4/$G4</f>
        <v>0.20175438596491227</v>
      </c>
      <c r="AI4" s="41">
        <f t="shared" ref="AI4:AI67" si="5">AB4/$G4</f>
        <v>0</v>
      </c>
      <c r="AJ4" s="41">
        <f t="shared" ref="AJ4:AJ67" si="6">AC4/$G4</f>
        <v>5.2631578947368418E-2</v>
      </c>
      <c r="AK4" s="41">
        <f t="shared" ref="AK4:AK67" si="7">AD4/$G4</f>
        <v>0.57163742690058483</v>
      </c>
      <c r="AL4" s="31">
        <v>223</v>
      </c>
      <c r="AM4" s="45">
        <v>0.32602339181286549</v>
      </c>
      <c r="AN4" s="46">
        <v>35</v>
      </c>
      <c r="AO4" s="46" t="s">
        <v>545</v>
      </c>
      <c r="AP4" s="46">
        <v>61</v>
      </c>
      <c r="AQ4" s="46" t="s">
        <v>546</v>
      </c>
      <c r="AR4" s="30" t="s">
        <v>113</v>
      </c>
      <c r="AS4" s="30" t="s">
        <v>547</v>
      </c>
      <c r="AT4" s="30" t="s">
        <v>525</v>
      </c>
      <c r="AU4" s="30" t="s">
        <v>521</v>
      </c>
      <c r="AV4" s="30" t="s">
        <v>258</v>
      </c>
      <c r="AW4" s="46" t="s">
        <v>37</v>
      </c>
      <c r="AX4" s="30" t="s">
        <v>544</v>
      </c>
      <c r="AY4" s="46" t="s">
        <v>530</v>
      </c>
      <c r="AZ4" s="30" t="s">
        <v>27</v>
      </c>
      <c r="BA4" s="30" t="s">
        <v>75</v>
      </c>
      <c r="BB4" s="30" t="s">
        <v>74</v>
      </c>
      <c r="BC4" s="46">
        <v>37</v>
      </c>
      <c r="BD4" s="31">
        <v>684</v>
      </c>
      <c r="BE4" s="31">
        <v>-4</v>
      </c>
      <c r="BF4" s="54">
        <v>586</v>
      </c>
      <c r="BG4" s="55">
        <v>4</v>
      </c>
      <c r="BH4" s="54">
        <v>674</v>
      </c>
      <c r="BI4" s="45">
        <v>0.13649851632047477</v>
      </c>
      <c r="BJ4" s="45">
        <v>1.0148367952522255</v>
      </c>
    </row>
    <row r="5" spans="1:62" ht="20.399999999999999">
      <c r="A5" s="29" t="s">
        <v>265</v>
      </c>
      <c r="B5" s="30" t="s">
        <v>221</v>
      </c>
      <c r="C5" s="29" t="s">
        <v>116</v>
      </c>
      <c r="D5" s="29" t="s">
        <v>114</v>
      </c>
      <c r="E5" s="29" t="s">
        <v>6</v>
      </c>
      <c r="F5" s="30" t="s">
        <v>764</v>
      </c>
      <c r="G5" s="31">
        <v>434</v>
      </c>
      <c r="H5" s="31">
        <v>50</v>
      </c>
      <c r="I5" s="31">
        <v>75</v>
      </c>
      <c r="J5" s="31">
        <v>56</v>
      </c>
      <c r="K5" s="31">
        <v>83</v>
      </c>
      <c r="L5" s="31">
        <v>94</v>
      </c>
      <c r="M5" s="31">
        <v>76</v>
      </c>
      <c r="N5" s="32"/>
      <c r="O5" s="32"/>
      <c r="P5" s="32"/>
      <c r="Q5" s="32"/>
      <c r="R5" s="32"/>
      <c r="S5" s="32"/>
      <c r="T5" s="32"/>
      <c r="U5" s="32"/>
      <c r="V5" s="31">
        <v>234</v>
      </c>
      <c r="W5" s="31">
        <v>200</v>
      </c>
      <c r="X5" s="31">
        <v>3</v>
      </c>
      <c r="Y5" s="31">
        <v>4</v>
      </c>
      <c r="Z5" s="31">
        <v>142</v>
      </c>
      <c r="AA5" s="31">
        <v>89</v>
      </c>
      <c r="AB5" s="31">
        <v>1</v>
      </c>
      <c r="AC5" s="31">
        <v>20</v>
      </c>
      <c r="AD5" s="31">
        <v>175</v>
      </c>
      <c r="AE5" s="41">
        <f t="shared" si="1"/>
        <v>6.9124423963133645E-3</v>
      </c>
      <c r="AF5" s="41">
        <f t="shared" si="2"/>
        <v>9.2165898617511521E-3</v>
      </c>
      <c r="AG5" s="41">
        <f t="shared" si="3"/>
        <v>0.32718894009216593</v>
      </c>
      <c r="AH5" s="41">
        <f t="shared" si="4"/>
        <v>0.20506912442396313</v>
      </c>
      <c r="AI5" s="41">
        <f t="shared" si="5"/>
        <v>2.304147465437788E-3</v>
      </c>
      <c r="AJ5" s="41">
        <f t="shared" si="6"/>
        <v>4.6082949308755762E-2</v>
      </c>
      <c r="AK5" s="41">
        <f t="shared" si="7"/>
        <v>0.40322580645161288</v>
      </c>
      <c r="AL5" s="31">
        <v>240</v>
      </c>
      <c r="AM5" s="45">
        <v>0.55299539170506917</v>
      </c>
      <c r="AN5" s="46">
        <v>12</v>
      </c>
      <c r="AO5" s="46" t="s">
        <v>548</v>
      </c>
      <c r="AP5" s="46">
        <v>47</v>
      </c>
      <c r="AQ5" s="46" t="s">
        <v>549</v>
      </c>
      <c r="AR5" s="30" t="s">
        <v>113</v>
      </c>
      <c r="AS5" s="30" t="s">
        <v>463</v>
      </c>
      <c r="AT5" s="30" t="s">
        <v>524</v>
      </c>
      <c r="AU5" s="30" t="s">
        <v>521</v>
      </c>
      <c r="AV5" s="30" t="s">
        <v>258</v>
      </c>
      <c r="AW5" s="46" t="s">
        <v>57</v>
      </c>
      <c r="AX5" s="30" t="s">
        <v>430</v>
      </c>
      <c r="AY5" s="46" t="s">
        <v>52</v>
      </c>
      <c r="AZ5" s="30" t="s">
        <v>51</v>
      </c>
      <c r="BA5" s="30" t="s">
        <v>56</v>
      </c>
      <c r="BB5" s="30" t="s">
        <v>55</v>
      </c>
      <c r="BC5" s="46">
        <v>40</v>
      </c>
      <c r="BD5" s="31">
        <v>434</v>
      </c>
      <c r="BE5" s="31">
        <v>-115</v>
      </c>
      <c r="BF5" s="54">
        <v>655</v>
      </c>
      <c r="BG5" s="55">
        <v>0</v>
      </c>
      <c r="BH5" s="54">
        <v>540</v>
      </c>
      <c r="BI5" s="45">
        <v>0</v>
      </c>
      <c r="BJ5" s="45">
        <v>0.8037037037037037</v>
      </c>
    </row>
    <row r="6" spans="1:62">
      <c r="A6" s="29" t="s">
        <v>266</v>
      </c>
      <c r="B6" s="30" t="s">
        <v>220</v>
      </c>
      <c r="C6" s="29" t="s">
        <v>116</v>
      </c>
      <c r="D6" s="29" t="s">
        <v>114</v>
      </c>
      <c r="E6" s="29" t="s">
        <v>6</v>
      </c>
      <c r="F6" s="30" t="s">
        <v>550</v>
      </c>
      <c r="G6" s="31">
        <v>442</v>
      </c>
      <c r="H6" s="31">
        <v>75</v>
      </c>
      <c r="I6" s="31">
        <v>81</v>
      </c>
      <c r="J6" s="31">
        <v>64</v>
      </c>
      <c r="K6" s="31">
        <v>67</v>
      </c>
      <c r="L6" s="31">
        <v>69</v>
      </c>
      <c r="M6" s="31">
        <v>86</v>
      </c>
      <c r="N6" s="32"/>
      <c r="O6" s="32"/>
      <c r="P6" s="32"/>
      <c r="Q6" s="32"/>
      <c r="R6" s="32"/>
      <c r="S6" s="32"/>
      <c r="T6" s="32"/>
      <c r="U6" s="32"/>
      <c r="V6" s="31">
        <v>237</v>
      </c>
      <c r="W6" s="31">
        <v>205</v>
      </c>
      <c r="X6" s="32"/>
      <c r="Y6" s="31">
        <v>6</v>
      </c>
      <c r="Z6" s="31">
        <v>58</v>
      </c>
      <c r="AA6" s="31">
        <v>167</v>
      </c>
      <c r="AB6" s="32"/>
      <c r="AC6" s="31">
        <v>17</v>
      </c>
      <c r="AD6" s="31">
        <v>194</v>
      </c>
      <c r="AE6" s="41">
        <f t="shared" si="1"/>
        <v>0</v>
      </c>
      <c r="AF6" s="41">
        <f t="shared" si="2"/>
        <v>1.3574660633484163E-2</v>
      </c>
      <c r="AG6" s="41">
        <f t="shared" si="3"/>
        <v>0.13122171945701358</v>
      </c>
      <c r="AH6" s="41">
        <f t="shared" si="4"/>
        <v>0.37782805429864252</v>
      </c>
      <c r="AI6" s="41">
        <f t="shared" si="5"/>
        <v>0</v>
      </c>
      <c r="AJ6" s="41">
        <f t="shared" si="6"/>
        <v>3.8461538461538464E-2</v>
      </c>
      <c r="AK6" s="41">
        <f t="shared" si="7"/>
        <v>0.43891402714932126</v>
      </c>
      <c r="AL6" s="31">
        <v>197</v>
      </c>
      <c r="AM6" s="45">
        <v>0.44570135746606337</v>
      </c>
      <c r="AN6" s="46">
        <v>31</v>
      </c>
      <c r="AO6" s="46" t="s">
        <v>551</v>
      </c>
      <c r="AP6" s="46">
        <v>97</v>
      </c>
      <c r="AQ6" s="46" t="s">
        <v>552</v>
      </c>
      <c r="AR6" s="30" t="s">
        <v>113</v>
      </c>
      <c r="AS6" s="30" t="s">
        <v>553</v>
      </c>
      <c r="AT6" s="30" t="s">
        <v>525</v>
      </c>
      <c r="AU6" s="30" t="s">
        <v>521</v>
      </c>
      <c r="AV6" s="30" t="s">
        <v>258</v>
      </c>
      <c r="AW6" s="46" t="s">
        <v>20</v>
      </c>
      <c r="AX6" s="30" t="s">
        <v>19</v>
      </c>
      <c r="AY6" s="46" t="s">
        <v>2</v>
      </c>
      <c r="AZ6" s="30" t="s">
        <v>554</v>
      </c>
      <c r="BA6" s="30" t="s">
        <v>1</v>
      </c>
      <c r="BB6" s="30" t="s">
        <v>0</v>
      </c>
      <c r="BC6" s="46">
        <v>32</v>
      </c>
      <c r="BD6" s="31">
        <v>442</v>
      </c>
      <c r="BE6" s="31">
        <v>-4</v>
      </c>
      <c r="BF6" s="54">
        <v>471</v>
      </c>
      <c r="BG6" s="55">
        <v>0</v>
      </c>
      <c r="BH6" s="54">
        <v>467</v>
      </c>
      <c r="BI6" s="45">
        <v>0</v>
      </c>
      <c r="BJ6" s="45">
        <v>0.94646680942184158</v>
      </c>
    </row>
    <row r="7" spans="1:62">
      <c r="A7" s="29" t="s">
        <v>267</v>
      </c>
      <c r="B7" s="30" t="s">
        <v>219</v>
      </c>
      <c r="C7" s="29" t="s">
        <v>116</v>
      </c>
      <c r="D7" s="29" t="s">
        <v>114</v>
      </c>
      <c r="E7" s="29" t="s">
        <v>83</v>
      </c>
      <c r="F7" s="30" t="s">
        <v>5</v>
      </c>
      <c r="G7" s="31">
        <v>646</v>
      </c>
      <c r="H7" s="31">
        <v>106</v>
      </c>
      <c r="I7" s="31">
        <v>102</v>
      </c>
      <c r="J7" s="31">
        <v>108</v>
      </c>
      <c r="K7" s="31">
        <v>116</v>
      </c>
      <c r="L7" s="31">
        <v>109</v>
      </c>
      <c r="M7" s="31">
        <v>105</v>
      </c>
      <c r="N7" s="32"/>
      <c r="O7" s="32"/>
      <c r="P7" s="32"/>
      <c r="Q7" s="32"/>
      <c r="R7" s="32"/>
      <c r="S7" s="32"/>
      <c r="T7" s="32"/>
      <c r="U7" s="32"/>
      <c r="V7" s="31">
        <v>344</v>
      </c>
      <c r="W7" s="31">
        <v>302</v>
      </c>
      <c r="X7" s="31">
        <v>2</v>
      </c>
      <c r="Y7" s="31">
        <v>8</v>
      </c>
      <c r="Z7" s="31">
        <v>27</v>
      </c>
      <c r="AA7" s="31">
        <v>197</v>
      </c>
      <c r="AB7" s="31">
        <v>1</v>
      </c>
      <c r="AC7" s="31">
        <v>13</v>
      </c>
      <c r="AD7" s="31">
        <v>398</v>
      </c>
      <c r="AE7" s="41">
        <f t="shared" si="1"/>
        <v>3.0959752321981426E-3</v>
      </c>
      <c r="AF7" s="41">
        <f t="shared" si="2"/>
        <v>1.238390092879257E-2</v>
      </c>
      <c r="AG7" s="41">
        <f t="shared" si="3"/>
        <v>4.1795665634674919E-2</v>
      </c>
      <c r="AH7" s="41">
        <f t="shared" si="4"/>
        <v>0.30495356037151705</v>
      </c>
      <c r="AI7" s="41">
        <f t="shared" si="5"/>
        <v>1.5479876160990713E-3</v>
      </c>
      <c r="AJ7" s="41">
        <f t="shared" si="6"/>
        <v>2.0123839009287926E-2</v>
      </c>
      <c r="AK7" s="41">
        <f t="shared" si="7"/>
        <v>0.61609907120743035</v>
      </c>
      <c r="AL7" s="31">
        <v>208</v>
      </c>
      <c r="AM7" s="45">
        <v>0.32198142414860681</v>
      </c>
      <c r="AN7" s="46">
        <v>81</v>
      </c>
      <c r="AO7" s="46" t="s">
        <v>555</v>
      </c>
      <c r="AP7" s="46">
        <v>102</v>
      </c>
      <c r="AQ7" s="46" t="s">
        <v>556</v>
      </c>
      <c r="AR7" s="30" t="s">
        <v>4</v>
      </c>
      <c r="AS7" s="30" t="s">
        <v>557</v>
      </c>
      <c r="AT7" s="30" t="s">
        <v>525</v>
      </c>
      <c r="AU7" s="30" t="s">
        <v>522</v>
      </c>
      <c r="AV7" s="30" t="s">
        <v>258</v>
      </c>
      <c r="AW7" s="46" t="s">
        <v>57</v>
      </c>
      <c r="AX7" s="30" t="s">
        <v>430</v>
      </c>
      <c r="AY7" s="46" t="s">
        <v>52</v>
      </c>
      <c r="AZ7" s="30" t="s">
        <v>51</v>
      </c>
      <c r="BA7" s="30" t="s">
        <v>61</v>
      </c>
      <c r="BB7" s="30" t="s">
        <v>60</v>
      </c>
      <c r="BC7" s="46">
        <v>36</v>
      </c>
      <c r="BD7" s="31">
        <v>646</v>
      </c>
      <c r="BE7" s="31">
        <v>-14</v>
      </c>
      <c r="BF7" s="54">
        <v>682</v>
      </c>
      <c r="BG7" s="55">
        <v>4</v>
      </c>
      <c r="BH7" s="54">
        <v>760</v>
      </c>
      <c r="BI7" s="45">
        <v>0.12105263157894737</v>
      </c>
      <c r="BJ7" s="45">
        <v>0.85</v>
      </c>
    </row>
    <row r="8" spans="1:62">
      <c r="A8" s="29" t="s">
        <v>269</v>
      </c>
      <c r="B8" s="30" t="s">
        <v>268</v>
      </c>
      <c r="C8" s="29" t="s">
        <v>116</v>
      </c>
      <c r="D8" s="29" t="s">
        <v>114</v>
      </c>
      <c r="E8" s="29" t="s">
        <v>83</v>
      </c>
      <c r="F8" s="30" t="s">
        <v>5</v>
      </c>
      <c r="G8" s="31">
        <v>696</v>
      </c>
      <c r="H8" s="31">
        <v>116</v>
      </c>
      <c r="I8" s="31">
        <v>117</v>
      </c>
      <c r="J8" s="31">
        <v>115</v>
      </c>
      <c r="K8" s="31">
        <v>126</v>
      </c>
      <c r="L8" s="31">
        <v>110</v>
      </c>
      <c r="M8" s="31">
        <v>112</v>
      </c>
      <c r="N8" s="32"/>
      <c r="O8" s="32"/>
      <c r="P8" s="32"/>
      <c r="Q8" s="32"/>
      <c r="R8" s="32"/>
      <c r="S8" s="32"/>
      <c r="T8" s="32"/>
      <c r="U8" s="32"/>
      <c r="V8" s="31">
        <v>350</v>
      </c>
      <c r="W8" s="31">
        <v>346</v>
      </c>
      <c r="X8" s="31">
        <v>1</v>
      </c>
      <c r="Y8" s="31">
        <v>6</v>
      </c>
      <c r="Z8" s="31">
        <v>80</v>
      </c>
      <c r="AA8" s="31">
        <v>137</v>
      </c>
      <c r="AB8" s="32"/>
      <c r="AC8" s="31">
        <v>20</v>
      </c>
      <c r="AD8" s="31">
        <v>452</v>
      </c>
      <c r="AE8" s="41">
        <f t="shared" si="1"/>
        <v>1.4367816091954023E-3</v>
      </c>
      <c r="AF8" s="41">
        <f t="shared" si="2"/>
        <v>8.6206896551724137E-3</v>
      </c>
      <c r="AG8" s="41">
        <f t="shared" si="3"/>
        <v>0.11494252873563218</v>
      </c>
      <c r="AH8" s="41">
        <f t="shared" si="4"/>
        <v>0.19683908045977011</v>
      </c>
      <c r="AI8" s="41">
        <f t="shared" si="5"/>
        <v>0</v>
      </c>
      <c r="AJ8" s="41">
        <f t="shared" si="6"/>
        <v>2.8735632183908046E-2</v>
      </c>
      <c r="AK8" s="41">
        <f t="shared" si="7"/>
        <v>0.64942528735632188</v>
      </c>
      <c r="AL8" s="31">
        <v>258</v>
      </c>
      <c r="AM8" s="45">
        <v>0.37068965517241381</v>
      </c>
      <c r="AN8" s="46">
        <v>48</v>
      </c>
      <c r="AO8" s="46" t="s">
        <v>558</v>
      </c>
      <c r="AP8" s="46">
        <v>72</v>
      </c>
      <c r="AQ8" s="46" t="s">
        <v>559</v>
      </c>
      <c r="AR8" s="30" t="s">
        <v>113</v>
      </c>
      <c r="AS8" s="30" t="s">
        <v>479</v>
      </c>
      <c r="AT8" s="30" t="s">
        <v>524</v>
      </c>
      <c r="AU8" s="30" t="s">
        <v>521</v>
      </c>
      <c r="AV8" s="30" t="s">
        <v>258</v>
      </c>
      <c r="AW8" s="46" t="s">
        <v>57</v>
      </c>
      <c r="AX8" s="30" t="s">
        <v>430</v>
      </c>
      <c r="AY8" s="46" t="s">
        <v>52</v>
      </c>
      <c r="AZ8" s="30" t="s">
        <v>51</v>
      </c>
      <c r="BA8" s="30" t="s">
        <v>61</v>
      </c>
      <c r="BB8" s="30" t="s">
        <v>60</v>
      </c>
      <c r="BC8" s="46">
        <v>51</v>
      </c>
      <c r="BD8" s="31">
        <v>696</v>
      </c>
      <c r="BE8" s="31">
        <v>3</v>
      </c>
      <c r="BF8" s="54">
        <v>1078</v>
      </c>
      <c r="BG8" s="55">
        <v>0</v>
      </c>
      <c r="BH8" s="54">
        <v>1081</v>
      </c>
      <c r="BI8" s="45">
        <v>0</v>
      </c>
      <c r="BJ8" s="45">
        <v>0.64384828862164667</v>
      </c>
    </row>
    <row r="9" spans="1:62" ht="20.399999999999999">
      <c r="A9" s="29" t="s">
        <v>270</v>
      </c>
      <c r="B9" s="30" t="s">
        <v>218</v>
      </c>
      <c r="C9" s="29" t="s">
        <v>116</v>
      </c>
      <c r="D9" s="29" t="s">
        <v>114</v>
      </c>
      <c r="E9" s="29" t="s">
        <v>83</v>
      </c>
      <c r="F9" s="30" t="s">
        <v>560</v>
      </c>
      <c r="G9" s="31">
        <v>737</v>
      </c>
      <c r="H9" s="31">
        <v>110</v>
      </c>
      <c r="I9" s="31">
        <v>129</v>
      </c>
      <c r="J9" s="31">
        <v>111</v>
      </c>
      <c r="K9" s="31">
        <v>116</v>
      </c>
      <c r="L9" s="31">
        <v>129</v>
      </c>
      <c r="M9" s="31">
        <v>142</v>
      </c>
      <c r="N9" s="32"/>
      <c r="O9" s="32"/>
      <c r="P9" s="32"/>
      <c r="Q9" s="32"/>
      <c r="R9" s="32"/>
      <c r="S9" s="32"/>
      <c r="T9" s="32"/>
      <c r="U9" s="32"/>
      <c r="V9" s="31">
        <v>403</v>
      </c>
      <c r="W9" s="31">
        <v>334</v>
      </c>
      <c r="X9" s="31">
        <v>4</v>
      </c>
      <c r="Y9" s="31">
        <v>25</v>
      </c>
      <c r="Z9" s="31">
        <v>413</v>
      </c>
      <c r="AA9" s="31">
        <v>216</v>
      </c>
      <c r="AB9" s="31">
        <v>1</v>
      </c>
      <c r="AC9" s="31">
        <v>21</v>
      </c>
      <c r="AD9" s="31">
        <v>57</v>
      </c>
      <c r="AE9" s="41">
        <f t="shared" si="1"/>
        <v>5.4274084124830389E-3</v>
      </c>
      <c r="AF9" s="41">
        <f t="shared" si="2"/>
        <v>3.3921302578018994E-2</v>
      </c>
      <c r="AG9" s="41">
        <f t="shared" si="3"/>
        <v>0.56037991858887382</v>
      </c>
      <c r="AH9" s="41">
        <f t="shared" si="4"/>
        <v>0.29308005427408412</v>
      </c>
      <c r="AI9" s="41">
        <f t="shared" si="5"/>
        <v>1.3568521031207597E-3</v>
      </c>
      <c r="AJ9" s="41">
        <f t="shared" si="6"/>
        <v>2.8493894165535955E-2</v>
      </c>
      <c r="AK9" s="41">
        <f t="shared" si="7"/>
        <v>7.7340569877883306E-2</v>
      </c>
      <c r="AL9" s="31">
        <v>514</v>
      </c>
      <c r="AM9" s="45">
        <v>0.6974219810040706</v>
      </c>
      <c r="AN9" s="46">
        <v>75</v>
      </c>
      <c r="AO9" s="46" t="s">
        <v>561</v>
      </c>
      <c r="AP9" s="46">
        <v>158</v>
      </c>
      <c r="AQ9" s="46" t="s">
        <v>562</v>
      </c>
      <c r="AR9" s="30" t="s">
        <v>113</v>
      </c>
      <c r="AS9" s="30" t="s">
        <v>493</v>
      </c>
      <c r="AT9" s="30" t="s">
        <v>524</v>
      </c>
      <c r="AU9" s="30" t="s">
        <v>521</v>
      </c>
      <c r="AV9" s="30" t="s">
        <v>258</v>
      </c>
      <c r="AW9" s="46" t="s">
        <v>57</v>
      </c>
      <c r="AX9" s="30" t="s">
        <v>430</v>
      </c>
      <c r="AY9" s="46" t="s">
        <v>530</v>
      </c>
      <c r="AZ9" s="30" t="s">
        <v>27</v>
      </c>
      <c r="BA9" s="30" t="s">
        <v>1</v>
      </c>
      <c r="BB9" s="30" t="s">
        <v>0</v>
      </c>
      <c r="BC9" s="46">
        <v>48</v>
      </c>
      <c r="BD9" s="31">
        <v>737</v>
      </c>
      <c r="BE9" s="31">
        <v>-73</v>
      </c>
      <c r="BF9" s="54">
        <v>1009</v>
      </c>
      <c r="BG9" s="55">
        <v>0</v>
      </c>
      <c r="BH9" s="54">
        <v>936</v>
      </c>
      <c r="BI9" s="45">
        <v>0</v>
      </c>
      <c r="BJ9" s="45">
        <v>0.78739316239316237</v>
      </c>
    </row>
    <row r="10" spans="1:62">
      <c r="A10" s="29" t="s">
        <v>271</v>
      </c>
      <c r="B10" s="30" t="s">
        <v>217</v>
      </c>
      <c r="C10" s="29" t="s">
        <v>116</v>
      </c>
      <c r="D10" s="29" t="s">
        <v>114</v>
      </c>
      <c r="E10" s="29" t="s">
        <v>6</v>
      </c>
      <c r="F10" s="30" t="s">
        <v>5</v>
      </c>
      <c r="G10" s="31">
        <v>943</v>
      </c>
      <c r="H10" s="31">
        <v>165</v>
      </c>
      <c r="I10" s="31">
        <v>158</v>
      </c>
      <c r="J10" s="31">
        <v>143</v>
      </c>
      <c r="K10" s="31">
        <v>179</v>
      </c>
      <c r="L10" s="31">
        <v>139</v>
      </c>
      <c r="M10" s="31">
        <v>159</v>
      </c>
      <c r="N10" s="32"/>
      <c r="O10" s="32"/>
      <c r="P10" s="32"/>
      <c r="Q10" s="32"/>
      <c r="R10" s="32"/>
      <c r="S10" s="32"/>
      <c r="T10" s="32"/>
      <c r="U10" s="32"/>
      <c r="V10" s="31">
        <v>499</v>
      </c>
      <c r="W10" s="31">
        <v>444</v>
      </c>
      <c r="X10" s="31">
        <v>3</v>
      </c>
      <c r="Y10" s="31">
        <v>52</v>
      </c>
      <c r="Z10" s="31">
        <v>118</v>
      </c>
      <c r="AA10" s="31">
        <v>109</v>
      </c>
      <c r="AB10" s="31">
        <v>1</v>
      </c>
      <c r="AC10" s="31">
        <v>46</v>
      </c>
      <c r="AD10" s="31">
        <v>614</v>
      </c>
      <c r="AE10" s="41">
        <f t="shared" si="1"/>
        <v>3.1813361611876989E-3</v>
      </c>
      <c r="AF10" s="41">
        <f t="shared" si="2"/>
        <v>5.5143160127253447E-2</v>
      </c>
      <c r="AG10" s="41">
        <f t="shared" si="3"/>
        <v>0.12513255567338283</v>
      </c>
      <c r="AH10" s="41">
        <f t="shared" si="4"/>
        <v>0.11558854718981973</v>
      </c>
      <c r="AI10" s="41">
        <f t="shared" si="5"/>
        <v>1.0604453870625664E-3</v>
      </c>
      <c r="AJ10" s="41">
        <f t="shared" si="6"/>
        <v>4.878048780487805E-2</v>
      </c>
      <c r="AK10" s="41">
        <f t="shared" si="7"/>
        <v>0.65111346765641565</v>
      </c>
      <c r="AL10" s="31">
        <v>210</v>
      </c>
      <c r="AM10" s="45">
        <v>0.22269353128313893</v>
      </c>
      <c r="AN10" s="46">
        <v>40</v>
      </c>
      <c r="AO10" s="46" t="s">
        <v>563</v>
      </c>
      <c r="AP10" s="46">
        <v>66</v>
      </c>
      <c r="AQ10" s="46" t="s">
        <v>551</v>
      </c>
      <c r="AR10" s="30" t="s">
        <v>4</v>
      </c>
      <c r="AS10" s="30" t="s">
        <v>458</v>
      </c>
      <c r="AT10" s="30" t="s">
        <v>525</v>
      </c>
      <c r="AU10" s="30" t="s">
        <v>521</v>
      </c>
      <c r="AV10" s="30" t="s">
        <v>258</v>
      </c>
      <c r="AW10" s="46" t="s">
        <v>37</v>
      </c>
      <c r="AX10" s="30" t="s">
        <v>544</v>
      </c>
      <c r="AY10" s="46" t="s">
        <v>530</v>
      </c>
      <c r="AZ10" s="30" t="s">
        <v>27</v>
      </c>
      <c r="BA10" s="30" t="s">
        <v>75</v>
      </c>
      <c r="BB10" s="30" t="s">
        <v>74</v>
      </c>
      <c r="BC10" s="46">
        <v>39</v>
      </c>
      <c r="BD10" s="31">
        <v>943</v>
      </c>
      <c r="BE10" s="31">
        <v>0</v>
      </c>
      <c r="BF10" s="54">
        <v>632</v>
      </c>
      <c r="BG10" s="55">
        <v>10</v>
      </c>
      <c r="BH10" s="54">
        <v>862</v>
      </c>
      <c r="BI10" s="45">
        <v>0.26682134570765659</v>
      </c>
      <c r="BJ10" s="45">
        <v>1.0939675174013921</v>
      </c>
    </row>
    <row r="11" spans="1:62">
      <c r="A11" s="29" t="s">
        <v>272</v>
      </c>
      <c r="B11" s="30" t="s">
        <v>216</v>
      </c>
      <c r="C11" s="29" t="s">
        <v>116</v>
      </c>
      <c r="D11" s="29" t="s">
        <v>114</v>
      </c>
      <c r="E11" s="29" t="s">
        <v>83</v>
      </c>
      <c r="F11" s="30" t="s">
        <v>5</v>
      </c>
      <c r="G11" s="31">
        <v>747</v>
      </c>
      <c r="H11" s="31">
        <v>116</v>
      </c>
      <c r="I11" s="31">
        <v>116</v>
      </c>
      <c r="J11" s="31">
        <v>132</v>
      </c>
      <c r="K11" s="31">
        <v>139</v>
      </c>
      <c r="L11" s="31">
        <v>122</v>
      </c>
      <c r="M11" s="31">
        <v>122</v>
      </c>
      <c r="N11" s="32"/>
      <c r="O11" s="32"/>
      <c r="P11" s="32"/>
      <c r="Q11" s="32"/>
      <c r="R11" s="32"/>
      <c r="S11" s="32"/>
      <c r="T11" s="32"/>
      <c r="U11" s="32"/>
      <c r="V11" s="31">
        <v>376</v>
      </c>
      <c r="W11" s="31">
        <v>371</v>
      </c>
      <c r="X11" s="31">
        <v>2</v>
      </c>
      <c r="Y11" s="31">
        <v>25</v>
      </c>
      <c r="Z11" s="31">
        <v>80</v>
      </c>
      <c r="AA11" s="31">
        <v>82</v>
      </c>
      <c r="AB11" s="31">
        <v>1</v>
      </c>
      <c r="AC11" s="31">
        <v>35</v>
      </c>
      <c r="AD11" s="31">
        <v>522</v>
      </c>
      <c r="AE11" s="41">
        <f t="shared" si="1"/>
        <v>2.6773761713520749E-3</v>
      </c>
      <c r="AF11" s="41">
        <f t="shared" si="2"/>
        <v>3.3467202141900937E-2</v>
      </c>
      <c r="AG11" s="41">
        <f t="shared" si="3"/>
        <v>0.107095046854083</v>
      </c>
      <c r="AH11" s="41">
        <f t="shared" si="4"/>
        <v>0.10977242302543508</v>
      </c>
      <c r="AI11" s="41">
        <f t="shared" si="5"/>
        <v>1.3386880856760374E-3</v>
      </c>
      <c r="AJ11" s="41">
        <f t="shared" si="6"/>
        <v>4.6854082998661312E-2</v>
      </c>
      <c r="AK11" s="41">
        <f t="shared" si="7"/>
        <v>0.6987951807228916</v>
      </c>
      <c r="AL11" s="31">
        <v>117</v>
      </c>
      <c r="AM11" s="45">
        <v>0.15662650602409639</v>
      </c>
      <c r="AN11" s="46">
        <v>19</v>
      </c>
      <c r="AO11" s="46" t="s">
        <v>564</v>
      </c>
      <c r="AP11" s="46">
        <v>41</v>
      </c>
      <c r="AQ11" s="46" t="s">
        <v>565</v>
      </c>
      <c r="AR11" s="30" t="s">
        <v>4</v>
      </c>
      <c r="AS11" s="30" t="s">
        <v>491</v>
      </c>
      <c r="AT11" s="30" t="s">
        <v>527</v>
      </c>
      <c r="AU11" s="30" t="s">
        <v>521</v>
      </c>
      <c r="AV11" s="30" t="s">
        <v>258</v>
      </c>
      <c r="AW11" s="46" t="s">
        <v>20</v>
      </c>
      <c r="AX11" s="30" t="s">
        <v>19</v>
      </c>
      <c r="AY11" s="46" t="s">
        <v>2</v>
      </c>
      <c r="AZ11" s="30" t="s">
        <v>554</v>
      </c>
      <c r="BA11" s="30" t="s">
        <v>66</v>
      </c>
      <c r="BB11" s="30" t="s">
        <v>65</v>
      </c>
      <c r="BC11" s="46">
        <v>35</v>
      </c>
      <c r="BD11" s="31">
        <v>747</v>
      </c>
      <c r="BE11" s="31">
        <v>0</v>
      </c>
      <c r="BF11" s="54">
        <v>659</v>
      </c>
      <c r="BG11" s="55">
        <v>5</v>
      </c>
      <c r="BH11" s="54">
        <v>774</v>
      </c>
      <c r="BI11" s="45">
        <v>0.14857881136950904</v>
      </c>
      <c r="BJ11" s="45">
        <v>0.96511627906976749</v>
      </c>
    </row>
    <row r="12" spans="1:62" ht="30.6">
      <c r="A12" s="29" t="s">
        <v>273</v>
      </c>
      <c r="B12" s="30" t="s">
        <v>215</v>
      </c>
      <c r="C12" s="29" t="s">
        <v>116</v>
      </c>
      <c r="D12" s="29" t="s">
        <v>114</v>
      </c>
      <c r="E12" s="29" t="s">
        <v>6</v>
      </c>
      <c r="F12" s="30" t="s">
        <v>765</v>
      </c>
      <c r="G12" s="31">
        <v>484</v>
      </c>
      <c r="H12" s="31">
        <v>82</v>
      </c>
      <c r="I12" s="31">
        <v>78</v>
      </c>
      <c r="J12" s="31">
        <v>76</v>
      </c>
      <c r="K12" s="31">
        <v>89</v>
      </c>
      <c r="L12" s="31">
        <v>86</v>
      </c>
      <c r="M12" s="31">
        <v>73</v>
      </c>
      <c r="N12" s="32"/>
      <c r="O12" s="32"/>
      <c r="P12" s="32"/>
      <c r="Q12" s="32"/>
      <c r="R12" s="32"/>
      <c r="S12" s="32"/>
      <c r="T12" s="32"/>
      <c r="U12" s="32"/>
      <c r="V12" s="31">
        <v>273</v>
      </c>
      <c r="W12" s="31">
        <v>211</v>
      </c>
      <c r="X12" s="32"/>
      <c r="Y12" s="31">
        <v>15</v>
      </c>
      <c r="Z12" s="31">
        <v>194</v>
      </c>
      <c r="AA12" s="31">
        <v>209</v>
      </c>
      <c r="AB12" s="31">
        <v>1</v>
      </c>
      <c r="AC12" s="31">
        <v>13</v>
      </c>
      <c r="AD12" s="31">
        <v>52</v>
      </c>
      <c r="AE12" s="41">
        <f t="shared" si="1"/>
        <v>0</v>
      </c>
      <c r="AF12" s="41">
        <f t="shared" si="2"/>
        <v>3.0991735537190084E-2</v>
      </c>
      <c r="AG12" s="41">
        <f t="shared" si="3"/>
        <v>0.40082644628099173</v>
      </c>
      <c r="AH12" s="41">
        <f t="shared" si="4"/>
        <v>0.43181818181818182</v>
      </c>
      <c r="AI12" s="41">
        <f t="shared" si="5"/>
        <v>2.0661157024793389E-3</v>
      </c>
      <c r="AJ12" s="41">
        <f t="shared" si="6"/>
        <v>2.6859504132231406E-2</v>
      </c>
      <c r="AK12" s="41">
        <f t="shared" si="7"/>
        <v>0.10743801652892562</v>
      </c>
      <c r="AL12" s="31">
        <v>370</v>
      </c>
      <c r="AM12" s="45">
        <v>0.76446280991735538</v>
      </c>
      <c r="AN12" s="46">
        <v>132</v>
      </c>
      <c r="AO12" s="46" t="s">
        <v>566</v>
      </c>
      <c r="AP12" s="46">
        <v>144</v>
      </c>
      <c r="AQ12" s="46" t="s">
        <v>466</v>
      </c>
      <c r="AR12" s="30" t="s">
        <v>113</v>
      </c>
      <c r="AS12" s="30" t="s">
        <v>567</v>
      </c>
      <c r="AT12" s="30" t="s">
        <v>524</v>
      </c>
      <c r="AU12" s="30" t="s">
        <v>521</v>
      </c>
      <c r="AV12" s="30" t="s">
        <v>258</v>
      </c>
      <c r="AW12" s="46" t="s">
        <v>3</v>
      </c>
      <c r="AX12" s="30" t="s">
        <v>568</v>
      </c>
      <c r="AY12" s="46" t="s">
        <v>529</v>
      </c>
      <c r="AZ12" s="30" t="s">
        <v>10</v>
      </c>
      <c r="BA12" s="30" t="s">
        <v>1</v>
      </c>
      <c r="BB12" s="30" t="s">
        <v>0</v>
      </c>
      <c r="BC12" s="46">
        <v>30</v>
      </c>
      <c r="BD12" s="31">
        <v>484</v>
      </c>
      <c r="BE12" s="31">
        <v>-84</v>
      </c>
      <c r="BF12" s="54">
        <v>387</v>
      </c>
      <c r="BG12" s="55">
        <v>5</v>
      </c>
      <c r="BH12" s="54">
        <v>418</v>
      </c>
      <c r="BI12" s="45">
        <v>0.27511961722488038</v>
      </c>
      <c r="BJ12" s="45">
        <v>1.1578947368421053</v>
      </c>
    </row>
    <row r="13" spans="1:62">
      <c r="A13" s="29" t="s">
        <v>274</v>
      </c>
      <c r="B13" s="30" t="s">
        <v>214</v>
      </c>
      <c r="C13" s="29" t="s">
        <v>116</v>
      </c>
      <c r="D13" s="29" t="s">
        <v>114</v>
      </c>
      <c r="E13" s="29" t="s">
        <v>6</v>
      </c>
      <c r="F13" s="30" t="s">
        <v>5</v>
      </c>
      <c r="G13" s="31">
        <v>586</v>
      </c>
      <c r="H13" s="31">
        <v>110</v>
      </c>
      <c r="I13" s="31">
        <v>100</v>
      </c>
      <c r="J13" s="31">
        <v>81</v>
      </c>
      <c r="K13" s="31">
        <v>107</v>
      </c>
      <c r="L13" s="31">
        <v>96</v>
      </c>
      <c r="M13" s="31">
        <v>92</v>
      </c>
      <c r="N13" s="32"/>
      <c r="O13" s="32"/>
      <c r="P13" s="32"/>
      <c r="Q13" s="32"/>
      <c r="R13" s="32"/>
      <c r="S13" s="32"/>
      <c r="T13" s="32"/>
      <c r="U13" s="32"/>
      <c r="V13" s="31">
        <v>295</v>
      </c>
      <c r="W13" s="31">
        <v>291</v>
      </c>
      <c r="X13" s="31">
        <v>3</v>
      </c>
      <c r="Y13" s="31">
        <v>15</v>
      </c>
      <c r="Z13" s="31">
        <v>89</v>
      </c>
      <c r="AA13" s="31">
        <v>146</v>
      </c>
      <c r="AB13" s="32"/>
      <c r="AC13" s="31">
        <v>28</v>
      </c>
      <c r="AD13" s="31">
        <v>305</v>
      </c>
      <c r="AE13" s="41">
        <f t="shared" si="1"/>
        <v>5.1194539249146756E-3</v>
      </c>
      <c r="AF13" s="41">
        <f t="shared" si="2"/>
        <v>2.5597269624573378E-2</v>
      </c>
      <c r="AG13" s="41">
        <f t="shared" si="3"/>
        <v>0.15187713310580206</v>
      </c>
      <c r="AH13" s="41">
        <f t="shared" si="4"/>
        <v>0.24914675767918087</v>
      </c>
      <c r="AI13" s="41">
        <f t="shared" si="5"/>
        <v>0</v>
      </c>
      <c r="AJ13" s="41">
        <f t="shared" si="6"/>
        <v>4.778156996587031E-2</v>
      </c>
      <c r="AK13" s="41">
        <f t="shared" si="7"/>
        <v>0.52047781569965867</v>
      </c>
      <c r="AL13" s="31">
        <v>233</v>
      </c>
      <c r="AM13" s="45">
        <v>0.39761092150170646</v>
      </c>
      <c r="AN13" s="46">
        <v>38</v>
      </c>
      <c r="AO13" s="46" t="s">
        <v>569</v>
      </c>
      <c r="AP13" s="46">
        <v>91</v>
      </c>
      <c r="AQ13" s="46" t="s">
        <v>570</v>
      </c>
      <c r="AR13" s="30" t="s">
        <v>113</v>
      </c>
      <c r="AS13" s="30" t="s">
        <v>571</v>
      </c>
      <c r="AT13" s="30" t="s">
        <v>525</v>
      </c>
      <c r="AU13" s="30" t="s">
        <v>521</v>
      </c>
      <c r="AV13" s="30" t="s">
        <v>259</v>
      </c>
      <c r="AW13" s="46" t="s">
        <v>70</v>
      </c>
      <c r="AX13" s="30" t="s">
        <v>429</v>
      </c>
      <c r="AY13" s="46" t="s">
        <v>36</v>
      </c>
      <c r="AZ13" s="30" t="s">
        <v>541</v>
      </c>
      <c r="BA13" s="30" t="s">
        <v>35</v>
      </c>
      <c r="BB13" s="30" t="s">
        <v>34</v>
      </c>
      <c r="BC13" s="46">
        <v>35</v>
      </c>
      <c r="BD13" s="31">
        <v>586</v>
      </c>
      <c r="BE13" s="31">
        <v>-27</v>
      </c>
      <c r="BF13" s="54">
        <v>540</v>
      </c>
      <c r="BG13" s="55">
        <v>4</v>
      </c>
      <c r="BH13" s="54">
        <v>605</v>
      </c>
      <c r="BI13" s="45">
        <v>0.15206611570247933</v>
      </c>
      <c r="BJ13" s="45">
        <v>0.968595041322314</v>
      </c>
    </row>
    <row r="14" spans="1:62">
      <c r="A14" s="29" t="s">
        <v>275</v>
      </c>
      <c r="B14" s="30" t="s">
        <v>213</v>
      </c>
      <c r="C14" s="29" t="s">
        <v>116</v>
      </c>
      <c r="D14" s="29" t="s">
        <v>114</v>
      </c>
      <c r="E14" s="29" t="s">
        <v>83</v>
      </c>
      <c r="F14" s="30" t="s">
        <v>5</v>
      </c>
      <c r="G14" s="31">
        <v>876</v>
      </c>
      <c r="H14" s="31">
        <v>190</v>
      </c>
      <c r="I14" s="31">
        <v>166</v>
      </c>
      <c r="J14" s="31">
        <v>144</v>
      </c>
      <c r="K14" s="31">
        <v>134</v>
      </c>
      <c r="L14" s="31">
        <v>126</v>
      </c>
      <c r="M14" s="31">
        <v>116</v>
      </c>
      <c r="N14" s="32"/>
      <c r="O14" s="32"/>
      <c r="P14" s="32"/>
      <c r="Q14" s="32"/>
      <c r="R14" s="32"/>
      <c r="S14" s="32"/>
      <c r="T14" s="32"/>
      <c r="U14" s="32"/>
      <c r="V14" s="31">
        <v>437</v>
      </c>
      <c r="W14" s="31">
        <v>439</v>
      </c>
      <c r="X14" s="32"/>
      <c r="Y14" s="31">
        <v>72</v>
      </c>
      <c r="Z14" s="31">
        <v>220</v>
      </c>
      <c r="AA14" s="31">
        <v>100</v>
      </c>
      <c r="AB14" s="32"/>
      <c r="AC14" s="31">
        <v>47</v>
      </c>
      <c r="AD14" s="31">
        <v>437</v>
      </c>
      <c r="AE14" s="41">
        <f t="shared" si="1"/>
        <v>0</v>
      </c>
      <c r="AF14" s="41">
        <f t="shared" si="2"/>
        <v>8.2191780821917804E-2</v>
      </c>
      <c r="AG14" s="41">
        <f t="shared" si="3"/>
        <v>0.25114155251141551</v>
      </c>
      <c r="AH14" s="41">
        <f t="shared" si="4"/>
        <v>0.11415525114155251</v>
      </c>
      <c r="AI14" s="41">
        <f t="shared" si="5"/>
        <v>0</v>
      </c>
      <c r="AJ14" s="41">
        <f t="shared" si="6"/>
        <v>5.3652968036529677E-2</v>
      </c>
      <c r="AK14" s="41">
        <f t="shared" si="7"/>
        <v>0.49885844748858449</v>
      </c>
      <c r="AL14" s="31">
        <v>159</v>
      </c>
      <c r="AM14" s="45">
        <v>0.1815068493150685</v>
      </c>
      <c r="AN14" s="46">
        <v>30</v>
      </c>
      <c r="AO14" s="46" t="s">
        <v>572</v>
      </c>
      <c r="AP14" s="46">
        <v>55</v>
      </c>
      <c r="AQ14" s="46" t="s">
        <v>573</v>
      </c>
      <c r="AR14" s="30" t="s">
        <v>4</v>
      </c>
      <c r="AS14" s="30" t="s">
        <v>498</v>
      </c>
      <c r="AT14" s="30" t="s">
        <v>525</v>
      </c>
      <c r="AU14" s="30" t="s">
        <v>521</v>
      </c>
      <c r="AV14" s="30" t="s">
        <v>258</v>
      </c>
      <c r="AW14" s="46" t="s">
        <v>42</v>
      </c>
      <c r="AX14" s="30" t="s">
        <v>431</v>
      </c>
      <c r="AY14" s="46" t="s">
        <v>2</v>
      </c>
      <c r="AZ14" s="30" t="s">
        <v>554</v>
      </c>
      <c r="BA14" s="30" t="s">
        <v>1</v>
      </c>
      <c r="BB14" s="30" t="s">
        <v>0</v>
      </c>
      <c r="BC14" s="46">
        <v>38</v>
      </c>
      <c r="BD14" s="31">
        <v>876</v>
      </c>
      <c r="BE14" s="31">
        <v>5</v>
      </c>
      <c r="BF14" s="54">
        <v>728</v>
      </c>
      <c r="BG14" s="55">
        <v>6</v>
      </c>
      <c r="BH14" s="54">
        <v>871</v>
      </c>
      <c r="BI14" s="45">
        <v>0.15843857634902411</v>
      </c>
      <c r="BJ14" s="45">
        <v>1.0057405281285878</v>
      </c>
    </row>
    <row r="15" spans="1:62">
      <c r="A15" s="29" t="s">
        <v>276</v>
      </c>
      <c r="B15" s="30" t="s">
        <v>212</v>
      </c>
      <c r="C15" s="29" t="s">
        <v>116</v>
      </c>
      <c r="D15" s="29" t="s">
        <v>114</v>
      </c>
      <c r="E15" s="29" t="s">
        <v>6</v>
      </c>
      <c r="F15" s="30" t="s">
        <v>92</v>
      </c>
      <c r="G15" s="31">
        <v>601</v>
      </c>
      <c r="H15" s="31">
        <v>114</v>
      </c>
      <c r="I15" s="31">
        <v>117</v>
      </c>
      <c r="J15" s="31">
        <v>95</v>
      </c>
      <c r="K15" s="31">
        <v>106</v>
      </c>
      <c r="L15" s="31">
        <v>90</v>
      </c>
      <c r="M15" s="31">
        <v>79</v>
      </c>
      <c r="N15" s="32"/>
      <c r="O15" s="32"/>
      <c r="P15" s="32"/>
      <c r="Q15" s="32"/>
      <c r="R15" s="32"/>
      <c r="S15" s="32"/>
      <c r="T15" s="32"/>
      <c r="U15" s="32"/>
      <c r="V15" s="31">
        <v>310</v>
      </c>
      <c r="W15" s="31">
        <v>291</v>
      </c>
      <c r="X15" s="32"/>
      <c r="Y15" s="31">
        <v>10</v>
      </c>
      <c r="Z15" s="31">
        <v>60</v>
      </c>
      <c r="AA15" s="31">
        <v>102</v>
      </c>
      <c r="AB15" s="32"/>
      <c r="AC15" s="31">
        <v>15</v>
      </c>
      <c r="AD15" s="31">
        <v>414</v>
      </c>
      <c r="AE15" s="41">
        <f t="shared" si="1"/>
        <v>0</v>
      </c>
      <c r="AF15" s="41">
        <f t="shared" si="2"/>
        <v>1.6638935108153077E-2</v>
      </c>
      <c r="AG15" s="41">
        <f t="shared" si="3"/>
        <v>9.9833610648918464E-2</v>
      </c>
      <c r="AH15" s="41">
        <f t="shared" si="4"/>
        <v>0.16971713810316139</v>
      </c>
      <c r="AI15" s="41">
        <f t="shared" si="5"/>
        <v>0</v>
      </c>
      <c r="AJ15" s="41">
        <f t="shared" si="6"/>
        <v>2.4958402662229616E-2</v>
      </c>
      <c r="AK15" s="41">
        <f t="shared" si="7"/>
        <v>0.68885191347753749</v>
      </c>
      <c r="AL15" s="31">
        <v>165</v>
      </c>
      <c r="AM15" s="45">
        <v>0.27454242928452577</v>
      </c>
      <c r="AN15" s="46">
        <v>47</v>
      </c>
      <c r="AO15" s="46" t="s">
        <v>445</v>
      </c>
      <c r="AP15" s="46">
        <v>67</v>
      </c>
      <c r="AQ15" s="46" t="s">
        <v>574</v>
      </c>
      <c r="AR15" s="30" t="s">
        <v>4</v>
      </c>
      <c r="AS15" s="30" t="s">
        <v>473</v>
      </c>
      <c r="AT15" s="30" t="s">
        <v>525</v>
      </c>
      <c r="AU15" s="30" t="s">
        <v>521</v>
      </c>
      <c r="AV15" s="30" t="s">
        <v>258</v>
      </c>
      <c r="AW15" s="46" t="s">
        <v>3</v>
      </c>
      <c r="AX15" s="30" t="s">
        <v>568</v>
      </c>
      <c r="AY15" s="46" t="s">
        <v>2</v>
      </c>
      <c r="AZ15" s="30" t="s">
        <v>554</v>
      </c>
      <c r="BA15" s="30" t="s">
        <v>1</v>
      </c>
      <c r="BB15" s="30" t="s">
        <v>0</v>
      </c>
      <c r="BC15" s="46">
        <v>33</v>
      </c>
      <c r="BD15" s="31">
        <v>601</v>
      </c>
      <c r="BE15" s="31">
        <v>51</v>
      </c>
      <c r="BF15" s="54">
        <v>477</v>
      </c>
      <c r="BG15" s="55">
        <v>1</v>
      </c>
      <c r="BH15" s="54">
        <v>551</v>
      </c>
      <c r="BI15" s="45">
        <v>4.1742286751361164E-2</v>
      </c>
      <c r="BJ15" s="45">
        <v>1.0907441016333939</v>
      </c>
    </row>
    <row r="16" spans="1:62" ht="20.399999999999999">
      <c r="A16" s="29" t="s">
        <v>277</v>
      </c>
      <c r="B16" s="30" t="s">
        <v>211</v>
      </c>
      <c r="C16" s="29" t="s">
        <v>116</v>
      </c>
      <c r="D16" s="29" t="s">
        <v>114</v>
      </c>
      <c r="E16" s="29" t="s">
        <v>6</v>
      </c>
      <c r="F16" s="30" t="s">
        <v>198</v>
      </c>
      <c r="G16" s="31">
        <v>574</v>
      </c>
      <c r="H16" s="31">
        <v>95</v>
      </c>
      <c r="I16" s="31">
        <v>104</v>
      </c>
      <c r="J16" s="31">
        <v>87</v>
      </c>
      <c r="K16" s="31">
        <v>92</v>
      </c>
      <c r="L16" s="31">
        <v>97</v>
      </c>
      <c r="M16" s="31">
        <v>99</v>
      </c>
      <c r="N16" s="32"/>
      <c r="O16" s="32"/>
      <c r="P16" s="32"/>
      <c r="Q16" s="32"/>
      <c r="R16" s="32"/>
      <c r="S16" s="32"/>
      <c r="T16" s="32"/>
      <c r="U16" s="32"/>
      <c r="V16" s="31">
        <v>279</v>
      </c>
      <c r="W16" s="31">
        <v>295</v>
      </c>
      <c r="X16" s="31">
        <v>4</v>
      </c>
      <c r="Y16" s="31">
        <v>11</v>
      </c>
      <c r="Z16" s="31">
        <v>439</v>
      </c>
      <c r="AA16" s="31">
        <v>47</v>
      </c>
      <c r="AB16" s="32"/>
      <c r="AC16" s="31">
        <v>26</v>
      </c>
      <c r="AD16" s="31">
        <v>47</v>
      </c>
      <c r="AE16" s="41">
        <f t="shared" si="1"/>
        <v>6.9686411149825784E-3</v>
      </c>
      <c r="AF16" s="41">
        <f t="shared" si="2"/>
        <v>1.9163763066202089E-2</v>
      </c>
      <c r="AG16" s="41">
        <f t="shared" si="3"/>
        <v>0.76480836236933802</v>
      </c>
      <c r="AH16" s="41">
        <f t="shared" si="4"/>
        <v>8.188153310104529E-2</v>
      </c>
      <c r="AI16" s="41">
        <f t="shared" si="5"/>
        <v>0</v>
      </c>
      <c r="AJ16" s="41">
        <f t="shared" si="6"/>
        <v>4.5296167247386762E-2</v>
      </c>
      <c r="AK16" s="41">
        <f t="shared" si="7"/>
        <v>8.188153310104529E-2</v>
      </c>
      <c r="AL16" s="31">
        <v>346</v>
      </c>
      <c r="AM16" s="45">
        <v>0.60278745644599308</v>
      </c>
      <c r="AN16" s="46">
        <v>20</v>
      </c>
      <c r="AO16" s="46" t="s">
        <v>575</v>
      </c>
      <c r="AP16" s="46">
        <v>32</v>
      </c>
      <c r="AQ16" s="46" t="s">
        <v>576</v>
      </c>
      <c r="AR16" s="30" t="s">
        <v>113</v>
      </c>
      <c r="AS16" s="30" t="s">
        <v>577</v>
      </c>
      <c r="AT16" s="30" t="s">
        <v>524</v>
      </c>
      <c r="AU16" s="30" t="s">
        <v>522</v>
      </c>
      <c r="AV16" s="30" t="s">
        <v>258</v>
      </c>
      <c r="AW16" s="46" t="s">
        <v>11</v>
      </c>
      <c r="AX16" s="30" t="s">
        <v>432</v>
      </c>
      <c r="AY16" s="46" t="s">
        <v>530</v>
      </c>
      <c r="AZ16" s="30" t="s">
        <v>27</v>
      </c>
      <c r="BA16" s="30" t="s">
        <v>1</v>
      </c>
      <c r="BB16" s="30" t="s">
        <v>0</v>
      </c>
      <c r="BC16" s="46">
        <v>41</v>
      </c>
      <c r="BD16" s="31">
        <v>574</v>
      </c>
      <c r="BE16" s="31">
        <v>-55</v>
      </c>
      <c r="BF16" s="54">
        <v>607</v>
      </c>
      <c r="BG16" s="55">
        <v>0</v>
      </c>
      <c r="BH16" s="54">
        <v>552</v>
      </c>
      <c r="BI16" s="45">
        <v>0</v>
      </c>
      <c r="BJ16" s="45">
        <v>1.0398550724637681</v>
      </c>
    </row>
    <row r="17" spans="1:62">
      <c r="A17" s="29" t="s">
        <v>278</v>
      </c>
      <c r="B17" s="30" t="s">
        <v>210</v>
      </c>
      <c r="C17" s="29" t="s">
        <v>116</v>
      </c>
      <c r="D17" s="29" t="s">
        <v>114</v>
      </c>
      <c r="E17" s="29" t="s">
        <v>83</v>
      </c>
      <c r="F17" s="30" t="s">
        <v>5</v>
      </c>
      <c r="G17" s="31">
        <v>675</v>
      </c>
      <c r="H17" s="31">
        <v>122</v>
      </c>
      <c r="I17" s="31">
        <v>119</v>
      </c>
      <c r="J17" s="31">
        <v>114</v>
      </c>
      <c r="K17" s="31">
        <v>130</v>
      </c>
      <c r="L17" s="31">
        <v>108</v>
      </c>
      <c r="M17" s="31">
        <v>82</v>
      </c>
      <c r="N17" s="32"/>
      <c r="O17" s="32"/>
      <c r="P17" s="32"/>
      <c r="Q17" s="32"/>
      <c r="R17" s="32"/>
      <c r="S17" s="32"/>
      <c r="T17" s="32"/>
      <c r="U17" s="32"/>
      <c r="V17" s="31">
        <v>356</v>
      </c>
      <c r="W17" s="31">
        <v>319</v>
      </c>
      <c r="X17" s="32"/>
      <c r="Y17" s="31">
        <v>104</v>
      </c>
      <c r="Z17" s="31">
        <v>67</v>
      </c>
      <c r="AA17" s="31">
        <v>125</v>
      </c>
      <c r="AB17" s="32"/>
      <c r="AC17" s="31">
        <v>28</v>
      </c>
      <c r="AD17" s="31">
        <v>351</v>
      </c>
      <c r="AE17" s="41">
        <f t="shared" si="1"/>
        <v>0</v>
      </c>
      <c r="AF17" s="41">
        <f t="shared" si="2"/>
        <v>0.15407407407407409</v>
      </c>
      <c r="AG17" s="41">
        <f t="shared" si="3"/>
        <v>9.9259259259259255E-2</v>
      </c>
      <c r="AH17" s="41">
        <f t="shared" si="4"/>
        <v>0.18518518518518517</v>
      </c>
      <c r="AI17" s="41">
        <f t="shared" si="5"/>
        <v>0</v>
      </c>
      <c r="AJ17" s="41">
        <f t="shared" si="6"/>
        <v>4.148148148148148E-2</v>
      </c>
      <c r="AK17" s="41">
        <f t="shared" si="7"/>
        <v>0.52</v>
      </c>
      <c r="AL17" s="31">
        <v>150</v>
      </c>
      <c r="AM17" s="45">
        <v>0.22222222222222221</v>
      </c>
      <c r="AN17" s="46">
        <v>51</v>
      </c>
      <c r="AO17" s="46" t="s">
        <v>578</v>
      </c>
      <c r="AP17" s="46">
        <v>80</v>
      </c>
      <c r="AQ17" s="46" t="s">
        <v>579</v>
      </c>
      <c r="AR17" s="30" t="s">
        <v>4</v>
      </c>
      <c r="AS17" s="30" t="s">
        <v>580</v>
      </c>
      <c r="AT17" s="30" t="s">
        <v>525</v>
      </c>
      <c r="AU17" s="30" t="s">
        <v>521</v>
      </c>
      <c r="AV17" s="30" t="s">
        <v>258</v>
      </c>
      <c r="AW17" s="46" t="s">
        <v>42</v>
      </c>
      <c r="AX17" s="30" t="s">
        <v>431</v>
      </c>
      <c r="AY17" s="46" t="s">
        <v>36</v>
      </c>
      <c r="AZ17" s="30" t="s">
        <v>541</v>
      </c>
      <c r="BA17" s="30" t="s">
        <v>35</v>
      </c>
      <c r="BB17" s="30" t="s">
        <v>34</v>
      </c>
      <c r="BC17" s="46">
        <v>38</v>
      </c>
      <c r="BD17" s="31">
        <v>675</v>
      </c>
      <c r="BE17" s="31">
        <v>0</v>
      </c>
      <c r="BF17" s="54">
        <v>728</v>
      </c>
      <c r="BG17" s="55">
        <v>2</v>
      </c>
      <c r="BH17" s="54">
        <v>774</v>
      </c>
      <c r="BI17" s="45">
        <v>5.9431524547803614E-2</v>
      </c>
      <c r="BJ17" s="45">
        <v>0.87209302325581395</v>
      </c>
    </row>
    <row r="18" spans="1:62">
      <c r="A18" s="29" t="s">
        <v>279</v>
      </c>
      <c r="B18" s="30" t="s">
        <v>209</v>
      </c>
      <c r="C18" s="29" t="s">
        <v>116</v>
      </c>
      <c r="D18" s="29" t="s">
        <v>114</v>
      </c>
      <c r="E18" s="29" t="s">
        <v>31</v>
      </c>
      <c r="F18" s="30" t="s">
        <v>5</v>
      </c>
      <c r="G18" s="31">
        <v>418</v>
      </c>
      <c r="H18" s="31">
        <v>62</v>
      </c>
      <c r="I18" s="31">
        <v>65</v>
      </c>
      <c r="J18" s="31">
        <v>62</v>
      </c>
      <c r="K18" s="31">
        <v>88</v>
      </c>
      <c r="L18" s="31">
        <v>85</v>
      </c>
      <c r="M18" s="31">
        <v>56</v>
      </c>
      <c r="N18" s="32"/>
      <c r="O18" s="32"/>
      <c r="P18" s="32"/>
      <c r="Q18" s="32"/>
      <c r="R18" s="32"/>
      <c r="S18" s="32"/>
      <c r="T18" s="32"/>
      <c r="U18" s="32"/>
      <c r="V18" s="31">
        <v>212</v>
      </c>
      <c r="W18" s="31">
        <v>206</v>
      </c>
      <c r="X18" s="32"/>
      <c r="Y18" s="31">
        <v>4</v>
      </c>
      <c r="Z18" s="31">
        <v>101</v>
      </c>
      <c r="AA18" s="31">
        <v>110</v>
      </c>
      <c r="AB18" s="31">
        <v>1</v>
      </c>
      <c r="AC18" s="31">
        <v>22</v>
      </c>
      <c r="AD18" s="31">
        <v>180</v>
      </c>
      <c r="AE18" s="41">
        <f t="shared" si="1"/>
        <v>0</v>
      </c>
      <c r="AF18" s="41">
        <f t="shared" si="2"/>
        <v>9.5693779904306216E-3</v>
      </c>
      <c r="AG18" s="41">
        <f t="shared" si="3"/>
        <v>0.24162679425837322</v>
      </c>
      <c r="AH18" s="41">
        <f t="shared" si="4"/>
        <v>0.26315789473684209</v>
      </c>
      <c r="AI18" s="41">
        <f t="shared" si="5"/>
        <v>2.3923444976076554E-3</v>
      </c>
      <c r="AJ18" s="41">
        <f t="shared" si="6"/>
        <v>5.2631578947368418E-2</v>
      </c>
      <c r="AK18" s="41">
        <f t="shared" si="7"/>
        <v>0.43062200956937802</v>
      </c>
      <c r="AL18" s="31">
        <v>240</v>
      </c>
      <c r="AM18" s="45">
        <v>0.57416267942583732</v>
      </c>
      <c r="AN18" s="46">
        <v>13</v>
      </c>
      <c r="AO18" s="46" t="s">
        <v>581</v>
      </c>
      <c r="AP18" s="46">
        <v>57</v>
      </c>
      <c r="AQ18" s="46" t="s">
        <v>582</v>
      </c>
      <c r="AR18" s="30" t="s">
        <v>113</v>
      </c>
      <c r="AS18" s="30" t="s">
        <v>583</v>
      </c>
      <c r="AT18" s="30" t="s">
        <v>524</v>
      </c>
      <c r="AU18" s="30" t="s">
        <v>521</v>
      </c>
      <c r="AV18" s="30" t="s">
        <v>259</v>
      </c>
      <c r="AW18" s="46" t="s">
        <v>25</v>
      </c>
      <c r="AX18" s="30" t="s">
        <v>433</v>
      </c>
      <c r="AY18" s="46" t="s">
        <v>47</v>
      </c>
      <c r="AZ18" s="30" t="s">
        <v>46</v>
      </c>
      <c r="BA18" s="30" t="s">
        <v>126</v>
      </c>
      <c r="BB18" s="30" t="s">
        <v>65</v>
      </c>
      <c r="BC18" s="46">
        <v>39</v>
      </c>
      <c r="BD18" s="31">
        <v>418</v>
      </c>
      <c r="BE18" s="31">
        <v>-69</v>
      </c>
      <c r="BF18" s="54">
        <v>632</v>
      </c>
      <c r="BG18" s="55">
        <v>5</v>
      </c>
      <c r="BH18" s="54">
        <v>678</v>
      </c>
      <c r="BI18" s="45">
        <v>0.1696165191740413</v>
      </c>
      <c r="BJ18" s="45">
        <v>0.61651917404129797</v>
      </c>
    </row>
    <row r="19" spans="1:62">
      <c r="A19" s="29" t="s">
        <v>280</v>
      </c>
      <c r="B19" s="30" t="s">
        <v>208</v>
      </c>
      <c r="C19" s="29" t="s">
        <v>116</v>
      </c>
      <c r="D19" s="29" t="s">
        <v>114</v>
      </c>
      <c r="E19" s="29" t="s">
        <v>6</v>
      </c>
      <c r="F19" s="30" t="s">
        <v>5</v>
      </c>
      <c r="G19" s="31">
        <v>512</v>
      </c>
      <c r="H19" s="31">
        <v>96</v>
      </c>
      <c r="I19" s="31">
        <v>75</v>
      </c>
      <c r="J19" s="31">
        <v>74</v>
      </c>
      <c r="K19" s="31">
        <v>85</v>
      </c>
      <c r="L19" s="31">
        <v>90</v>
      </c>
      <c r="M19" s="31">
        <v>92</v>
      </c>
      <c r="N19" s="32"/>
      <c r="O19" s="32"/>
      <c r="P19" s="32"/>
      <c r="Q19" s="32"/>
      <c r="R19" s="32"/>
      <c r="S19" s="32"/>
      <c r="T19" s="32"/>
      <c r="U19" s="32"/>
      <c r="V19" s="31">
        <v>276</v>
      </c>
      <c r="W19" s="31">
        <v>236</v>
      </c>
      <c r="X19" s="31">
        <v>4</v>
      </c>
      <c r="Y19" s="31">
        <v>12</v>
      </c>
      <c r="Z19" s="31">
        <v>70</v>
      </c>
      <c r="AA19" s="31">
        <v>115</v>
      </c>
      <c r="AB19" s="31">
        <v>1</v>
      </c>
      <c r="AC19" s="31">
        <v>23</v>
      </c>
      <c r="AD19" s="31">
        <v>287</v>
      </c>
      <c r="AE19" s="41">
        <f t="shared" si="1"/>
        <v>7.8125E-3</v>
      </c>
      <c r="AF19" s="41">
        <f t="shared" si="2"/>
        <v>2.34375E-2</v>
      </c>
      <c r="AG19" s="41">
        <f t="shared" si="3"/>
        <v>0.13671875</v>
      </c>
      <c r="AH19" s="41">
        <f t="shared" si="4"/>
        <v>0.224609375</v>
      </c>
      <c r="AI19" s="41">
        <f t="shared" si="5"/>
        <v>1.953125E-3</v>
      </c>
      <c r="AJ19" s="41">
        <f t="shared" si="6"/>
        <v>4.4921875E-2</v>
      </c>
      <c r="AK19" s="41">
        <f t="shared" si="7"/>
        <v>0.560546875</v>
      </c>
      <c r="AL19" s="31">
        <v>199</v>
      </c>
      <c r="AM19" s="45">
        <v>0.388671875</v>
      </c>
      <c r="AN19" s="46">
        <v>61</v>
      </c>
      <c r="AO19" s="46" t="s">
        <v>579</v>
      </c>
      <c r="AP19" s="46">
        <v>68</v>
      </c>
      <c r="AQ19" s="46" t="s">
        <v>584</v>
      </c>
      <c r="AR19" s="30" t="s">
        <v>113</v>
      </c>
      <c r="AS19" s="30" t="s">
        <v>449</v>
      </c>
      <c r="AT19" s="30" t="s">
        <v>525</v>
      </c>
      <c r="AU19" s="30" t="s">
        <v>521</v>
      </c>
      <c r="AV19" s="30" t="s">
        <v>258</v>
      </c>
      <c r="AW19" s="46" t="s">
        <v>70</v>
      </c>
      <c r="AX19" s="30" t="s">
        <v>429</v>
      </c>
      <c r="AY19" s="46" t="s">
        <v>36</v>
      </c>
      <c r="AZ19" s="30" t="s">
        <v>541</v>
      </c>
      <c r="BA19" s="30" t="s">
        <v>35</v>
      </c>
      <c r="BB19" s="30" t="s">
        <v>34</v>
      </c>
      <c r="BC19" s="46">
        <v>36</v>
      </c>
      <c r="BD19" s="31">
        <v>512</v>
      </c>
      <c r="BE19" s="31">
        <v>-34</v>
      </c>
      <c r="BF19" s="54">
        <v>563</v>
      </c>
      <c r="BG19" s="55">
        <v>0</v>
      </c>
      <c r="BH19" s="54">
        <v>529</v>
      </c>
      <c r="BI19" s="45">
        <v>0</v>
      </c>
      <c r="BJ19" s="45">
        <v>0.9678638941398866</v>
      </c>
    </row>
    <row r="20" spans="1:62">
      <c r="A20" s="29" t="s">
        <v>281</v>
      </c>
      <c r="B20" s="30" t="s">
        <v>207</v>
      </c>
      <c r="C20" s="29" t="s">
        <v>116</v>
      </c>
      <c r="D20" s="29" t="s">
        <v>114</v>
      </c>
      <c r="E20" s="29" t="s">
        <v>6</v>
      </c>
      <c r="F20" s="30" t="s">
        <v>5</v>
      </c>
      <c r="G20" s="31">
        <v>845</v>
      </c>
      <c r="H20" s="31">
        <v>148</v>
      </c>
      <c r="I20" s="31">
        <v>154</v>
      </c>
      <c r="J20" s="31">
        <v>141</v>
      </c>
      <c r="K20" s="31">
        <v>147</v>
      </c>
      <c r="L20" s="31">
        <v>131</v>
      </c>
      <c r="M20" s="31">
        <v>124</v>
      </c>
      <c r="N20" s="32"/>
      <c r="O20" s="32"/>
      <c r="P20" s="32"/>
      <c r="Q20" s="32"/>
      <c r="R20" s="32"/>
      <c r="S20" s="32"/>
      <c r="T20" s="32"/>
      <c r="U20" s="32"/>
      <c r="V20" s="31">
        <v>415</v>
      </c>
      <c r="W20" s="31">
        <v>430</v>
      </c>
      <c r="X20" s="31">
        <v>3</v>
      </c>
      <c r="Y20" s="31">
        <v>392</v>
      </c>
      <c r="Z20" s="31">
        <v>100</v>
      </c>
      <c r="AA20" s="31">
        <v>53</v>
      </c>
      <c r="AB20" s="31">
        <v>1</v>
      </c>
      <c r="AC20" s="31">
        <v>36</v>
      </c>
      <c r="AD20" s="31">
        <v>260</v>
      </c>
      <c r="AE20" s="41">
        <f t="shared" si="1"/>
        <v>3.5502958579881655E-3</v>
      </c>
      <c r="AF20" s="41">
        <f t="shared" si="2"/>
        <v>0.46390532544378699</v>
      </c>
      <c r="AG20" s="41">
        <f t="shared" si="3"/>
        <v>0.11834319526627218</v>
      </c>
      <c r="AH20" s="41">
        <f t="shared" si="4"/>
        <v>6.2721893491124267E-2</v>
      </c>
      <c r="AI20" s="41">
        <f t="shared" si="5"/>
        <v>1.1834319526627219E-3</v>
      </c>
      <c r="AJ20" s="41">
        <f t="shared" si="6"/>
        <v>4.2603550295857988E-2</v>
      </c>
      <c r="AK20" s="41">
        <f t="shared" si="7"/>
        <v>0.30769230769230771</v>
      </c>
      <c r="AL20" s="31">
        <v>79</v>
      </c>
      <c r="AM20" s="45">
        <v>9.3491124260355024E-2</v>
      </c>
      <c r="AN20" s="46">
        <v>48</v>
      </c>
      <c r="AO20" s="46" t="s">
        <v>585</v>
      </c>
      <c r="AP20" s="46">
        <v>111</v>
      </c>
      <c r="AQ20" s="46" t="s">
        <v>586</v>
      </c>
      <c r="AR20" s="30" t="s">
        <v>4</v>
      </c>
      <c r="AS20" s="30" t="s">
        <v>451</v>
      </c>
      <c r="AT20" s="30" t="s">
        <v>526</v>
      </c>
      <c r="AU20" s="30" t="s">
        <v>521</v>
      </c>
      <c r="AV20" s="30" t="s">
        <v>259</v>
      </c>
      <c r="AW20" s="46" t="s">
        <v>42</v>
      </c>
      <c r="AX20" s="30" t="s">
        <v>431</v>
      </c>
      <c r="AY20" s="46" t="s">
        <v>36</v>
      </c>
      <c r="AZ20" s="30" t="s">
        <v>541</v>
      </c>
      <c r="BA20" s="30" t="s">
        <v>164</v>
      </c>
      <c r="BB20" s="30" t="s">
        <v>163</v>
      </c>
      <c r="BC20" s="46">
        <v>38</v>
      </c>
      <c r="BD20" s="31">
        <v>845</v>
      </c>
      <c r="BE20" s="31">
        <v>-20</v>
      </c>
      <c r="BF20" s="54">
        <v>609</v>
      </c>
      <c r="BG20" s="55">
        <v>6</v>
      </c>
      <c r="BH20" s="54">
        <v>727</v>
      </c>
      <c r="BI20" s="45">
        <v>0.18982118294360384</v>
      </c>
      <c r="BJ20" s="45">
        <v>1.1623108665749655</v>
      </c>
    </row>
    <row r="21" spans="1:62">
      <c r="A21" s="29" t="s">
        <v>282</v>
      </c>
      <c r="B21" s="30" t="s">
        <v>206</v>
      </c>
      <c r="C21" s="29" t="s">
        <v>116</v>
      </c>
      <c r="D21" s="29" t="s">
        <v>114</v>
      </c>
      <c r="E21" s="29" t="s">
        <v>6</v>
      </c>
      <c r="F21" s="30" t="s">
        <v>205</v>
      </c>
      <c r="G21" s="31">
        <v>879</v>
      </c>
      <c r="H21" s="31">
        <v>162</v>
      </c>
      <c r="I21" s="31">
        <v>145</v>
      </c>
      <c r="J21" s="31">
        <v>174</v>
      </c>
      <c r="K21" s="31">
        <v>135</v>
      </c>
      <c r="L21" s="31">
        <v>144</v>
      </c>
      <c r="M21" s="31">
        <v>119</v>
      </c>
      <c r="N21" s="32"/>
      <c r="O21" s="32"/>
      <c r="P21" s="32"/>
      <c r="Q21" s="32"/>
      <c r="R21" s="32"/>
      <c r="S21" s="32"/>
      <c r="T21" s="32"/>
      <c r="U21" s="32"/>
      <c r="V21" s="31">
        <v>459</v>
      </c>
      <c r="W21" s="31">
        <v>420</v>
      </c>
      <c r="X21" s="31">
        <v>1</v>
      </c>
      <c r="Y21" s="31">
        <v>90</v>
      </c>
      <c r="Z21" s="31">
        <v>176</v>
      </c>
      <c r="AA21" s="31">
        <v>120</v>
      </c>
      <c r="AB21" s="32"/>
      <c r="AC21" s="31">
        <v>40</v>
      </c>
      <c r="AD21" s="31">
        <v>452</v>
      </c>
      <c r="AE21" s="41">
        <f t="shared" si="1"/>
        <v>1.1376564277588168E-3</v>
      </c>
      <c r="AF21" s="41">
        <f t="shared" si="2"/>
        <v>0.10238907849829351</v>
      </c>
      <c r="AG21" s="41">
        <f t="shared" si="3"/>
        <v>0.20022753128555176</v>
      </c>
      <c r="AH21" s="41">
        <f t="shared" si="4"/>
        <v>0.13651877133105803</v>
      </c>
      <c r="AI21" s="41">
        <f t="shared" si="5"/>
        <v>0</v>
      </c>
      <c r="AJ21" s="41">
        <f t="shared" si="6"/>
        <v>4.5506257110352673E-2</v>
      </c>
      <c r="AK21" s="41">
        <f t="shared" si="7"/>
        <v>0.51422070534698516</v>
      </c>
      <c r="AL21" s="31">
        <v>272</v>
      </c>
      <c r="AM21" s="45">
        <v>0.30944254835039819</v>
      </c>
      <c r="AN21" s="46">
        <v>43</v>
      </c>
      <c r="AO21" s="46" t="s">
        <v>587</v>
      </c>
      <c r="AP21" s="46">
        <v>91</v>
      </c>
      <c r="AQ21" s="46" t="s">
        <v>588</v>
      </c>
      <c r="AR21" s="30" t="s">
        <v>4</v>
      </c>
      <c r="AS21" s="30" t="s">
        <v>589</v>
      </c>
      <c r="AT21" s="30" t="s">
        <v>525</v>
      </c>
      <c r="AU21" s="30" t="s">
        <v>522</v>
      </c>
      <c r="AV21" s="30" t="s">
        <v>258</v>
      </c>
      <c r="AW21" s="46" t="s">
        <v>40</v>
      </c>
      <c r="AX21" s="30" t="s">
        <v>590</v>
      </c>
      <c r="AY21" s="46" t="s">
        <v>13</v>
      </c>
      <c r="AZ21" s="30" t="s">
        <v>591</v>
      </c>
      <c r="BA21" s="30" t="s">
        <v>1</v>
      </c>
      <c r="BB21" s="30" t="s">
        <v>0</v>
      </c>
      <c r="BC21" s="46">
        <v>34</v>
      </c>
      <c r="BD21" s="31">
        <v>879</v>
      </c>
      <c r="BE21" s="31">
        <v>102</v>
      </c>
      <c r="BF21" s="54">
        <v>438</v>
      </c>
      <c r="BG21" s="55">
        <v>13</v>
      </c>
      <c r="BH21" s="54">
        <v>839</v>
      </c>
      <c r="BI21" s="45">
        <v>0.35637663885578069</v>
      </c>
      <c r="BJ21" s="45">
        <v>1.0476758045292014</v>
      </c>
    </row>
    <row r="22" spans="1:62" ht="20.399999999999999">
      <c r="A22" s="29" t="s">
        <v>283</v>
      </c>
      <c r="B22" s="30" t="s">
        <v>204</v>
      </c>
      <c r="C22" s="29" t="s">
        <v>116</v>
      </c>
      <c r="D22" s="29" t="s">
        <v>114</v>
      </c>
      <c r="E22" s="29" t="s">
        <v>6</v>
      </c>
      <c r="F22" s="30" t="s">
        <v>203</v>
      </c>
      <c r="G22" s="31">
        <v>622</v>
      </c>
      <c r="H22" s="31">
        <v>111</v>
      </c>
      <c r="I22" s="31">
        <v>110</v>
      </c>
      <c r="J22" s="31">
        <v>92</v>
      </c>
      <c r="K22" s="31">
        <v>97</v>
      </c>
      <c r="L22" s="31">
        <v>101</v>
      </c>
      <c r="M22" s="31">
        <v>111</v>
      </c>
      <c r="N22" s="32"/>
      <c r="O22" s="32"/>
      <c r="P22" s="32"/>
      <c r="Q22" s="32"/>
      <c r="R22" s="32"/>
      <c r="S22" s="32"/>
      <c r="T22" s="32"/>
      <c r="U22" s="32"/>
      <c r="V22" s="31">
        <v>337</v>
      </c>
      <c r="W22" s="31">
        <v>285</v>
      </c>
      <c r="X22" s="31">
        <v>3</v>
      </c>
      <c r="Y22" s="31">
        <v>11</v>
      </c>
      <c r="Z22" s="31">
        <v>308</v>
      </c>
      <c r="AA22" s="31">
        <v>43</v>
      </c>
      <c r="AB22" s="31">
        <v>2</v>
      </c>
      <c r="AC22" s="31">
        <v>33</v>
      </c>
      <c r="AD22" s="31">
        <v>222</v>
      </c>
      <c r="AE22" s="41">
        <f t="shared" si="1"/>
        <v>4.8231511254019296E-3</v>
      </c>
      <c r="AF22" s="41">
        <f t="shared" si="2"/>
        <v>1.7684887459807074E-2</v>
      </c>
      <c r="AG22" s="41">
        <f t="shared" si="3"/>
        <v>0.49517684887459806</v>
      </c>
      <c r="AH22" s="41">
        <f t="shared" si="4"/>
        <v>6.9131832797427656E-2</v>
      </c>
      <c r="AI22" s="41">
        <f t="shared" si="5"/>
        <v>3.2154340836012861E-3</v>
      </c>
      <c r="AJ22" s="41">
        <f t="shared" si="6"/>
        <v>5.3054662379421219E-2</v>
      </c>
      <c r="AK22" s="41">
        <f t="shared" si="7"/>
        <v>0.35691318327974275</v>
      </c>
      <c r="AL22" s="31">
        <v>267</v>
      </c>
      <c r="AM22" s="45">
        <v>0.42926045016077169</v>
      </c>
      <c r="AN22" s="46">
        <v>14</v>
      </c>
      <c r="AO22" s="46" t="s">
        <v>592</v>
      </c>
      <c r="AP22" s="46">
        <v>20</v>
      </c>
      <c r="AQ22" s="46" t="s">
        <v>593</v>
      </c>
      <c r="AR22" s="30" t="s">
        <v>113</v>
      </c>
      <c r="AS22" s="30" t="s">
        <v>594</v>
      </c>
      <c r="AT22" s="30" t="s">
        <v>524</v>
      </c>
      <c r="AU22" s="30" t="s">
        <v>521</v>
      </c>
      <c r="AV22" s="30" t="s">
        <v>258</v>
      </c>
      <c r="AW22" s="46" t="s">
        <v>11</v>
      </c>
      <c r="AX22" s="30" t="s">
        <v>432</v>
      </c>
      <c r="AY22" s="46" t="s">
        <v>13</v>
      </c>
      <c r="AZ22" s="30" t="s">
        <v>591</v>
      </c>
      <c r="BA22" s="30" t="s">
        <v>1</v>
      </c>
      <c r="BB22" s="30" t="s">
        <v>0</v>
      </c>
      <c r="BC22" s="46">
        <v>36</v>
      </c>
      <c r="BD22" s="31">
        <v>622</v>
      </c>
      <c r="BE22" s="31">
        <v>-9</v>
      </c>
      <c r="BF22" s="54">
        <v>536</v>
      </c>
      <c r="BG22" s="55">
        <v>4</v>
      </c>
      <c r="BH22" s="54">
        <v>619</v>
      </c>
      <c r="BI22" s="45">
        <v>0.14862681744749595</v>
      </c>
      <c r="BJ22" s="45">
        <v>1.0048465266558966</v>
      </c>
    </row>
    <row r="23" spans="1:62" ht="20.399999999999999">
      <c r="A23" s="29" t="s">
        <v>284</v>
      </c>
      <c r="B23" s="30" t="s">
        <v>202</v>
      </c>
      <c r="C23" s="29" t="s">
        <v>116</v>
      </c>
      <c r="D23" s="29" t="s">
        <v>114</v>
      </c>
      <c r="E23" s="29" t="s">
        <v>6</v>
      </c>
      <c r="F23" s="30" t="s">
        <v>560</v>
      </c>
      <c r="G23" s="31">
        <v>541</v>
      </c>
      <c r="H23" s="31">
        <v>82</v>
      </c>
      <c r="I23" s="31">
        <v>81</v>
      </c>
      <c r="J23" s="31">
        <v>80</v>
      </c>
      <c r="K23" s="31">
        <v>81</v>
      </c>
      <c r="L23" s="31">
        <v>113</v>
      </c>
      <c r="M23" s="31">
        <v>104</v>
      </c>
      <c r="N23" s="32"/>
      <c r="O23" s="32"/>
      <c r="P23" s="32"/>
      <c r="Q23" s="32"/>
      <c r="R23" s="32"/>
      <c r="S23" s="32"/>
      <c r="T23" s="32"/>
      <c r="U23" s="32"/>
      <c r="V23" s="31">
        <v>266</v>
      </c>
      <c r="W23" s="31">
        <v>275</v>
      </c>
      <c r="X23" s="32"/>
      <c r="Y23" s="31">
        <v>2</v>
      </c>
      <c r="Z23" s="31">
        <v>248</v>
      </c>
      <c r="AA23" s="31">
        <v>186</v>
      </c>
      <c r="AB23" s="31">
        <v>1</v>
      </c>
      <c r="AC23" s="31">
        <v>26</v>
      </c>
      <c r="AD23" s="31">
        <v>78</v>
      </c>
      <c r="AE23" s="41">
        <f t="shared" si="1"/>
        <v>0</v>
      </c>
      <c r="AF23" s="41">
        <f t="shared" si="2"/>
        <v>3.6968576709796672E-3</v>
      </c>
      <c r="AG23" s="41">
        <f t="shared" si="3"/>
        <v>0.45841035120147872</v>
      </c>
      <c r="AH23" s="41">
        <f t="shared" si="4"/>
        <v>0.34380776340110908</v>
      </c>
      <c r="AI23" s="41">
        <f t="shared" si="5"/>
        <v>1.8484288354898336E-3</v>
      </c>
      <c r="AJ23" s="41">
        <f t="shared" si="6"/>
        <v>4.8059149722735672E-2</v>
      </c>
      <c r="AK23" s="41">
        <f t="shared" si="7"/>
        <v>0.14417744916820702</v>
      </c>
      <c r="AL23" s="31">
        <v>434</v>
      </c>
      <c r="AM23" s="45">
        <v>0.80221811460258785</v>
      </c>
      <c r="AN23" s="46">
        <v>64</v>
      </c>
      <c r="AO23" s="46" t="s">
        <v>447</v>
      </c>
      <c r="AP23" s="46">
        <v>97</v>
      </c>
      <c r="AQ23" s="46" t="s">
        <v>595</v>
      </c>
      <c r="AR23" s="30" t="s">
        <v>113</v>
      </c>
      <c r="AS23" s="30" t="s">
        <v>596</v>
      </c>
      <c r="AT23" s="30" t="s">
        <v>523</v>
      </c>
      <c r="AU23" s="30" t="s">
        <v>521</v>
      </c>
      <c r="AV23" s="30" t="s">
        <v>258</v>
      </c>
      <c r="AW23" s="46" t="s">
        <v>57</v>
      </c>
      <c r="AX23" s="30" t="s">
        <v>430</v>
      </c>
      <c r="AY23" s="46" t="s">
        <v>52</v>
      </c>
      <c r="AZ23" s="30" t="s">
        <v>51</v>
      </c>
      <c r="BA23" s="30" t="s">
        <v>56</v>
      </c>
      <c r="BB23" s="30" t="s">
        <v>55</v>
      </c>
      <c r="BC23" s="46">
        <v>39</v>
      </c>
      <c r="BD23" s="31">
        <v>541</v>
      </c>
      <c r="BE23" s="31">
        <v>-89</v>
      </c>
      <c r="BF23" s="54">
        <v>632</v>
      </c>
      <c r="BG23" s="55">
        <v>5</v>
      </c>
      <c r="BH23" s="54">
        <v>658</v>
      </c>
      <c r="BI23" s="45">
        <v>0.17477203647416414</v>
      </c>
      <c r="BJ23" s="45">
        <v>0.82218844984802431</v>
      </c>
    </row>
    <row r="24" spans="1:62">
      <c r="A24" s="29" t="s">
        <v>285</v>
      </c>
      <c r="B24" s="30" t="s">
        <v>201</v>
      </c>
      <c r="C24" s="29" t="s">
        <v>116</v>
      </c>
      <c r="D24" s="29" t="s">
        <v>114</v>
      </c>
      <c r="E24" s="29" t="s">
        <v>6</v>
      </c>
      <c r="F24" s="30" t="s">
        <v>5</v>
      </c>
      <c r="G24" s="31">
        <v>847</v>
      </c>
      <c r="H24" s="31">
        <v>121</v>
      </c>
      <c r="I24" s="31">
        <v>132</v>
      </c>
      <c r="J24" s="31">
        <v>134</v>
      </c>
      <c r="K24" s="31">
        <v>153</v>
      </c>
      <c r="L24" s="31">
        <v>140</v>
      </c>
      <c r="M24" s="31">
        <v>167</v>
      </c>
      <c r="N24" s="32"/>
      <c r="O24" s="32"/>
      <c r="P24" s="32"/>
      <c r="Q24" s="32"/>
      <c r="R24" s="32"/>
      <c r="S24" s="32"/>
      <c r="T24" s="32"/>
      <c r="U24" s="32"/>
      <c r="V24" s="31">
        <v>433</v>
      </c>
      <c r="W24" s="31">
        <v>414</v>
      </c>
      <c r="X24" s="31">
        <v>4</v>
      </c>
      <c r="Y24" s="31">
        <v>284</v>
      </c>
      <c r="Z24" s="31">
        <v>26</v>
      </c>
      <c r="AA24" s="31">
        <v>38</v>
      </c>
      <c r="AB24" s="31">
        <v>2</v>
      </c>
      <c r="AC24" s="31">
        <v>35</v>
      </c>
      <c r="AD24" s="31">
        <v>458</v>
      </c>
      <c r="AE24" s="41">
        <f t="shared" si="1"/>
        <v>4.7225501770956314E-3</v>
      </c>
      <c r="AF24" s="41">
        <f t="shared" si="2"/>
        <v>0.33530106257378983</v>
      </c>
      <c r="AG24" s="41">
        <f t="shared" si="3"/>
        <v>3.0696576151121605E-2</v>
      </c>
      <c r="AH24" s="41">
        <f t="shared" si="4"/>
        <v>4.4864226682408498E-2</v>
      </c>
      <c r="AI24" s="41">
        <f t="shared" si="5"/>
        <v>2.3612750885478157E-3</v>
      </c>
      <c r="AJ24" s="41">
        <f t="shared" si="6"/>
        <v>4.1322314049586778E-2</v>
      </c>
      <c r="AK24" s="41">
        <f t="shared" si="7"/>
        <v>0.54073199527744986</v>
      </c>
      <c r="AL24" s="31">
        <v>56</v>
      </c>
      <c r="AM24" s="45">
        <v>6.6115702479338845E-2</v>
      </c>
      <c r="AN24" s="46">
        <v>22</v>
      </c>
      <c r="AO24" s="46" t="s">
        <v>597</v>
      </c>
      <c r="AP24" s="46">
        <v>53</v>
      </c>
      <c r="AQ24" s="46" t="s">
        <v>573</v>
      </c>
      <c r="AR24" s="30" t="s">
        <v>4</v>
      </c>
      <c r="AS24" s="30" t="s">
        <v>598</v>
      </c>
      <c r="AT24" s="30" t="s">
        <v>526</v>
      </c>
      <c r="AU24" s="30" t="s">
        <v>521</v>
      </c>
      <c r="AV24" s="30" t="s">
        <v>259</v>
      </c>
      <c r="AW24" s="46" t="s">
        <v>70</v>
      </c>
      <c r="AX24" s="30" t="s">
        <v>429</v>
      </c>
      <c r="AY24" s="46" t="s">
        <v>36</v>
      </c>
      <c r="AZ24" s="30" t="s">
        <v>541</v>
      </c>
      <c r="BA24" s="30" t="s">
        <v>35</v>
      </c>
      <c r="BB24" s="30" t="s">
        <v>34</v>
      </c>
      <c r="BC24" s="46">
        <v>39</v>
      </c>
      <c r="BD24" s="31">
        <v>847</v>
      </c>
      <c r="BE24" s="31">
        <v>-55</v>
      </c>
      <c r="BF24" s="54">
        <v>632</v>
      </c>
      <c r="BG24" s="55">
        <v>13</v>
      </c>
      <c r="BH24" s="54">
        <v>876</v>
      </c>
      <c r="BI24" s="45">
        <v>0.341324200913242</v>
      </c>
      <c r="BJ24" s="45">
        <v>0.96689497716894979</v>
      </c>
    </row>
    <row r="25" spans="1:62">
      <c r="A25" s="29" t="s">
        <v>286</v>
      </c>
      <c r="B25" s="30" t="s">
        <v>200</v>
      </c>
      <c r="C25" s="29" t="s">
        <v>116</v>
      </c>
      <c r="D25" s="29" t="s">
        <v>114</v>
      </c>
      <c r="E25" s="29" t="s">
        <v>6</v>
      </c>
      <c r="F25" s="30" t="s">
        <v>5</v>
      </c>
      <c r="G25" s="31">
        <v>724</v>
      </c>
      <c r="H25" s="31">
        <v>113</v>
      </c>
      <c r="I25" s="31">
        <v>148</v>
      </c>
      <c r="J25" s="31">
        <v>98</v>
      </c>
      <c r="K25" s="31">
        <v>120</v>
      </c>
      <c r="L25" s="31">
        <v>106</v>
      </c>
      <c r="M25" s="31">
        <v>139</v>
      </c>
      <c r="N25" s="32"/>
      <c r="O25" s="32"/>
      <c r="P25" s="32"/>
      <c r="Q25" s="32"/>
      <c r="R25" s="32"/>
      <c r="S25" s="32"/>
      <c r="T25" s="32"/>
      <c r="U25" s="32"/>
      <c r="V25" s="31">
        <v>369</v>
      </c>
      <c r="W25" s="31">
        <v>355</v>
      </c>
      <c r="X25" s="32"/>
      <c r="Y25" s="31">
        <v>56</v>
      </c>
      <c r="Z25" s="31">
        <v>213</v>
      </c>
      <c r="AA25" s="31">
        <v>147</v>
      </c>
      <c r="AB25" s="32"/>
      <c r="AC25" s="31">
        <v>38</v>
      </c>
      <c r="AD25" s="31">
        <v>270</v>
      </c>
      <c r="AE25" s="41">
        <f t="shared" si="1"/>
        <v>0</v>
      </c>
      <c r="AF25" s="41">
        <f t="shared" si="2"/>
        <v>7.7348066298342538E-2</v>
      </c>
      <c r="AG25" s="41">
        <f t="shared" si="3"/>
        <v>0.29419889502762431</v>
      </c>
      <c r="AH25" s="41">
        <f t="shared" si="4"/>
        <v>0.20303867403314918</v>
      </c>
      <c r="AI25" s="41">
        <f t="shared" si="5"/>
        <v>0</v>
      </c>
      <c r="AJ25" s="41">
        <f t="shared" si="6"/>
        <v>5.2486187845303865E-2</v>
      </c>
      <c r="AK25" s="41">
        <f t="shared" si="7"/>
        <v>0.3729281767955801</v>
      </c>
      <c r="AL25" s="31">
        <v>386</v>
      </c>
      <c r="AM25" s="45">
        <v>0.53314917127071826</v>
      </c>
      <c r="AN25" s="46">
        <v>41</v>
      </c>
      <c r="AO25" s="46" t="s">
        <v>585</v>
      </c>
      <c r="AP25" s="46">
        <v>109</v>
      </c>
      <c r="AQ25" s="46" t="s">
        <v>599</v>
      </c>
      <c r="AR25" s="30" t="s">
        <v>113</v>
      </c>
      <c r="AS25" s="30" t="s">
        <v>600</v>
      </c>
      <c r="AT25" s="30" t="s">
        <v>525</v>
      </c>
      <c r="AU25" s="30" t="s">
        <v>521</v>
      </c>
      <c r="AV25" s="30" t="s">
        <v>258</v>
      </c>
      <c r="AW25" s="46" t="s">
        <v>40</v>
      </c>
      <c r="AX25" s="30" t="s">
        <v>590</v>
      </c>
      <c r="AY25" s="46" t="s">
        <v>530</v>
      </c>
      <c r="AZ25" s="30" t="s">
        <v>27</v>
      </c>
      <c r="BA25" s="30" t="s">
        <v>1</v>
      </c>
      <c r="BB25" s="30" t="s">
        <v>0</v>
      </c>
      <c r="BC25" s="46">
        <v>36</v>
      </c>
      <c r="BD25" s="31">
        <v>724</v>
      </c>
      <c r="BE25" s="31">
        <v>-78</v>
      </c>
      <c r="BF25" s="54">
        <v>563</v>
      </c>
      <c r="BG25" s="55">
        <v>10</v>
      </c>
      <c r="BH25" s="54">
        <v>715</v>
      </c>
      <c r="BI25" s="45">
        <v>0.32167832167832167</v>
      </c>
      <c r="BJ25" s="45">
        <v>1.0125874125874126</v>
      </c>
    </row>
    <row r="26" spans="1:62" ht="20.399999999999999">
      <c r="A26" s="29" t="s">
        <v>287</v>
      </c>
      <c r="B26" s="30" t="s">
        <v>199</v>
      </c>
      <c r="C26" s="29" t="s">
        <v>116</v>
      </c>
      <c r="D26" s="29" t="s">
        <v>114</v>
      </c>
      <c r="E26" s="29" t="s">
        <v>6</v>
      </c>
      <c r="F26" s="30" t="s">
        <v>198</v>
      </c>
      <c r="G26" s="31">
        <v>699</v>
      </c>
      <c r="H26" s="31">
        <v>144</v>
      </c>
      <c r="I26" s="31">
        <v>120</v>
      </c>
      <c r="J26" s="31">
        <v>112</v>
      </c>
      <c r="K26" s="31">
        <v>118</v>
      </c>
      <c r="L26" s="31">
        <v>104</v>
      </c>
      <c r="M26" s="31">
        <v>101</v>
      </c>
      <c r="N26" s="32"/>
      <c r="O26" s="32"/>
      <c r="P26" s="32"/>
      <c r="Q26" s="32"/>
      <c r="R26" s="32"/>
      <c r="S26" s="32"/>
      <c r="T26" s="32"/>
      <c r="U26" s="32"/>
      <c r="V26" s="31">
        <v>359</v>
      </c>
      <c r="W26" s="31">
        <v>340</v>
      </c>
      <c r="X26" s="31">
        <v>1</v>
      </c>
      <c r="Y26" s="31">
        <v>20</v>
      </c>
      <c r="Z26" s="31">
        <v>135</v>
      </c>
      <c r="AA26" s="31">
        <v>149</v>
      </c>
      <c r="AB26" s="32"/>
      <c r="AC26" s="31">
        <v>28</v>
      </c>
      <c r="AD26" s="31">
        <v>366</v>
      </c>
      <c r="AE26" s="41">
        <f t="shared" si="1"/>
        <v>1.4306151645207439E-3</v>
      </c>
      <c r="AF26" s="41">
        <f t="shared" si="2"/>
        <v>2.8612303290414878E-2</v>
      </c>
      <c r="AG26" s="41">
        <f t="shared" si="3"/>
        <v>0.19313304721030042</v>
      </c>
      <c r="AH26" s="41">
        <f t="shared" si="4"/>
        <v>0.21316165951359084</v>
      </c>
      <c r="AI26" s="41">
        <f t="shared" si="5"/>
        <v>0</v>
      </c>
      <c r="AJ26" s="41">
        <f t="shared" si="6"/>
        <v>4.005722460658083E-2</v>
      </c>
      <c r="AK26" s="41">
        <f t="shared" si="7"/>
        <v>0.52360515021459231</v>
      </c>
      <c r="AL26" s="31">
        <v>257</v>
      </c>
      <c r="AM26" s="45">
        <v>0.3676680972818312</v>
      </c>
      <c r="AN26" s="46">
        <v>56</v>
      </c>
      <c r="AO26" s="46" t="s">
        <v>601</v>
      </c>
      <c r="AP26" s="46">
        <v>77</v>
      </c>
      <c r="AQ26" s="46" t="s">
        <v>602</v>
      </c>
      <c r="AR26" s="30" t="s">
        <v>113</v>
      </c>
      <c r="AS26" s="30" t="s">
        <v>470</v>
      </c>
      <c r="AT26" s="30" t="s">
        <v>524</v>
      </c>
      <c r="AU26" s="30" t="s">
        <v>521</v>
      </c>
      <c r="AV26" s="30" t="s">
        <v>258</v>
      </c>
      <c r="AW26" s="46" t="s">
        <v>3</v>
      </c>
      <c r="AX26" s="30" t="s">
        <v>568</v>
      </c>
      <c r="AY26" s="46" t="s">
        <v>2</v>
      </c>
      <c r="AZ26" s="30" t="s">
        <v>554</v>
      </c>
      <c r="BA26" s="30" t="s">
        <v>1</v>
      </c>
      <c r="BB26" s="30" t="s">
        <v>0</v>
      </c>
      <c r="BC26" s="46">
        <v>32</v>
      </c>
      <c r="BD26" s="31">
        <v>699</v>
      </c>
      <c r="BE26" s="31">
        <v>0</v>
      </c>
      <c r="BF26" s="54">
        <v>400</v>
      </c>
      <c r="BG26" s="55">
        <v>10</v>
      </c>
      <c r="BH26" s="54">
        <v>630</v>
      </c>
      <c r="BI26" s="45">
        <v>0.36507936507936506</v>
      </c>
      <c r="BJ26" s="45">
        <v>1.1095238095238096</v>
      </c>
    </row>
    <row r="27" spans="1:62">
      <c r="A27" s="29" t="s">
        <v>288</v>
      </c>
      <c r="B27" s="30" t="s">
        <v>197</v>
      </c>
      <c r="C27" s="29" t="s">
        <v>116</v>
      </c>
      <c r="D27" s="29" t="s">
        <v>114</v>
      </c>
      <c r="E27" s="29" t="s">
        <v>83</v>
      </c>
      <c r="F27" s="30" t="s">
        <v>5</v>
      </c>
      <c r="G27" s="31">
        <v>1030</v>
      </c>
      <c r="H27" s="31">
        <v>202</v>
      </c>
      <c r="I27" s="31">
        <v>177</v>
      </c>
      <c r="J27" s="31">
        <v>174</v>
      </c>
      <c r="K27" s="31">
        <v>157</v>
      </c>
      <c r="L27" s="31">
        <v>159</v>
      </c>
      <c r="M27" s="31">
        <v>161</v>
      </c>
      <c r="N27" s="32"/>
      <c r="O27" s="32"/>
      <c r="P27" s="32"/>
      <c r="Q27" s="32"/>
      <c r="R27" s="32"/>
      <c r="S27" s="32"/>
      <c r="T27" s="32"/>
      <c r="U27" s="32"/>
      <c r="V27" s="31">
        <v>512</v>
      </c>
      <c r="W27" s="31">
        <v>518</v>
      </c>
      <c r="X27" s="31">
        <v>8</v>
      </c>
      <c r="Y27" s="31">
        <v>21</v>
      </c>
      <c r="Z27" s="31">
        <v>206</v>
      </c>
      <c r="AA27" s="31">
        <v>188</v>
      </c>
      <c r="AB27" s="32"/>
      <c r="AC27" s="31">
        <v>52</v>
      </c>
      <c r="AD27" s="31">
        <v>555</v>
      </c>
      <c r="AE27" s="41">
        <f t="shared" si="1"/>
        <v>7.7669902912621356E-3</v>
      </c>
      <c r="AF27" s="41">
        <f t="shared" si="2"/>
        <v>2.0388349514563107E-2</v>
      </c>
      <c r="AG27" s="41">
        <f t="shared" si="3"/>
        <v>0.2</v>
      </c>
      <c r="AH27" s="41">
        <f t="shared" si="4"/>
        <v>0.18252427184466019</v>
      </c>
      <c r="AI27" s="41">
        <f t="shared" si="5"/>
        <v>0</v>
      </c>
      <c r="AJ27" s="41">
        <f t="shared" si="6"/>
        <v>5.0485436893203881E-2</v>
      </c>
      <c r="AK27" s="41">
        <f t="shared" si="7"/>
        <v>0.53883495145631066</v>
      </c>
      <c r="AL27" s="31">
        <v>381</v>
      </c>
      <c r="AM27" s="45">
        <v>0.36990291262135921</v>
      </c>
      <c r="AN27" s="46">
        <v>93</v>
      </c>
      <c r="AO27" s="46" t="s">
        <v>603</v>
      </c>
      <c r="AP27" s="46">
        <v>112</v>
      </c>
      <c r="AQ27" s="46" t="s">
        <v>604</v>
      </c>
      <c r="AR27" s="30" t="s">
        <v>113</v>
      </c>
      <c r="AS27" s="30" t="s">
        <v>605</v>
      </c>
      <c r="AT27" s="30" t="s">
        <v>524</v>
      </c>
      <c r="AU27" s="30" t="s">
        <v>521</v>
      </c>
      <c r="AV27" s="30" t="s">
        <v>258</v>
      </c>
      <c r="AW27" s="46" t="s">
        <v>20</v>
      </c>
      <c r="AX27" s="30" t="s">
        <v>19</v>
      </c>
      <c r="AY27" s="46" t="s">
        <v>529</v>
      </c>
      <c r="AZ27" s="30" t="s">
        <v>10</v>
      </c>
      <c r="BA27" s="30" t="s">
        <v>1</v>
      </c>
      <c r="BB27" s="30" t="s">
        <v>0</v>
      </c>
      <c r="BC27" s="46">
        <v>35</v>
      </c>
      <c r="BD27" s="31">
        <v>1030</v>
      </c>
      <c r="BE27" s="31">
        <v>-133</v>
      </c>
      <c r="BF27" s="54">
        <v>659</v>
      </c>
      <c r="BG27" s="55">
        <v>18</v>
      </c>
      <c r="BH27" s="54">
        <v>940</v>
      </c>
      <c r="BI27" s="45">
        <v>0.44042553191489364</v>
      </c>
      <c r="BJ27" s="45">
        <v>1.0957446808510638</v>
      </c>
    </row>
    <row r="28" spans="1:62">
      <c r="A28" s="29" t="s">
        <v>289</v>
      </c>
      <c r="B28" s="30" t="s">
        <v>196</v>
      </c>
      <c r="C28" s="29" t="s">
        <v>116</v>
      </c>
      <c r="D28" s="29" t="s">
        <v>114</v>
      </c>
      <c r="E28" s="29" t="s">
        <v>83</v>
      </c>
      <c r="F28" s="30" t="s">
        <v>5</v>
      </c>
      <c r="G28" s="31">
        <v>577</v>
      </c>
      <c r="H28" s="31">
        <v>95</v>
      </c>
      <c r="I28" s="31">
        <v>98</v>
      </c>
      <c r="J28" s="31">
        <v>78</v>
      </c>
      <c r="K28" s="31">
        <v>99</v>
      </c>
      <c r="L28" s="31">
        <v>91</v>
      </c>
      <c r="M28" s="31">
        <v>116</v>
      </c>
      <c r="N28" s="32"/>
      <c r="O28" s="32"/>
      <c r="P28" s="32"/>
      <c r="Q28" s="32"/>
      <c r="R28" s="32"/>
      <c r="S28" s="32"/>
      <c r="T28" s="32"/>
      <c r="U28" s="32"/>
      <c r="V28" s="31">
        <v>286</v>
      </c>
      <c r="W28" s="31">
        <v>291</v>
      </c>
      <c r="X28" s="31">
        <v>10</v>
      </c>
      <c r="Y28" s="31">
        <v>4</v>
      </c>
      <c r="Z28" s="31">
        <v>274</v>
      </c>
      <c r="AA28" s="31">
        <v>175</v>
      </c>
      <c r="AB28" s="31">
        <v>2</v>
      </c>
      <c r="AC28" s="31">
        <v>29</v>
      </c>
      <c r="AD28" s="31">
        <v>83</v>
      </c>
      <c r="AE28" s="41">
        <f t="shared" si="1"/>
        <v>1.7331022530329289E-2</v>
      </c>
      <c r="AF28" s="41">
        <f t="shared" si="2"/>
        <v>6.9324090121317154E-3</v>
      </c>
      <c r="AG28" s="41">
        <f t="shared" si="3"/>
        <v>0.47487001733102252</v>
      </c>
      <c r="AH28" s="41">
        <f t="shared" si="4"/>
        <v>0.30329289428076256</v>
      </c>
      <c r="AI28" s="41">
        <f t="shared" si="5"/>
        <v>3.4662045060658577E-3</v>
      </c>
      <c r="AJ28" s="41">
        <f t="shared" si="6"/>
        <v>5.0259965337954939E-2</v>
      </c>
      <c r="AK28" s="41">
        <f t="shared" si="7"/>
        <v>0.14384748700173311</v>
      </c>
      <c r="AL28" s="31">
        <v>371</v>
      </c>
      <c r="AM28" s="45">
        <v>0.64298093587521665</v>
      </c>
      <c r="AN28" s="46">
        <v>53</v>
      </c>
      <c r="AO28" s="46" t="s">
        <v>464</v>
      </c>
      <c r="AP28" s="46">
        <v>101</v>
      </c>
      <c r="AQ28" s="46" t="s">
        <v>606</v>
      </c>
      <c r="AR28" s="30" t="s">
        <v>113</v>
      </c>
      <c r="AS28" s="30" t="s">
        <v>439</v>
      </c>
      <c r="AT28" s="30" t="s">
        <v>524</v>
      </c>
      <c r="AU28" s="30" t="s">
        <v>521</v>
      </c>
      <c r="AV28" s="30" t="s">
        <v>258</v>
      </c>
      <c r="AW28" s="46" t="s">
        <v>57</v>
      </c>
      <c r="AX28" s="30" t="s">
        <v>430</v>
      </c>
      <c r="AY28" s="46" t="s">
        <v>52</v>
      </c>
      <c r="AZ28" s="30" t="s">
        <v>51</v>
      </c>
      <c r="BA28" s="30" t="s">
        <v>56</v>
      </c>
      <c r="BB28" s="30" t="s">
        <v>55</v>
      </c>
      <c r="BC28" s="46">
        <v>46</v>
      </c>
      <c r="BD28" s="31">
        <v>577</v>
      </c>
      <c r="BE28" s="31">
        <v>-114</v>
      </c>
      <c r="BF28" s="54">
        <v>963</v>
      </c>
      <c r="BG28" s="55">
        <v>0</v>
      </c>
      <c r="BH28" s="54">
        <v>849</v>
      </c>
      <c r="BI28" s="45">
        <v>0</v>
      </c>
      <c r="BJ28" s="45">
        <v>0.67962308598351007</v>
      </c>
    </row>
    <row r="29" spans="1:62" ht="30.6">
      <c r="A29" s="29" t="s">
        <v>290</v>
      </c>
      <c r="B29" s="30" t="s">
        <v>195</v>
      </c>
      <c r="C29" s="29" t="s">
        <v>116</v>
      </c>
      <c r="D29" s="29" t="s">
        <v>114</v>
      </c>
      <c r="E29" s="29" t="s">
        <v>6</v>
      </c>
      <c r="F29" s="30" t="s">
        <v>514</v>
      </c>
      <c r="G29" s="31">
        <v>781</v>
      </c>
      <c r="H29" s="31">
        <v>118</v>
      </c>
      <c r="I29" s="31">
        <v>142</v>
      </c>
      <c r="J29" s="31">
        <v>143</v>
      </c>
      <c r="K29" s="31">
        <v>125</v>
      </c>
      <c r="L29" s="31">
        <v>127</v>
      </c>
      <c r="M29" s="31">
        <v>126</v>
      </c>
      <c r="N29" s="32"/>
      <c r="O29" s="32"/>
      <c r="P29" s="32"/>
      <c r="Q29" s="32"/>
      <c r="R29" s="32"/>
      <c r="S29" s="32"/>
      <c r="T29" s="32"/>
      <c r="U29" s="32"/>
      <c r="V29" s="31">
        <v>398</v>
      </c>
      <c r="W29" s="31">
        <v>383</v>
      </c>
      <c r="X29" s="31">
        <v>1</v>
      </c>
      <c r="Y29" s="31">
        <v>100</v>
      </c>
      <c r="Z29" s="31">
        <v>108</v>
      </c>
      <c r="AA29" s="31">
        <v>153</v>
      </c>
      <c r="AB29" s="32"/>
      <c r="AC29" s="31">
        <v>44</v>
      </c>
      <c r="AD29" s="31">
        <v>375</v>
      </c>
      <c r="AE29" s="41">
        <f t="shared" si="1"/>
        <v>1.2804097311139564E-3</v>
      </c>
      <c r="AF29" s="41">
        <f t="shared" si="2"/>
        <v>0.12804097311139565</v>
      </c>
      <c r="AG29" s="41">
        <f t="shared" si="3"/>
        <v>0.1382842509603073</v>
      </c>
      <c r="AH29" s="41">
        <f t="shared" si="4"/>
        <v>0.19590268886043533</v>
      </c>
      <c r="AI29" s="41">
        <f t="shared" si="5"/>
        <v>0</v>
      </c>
      <c r="AJ29" s="41">
        <f t="shared" si="6"/>
        <v>5.6338028169014086E-2</v>
      </c>
      <c r="AK29" s="41">
        <f t="shared" si="7"/>
        <v>0.48015364916773368</v>
      </c>
      <c r="AL29" s="31">
        <v>231</v>
      </c>
      <c r="AM29" s="45">
        <v>0.29577464788732394</v>
      </c>
      <c r="AN29" s="46">
        <v>43</v>
      </c>
      <c r="AO29" s="46" t="s">
        <v>565</v>
      </c>
      <c r="AP29" s="46">
        <v>89</v>
      </c>
      <c r="AQ29" s="46" t="s">
        <v>607</v>
      </c>
      <c r="AR29" s="30" t="s">
        <v>4</v>
      </c>
      <c r="AS29" s="30" t="s">
        <v>438</v>
      </c>
      <c r="AT29" s="30" t="s">
        <v>525</v>
      </c>
      <c r="AU29" s="30" t="s">
        <v>521</v>
      </c>
      <c r="AV29" s="30" t="s">
        <v>258</v>
      </c>
      <c r="AW29" s="46" t="s">
        <v>70</v>
      </c>
      <c r="AX29" s="30" t="s">
        <v>429</v>
      </c>
      <c r="AY29" s="46" t="s">
        <v>36</v>
      </c>
      <c r="AZ29" s="30" t="s">
        <v>541</v>
      </c>
      <c r="BA29" s="30" t="s">
        <v>35</v>
      </c>
      <c r="BB29" s="30" t="s">
        <v>34</v>
      </c>
      <c r="BC29" s="46">
        <v>37</v>
      </c>
      <c r="BD29" s="31">
        <v>781</v>
      </c>
      <c r="BE29" s="31">
        <v>77</v>
      </c>
      <c r="BF29" s="54">
        <v>455</v>
      </c>
      <c r="BG29" s="55">
        <v>13</v>
      </c>
      <c r="BH29" s="54">
        <v>831</v>
      </c>
      <c r="BI29" s="45">
        <v>0.35980746089049337</v>
      </c>
      <c r="BJ29" s="45">
        <v>0.9398315282791817</v>
      </c>
    </row>
    <row r="30" spans="1:62" ht="20.399999999999999">
      <c r="A30" s="29" t="s">
        <v>292</v>
      </c>
      <c r="B30" s="30" t="s">
        <v>291</v>
      </c>
      <c r="C30" s="29" t="s">
        <v>116</v>
      </c>
      <c r="D30" s="29" t="s">
        <v>114</v>
      </c>
      <c r="E30" s="29" t="s">
        <v>6</v>
      </c>
      <c r="F30" s="30" t="s">
        <v>5</v>
      </c>
      <c r="G30" s="31">
        <v>644</v>
      </c>
      <c r="H30" s="31">
        <v>92</v>
      </c>
      <c r="I30" s="31">
        <v>85</v>
      </c>
      <c r="J30" s="31">
        <v>122</v>
      </c>
      <c r="K30" s="31">
        <v>105</v>
      </c>
      <c r="L30" s="31">
        <v>120</v>
      </c>
      <c r="M30" s="31">
        <v>120</v>
      </c>
      <c r="N30" s="32"/>
      <c r="O30" s="32"/>
      <c r="P30" s="32"/>
      <c r="Q30" s="32"/>
      <c r="R30" s="32"/>
      <c r="S30" s="32"/>
      <c r="T30" s="32"/>
      <c r="U30" s="32"/>
      <c r="V30" s="31">
        <v>329</v>
      </c>
      <c r="W30" s="31">
        <v>315</v>
      </c>
      <c r="X30" s="31">
        <v>4</v>
      </c>
      <c r="Y30" s="31">
        <v>31</v>
      </c>
      <c r="Z30" s="31">
        <v>133</v>
      </c>
      <c r="AA30" s="31">
        <v>83</v>
      </c>
      <c r="AB30" s="32"/>
      <c r="AC30" s="31">
        <v>33</v>
      </c>
      <c r="AD30" s="31">
        <v>360</v>
      </c>
      <c r="AE30" s="41">
        <f t="shared" si="1"/>
        <v>6.2111801242236021E-3</v>
      </c>
      <c r="AF30" s="41">
        <f t="shared" si="2"/>
        <v>4.813664596273292E-2</v>
      </c>
      <c r="AG30" s="41">
        <f t="shared" si="3"/>
        <v>0.20652173913043478</v>
      </c>
      <c r="AH30" s="41">
        <f t="shared" si="4"/>
        <v>0.12888198757763975</v>
      </c>
      <c r="AI30" s="41">
        <f t="shared" si="5"/>
        <v>0</v>
      </c>
      <c r="AJ30" s="41">
        <f t="shared" si="6"/>
        <v>5.124223602484472E-2</v>
      </c>
      <c r="AK30" s="41">
        <f t="shared" si="7"/>
        <v>0.55900621118012417</v>
      </c>
      <c r="AL30" s="31">
        <v>188</v>
      </c>
      <c r="AM30" s="45">
        <v>0.29192546583850931</v>
      </c>
      <c r="AN30" s="46">
        <v>17</v>
      </c>
      <c r="AO30" s="46" t="s">
        <v>597</v>
      </c>
      <c r="AP30" s="46">
        <v>39</v>
      </c>
      <c r="AQ30" s="46" t="s">
        <v>608</v>
      </c>
      <c r="AR30" s="30" t="s">
        <v>4</v>
      </c>
      <c r="AS30" s="30" t="s">
        <v>446</v>
      </c>
      <c r="AT30" s="30" t="s">
        <v>524</v>
      </c>
      <c r="AU30" s="30" t="s">
        <v>522</v>
      </c>
      <c r="AV30" s="30" t="s">
        <v>258</v>
      </c>
      <c r="AW30" s="46" t="s">
        <v>20</v>
      </c>
      <c r="AX30" s="30" t="s">
        <v>19</v>
      </c>
      <c r="AY30" s="46" t="s">
        <v>529</v>
      </c>
      <c r="AZ30" s="30" t="s">
        <v>10</v>
      </c>
      <c r="BA30" s="30" t="s">
        <v>1</v>
      </c>
      <c r="BB30" s="30" t="s">
        <v>0</v>
      </c>
      <c r="BC30" s="46">
        <v>40</v>
      </c>
      <c r="BD30" s="31">
        <v>644</v>
      </c>
      <c r="BE30" s="31">
        <v>28</v>
      </c>
      <c r="BF30" s="54">
        <v>655</v>
      </c>
      <c r="BG30" s="55">
        <v>0</v>
      </c>
      <c r="BH30" s="54">
        <v>683</v>
      </c>
      <c r="BI30" s="45">
        <v>0</v>
      </c>
      <c r="BJ30" s="45">
        <v>0.94289897510980969</v>
      </c>
    </row>
    <row r="31" spans="1:62">
      <c r="A31" s="29" t="s">
        <v>293</v>
      </c>
      <c r="B31" s="30" t="s">
        <v>194</v>
      </c>
      <c r="C31" s="29" t="s">
        <v>116</v>
      </c>
      <c r="D31" s="29" t="s">
        <v>114</v>
      </c>
      <c r="E31" s="29" t="s">
        <v>6</v>
      </c>
      <c r="F31" s="30" t="s">
        <v>5</v>
      </c>
      <c r="G31" s="31">
        <v>641</v>
      </c>
      <c r="H31" s="31">
        <v>112</v>
      </c>
      <c r="I31" s="31">
        <v>114</v>
      </c>
      <c r="J31" s="31">
        <v>106</v>
      </c>
      <c r="K31" s="31">
        <v>103</v>
      </c>
      <c r="L31" s="31">
        <v>94</v>
      </c>
      <c r="M31" s="31">
        <v>112</v>
      </c>
      <c r="N31" s="32"/>
      <c r="O31" s="32"/>
      <c r="P31" s="32"/>
      <c r="Q31" s="32"/>
      <c r="R31" s="32"/>
      <c r="S31" s="32"/>
      <c r="T31" s="32"/>
      <c r="U31" s="32"/>
      <c r="V31" s="31">
        <v>313</v>
      </c>
      <c r="W31" s="31">
        <v>328</v>
      </c>
      <c r="X31" s="32"/>
      <c r="Y31" s="31">
        <v>7</v>
      </c>
      <c r="Z31" s="31">
        <v>255</v>
      </c>
      <c r="AA31" s="31">
        <v>172</v>
      </c>
      <c r="AB31" s="31">
        <v>1</v>
      </c>
      <c r="AC31" s="31">
        <v>38</v>
      </c>
      <c r="AD31" s="31">
        <v>168</v>
      </c>
      <c r="AE31" s="41">
        <f t="shared" si="1"/>
        <v>0</v>
      </c>
      <c r="AF31" s="41">
        <f t="shared" si="2"/>
        <v>1.0920436817472699E-2</v>
      </c>
      <c r="AG31" s="41">
        <f t="shared" si="3"/>
        <v>0.39781591263650545</v>
      </c>
      <c r="AH31" s="41">
        <f t="shared" si="4"/>
        <v>0.26833073322932915</v>
      </c>
      <c r="AI31" s="41">
        <f t="shared" si="5"/>
        <v>1.5600624024960999E-3</v>
      </c>
      <c r="AJ31" s="41">
        <f t="shared" si="6"/>
        <v>5.9282371294851796E-2</v>
      </c>
      <c r="AK31" s="41">
        <f t="shared" si="7"/>
        <v>0.26209048361934478</v>
      </c>
      <c r="AL31" s="31">
        <v>370</v>
      </c>
      <c r="AM31" s="45">
        <v>0.57722308892355689</v>
      </c>
      <c r="AN31" s="46">
        <v>42</v>
      </c>
      <c r="AO31" s="46" t="s">
        <v>609</v>
      </c>
      <c r="AP31" s="46">
        <v>91</v>
      </c>
      <c r="AQ31" s="46" t="s">
        <v>610</v>
      </c>
      <c r="AR31" s="30" t="s">
        <v>113</v>
      </c>
      <c r="AS31" s="30" t="s">
        <v>471</v>
      </c>
      <c r="AT31" s="30" t="s">
        <v>524</v>
      </c>
      <c r="AU31" s="30" t="s">
        <v>522</v>
      </c>
      <c r="AV31" s="30" t="s">
        <v>258</v>
      </c>
      <c r="AW31" s="46" t="s">
        <v>25</v>
      </c>
      <c r="AX31" s="30" t="s">
        <v>433</v>
      </c>
      <c r="AY31" s="46" t="s">
        <v>47</v>
      </c>
      <c r="AZ31" s="30" t="s">
        <v>46</v>
      </c>
      <c r="BA31" s="30" t="s">
        <v>45</v>
      </c>
      <c r="BB31" s="30" t="s">
        <v>44</v>
      </c>
      <c r="BC31" s="46">
        <v>40</v>
      </c>
      <c r="BD31" s="31">
        <v>641</v>
      </c>
      <c r="BE31" s="31">
        <v>-170</v>
      </c>
      <c r="BF31" s="54">
        <v>655</v>
      </c>
      <c r="BG31" s="55">
        <v>6</v>
      </c>
      <c r="BH31" s="54">
        <v>623</v>
      </c>
      <c r="BI31" s="45">
        <v>0.22150882825040127</v>
      </c>
      <c r="BJ31" s="45">
        <v>1.028892455858748</v>
      </c>
    </row>
    <row r="32" spans="1:62">
      <c r="A32" s="29" t="s">
        <v>294</v>
      </c>
      <c r="B32" s="30" t="s">
        <v>193</v>
      </c>
      <c r="C32" s="29" t="s">
        <v>116</v>
      </c>
      <c r="D32" s="29" t="s">
        <v>114</v>
      </c>
      <c r="E32" s="29" t="s">
        <v>6</v>
      </c>
      <c r="F32" s="30" t="s">
        <v>5</v>
      </c>
      <c r="G32" s="31">
        <v>788</v>
      </c>
      <c r="H32" s="31">
        <v>119</v>
      </c>
      <c r="I32" s="31">
        <v>143</v>
      </c>
      <c r="J32" s="31">
        <v>117</v>
      </c>
      <c r="K32" s="31">
        <v>136</v>
      </c>
      <c r="L32" s="31">
        <v>136</v>
      </c>
      <c r="M32" s="31">
        <v>137</v>
      </c>
      <c r="N32" s="32"/>
      <c r="O32" s="32"/>
      <c r="P32" s="32"/>
      <c r="Q32" s="32"/>
      <c r="R32" s="32"/>
      <c r="S32" s="32"/>
      <c r="T32" s="32"/>
      <c r="U32" s="32"/>
      <c r="V32" s="31">
        <v>404</v>
      </c>
      <c r="W32" s="31">
        <v>384</v>
      </c>
      <c r="X32" s="31">
        <v>2</v>
      </c>
      <c r="Y32" s="31">
        <v>37</v>
      </c>
      <c r="Z32" s="31">
        <v>391</v>
      </c>
      <c r="AA32" s="31">
        <v>251</v>
      </c>
      <c r="AB32" s="31">
        <v>1</v>
      </c>
      <c r="AC32" s="31">
        <v>25</v>
      </c>
      <c r="AD32" s="31">
        <v>81</v>
      </c>
      <c r="AE32" s="41">
        <f t="shared" si="1"/>
        <v>2.5380710659898475E-3</v>
      </c>
      <c r="AF32" s="41">
        <f t="shared" si="2"/>
        <v>4.6954314720812185E-2</v>
      </c>
      <c r="AG32" s="41">
        <f t="shared" si="3"/>
        <v>0.49619289340101524</v>
      </c>
      <c r="AH32" s="41">
        <f t="shared" si="4"/>
        <v>0.31852791878172587</v>
      </c>
      <c r="AI32" s="41">
        <f t="shared" si="5"/>
        <v>1.2690355329949238E-3</v>
      </c>
      <c r="AJ32" s="41">
        <f t="shared" si="6"/>
        <v>3.1725888324873094E-2</v>
      </c>
      <c r="AK32" s="41">
        <f t="shared" si="7"/>
        <v>0.10279187817258884</v>
      </c>
      <c r="AL32" s="31">
        <v>591</v>
      </c>
      <c r="AM32" s="45">
        <v>0.75</v>
      </c>
      <c r="AN32" s="46">
        <v>50</v>
      </c>
      <c r="AO32" s="46" t="s">
        <v>611</v>
      </c>
      <c r="AP32" s="46">
        <v>168</v>
      </c>
      <c r="AQ32" s="46" t="s">
        <v>612</v>
      </c>
      <c r="AR32" s="30" t="s">
        <v>113</v>
      </c>
      <c r="AS32" s="30" t="s">
        <v>613</v>
      </c>
      <c r="AT32" s="30" t="s">
        <v>524</v>
      </c>
      <c r="AU32" s="30" t="s">
        <v>521</v>
      </c>
      <c r="AV32" s="30" t="s">
        <v>258</v>
      </c>
      <c r="AW32" s="46" t="s">
        <v>20</v>
      </c>
      <c r="AX32" s="30" t="s">
        <v>19</v>
      </c>
      <c r="AY32" s="46" t="s">
        <v>529</v>
      </c>
      <c r="AZ32" s="30" t="s">
        <v>10</v>
      </c>
      <c r="BA32" s="30" t="s">
        <v>1</v>
      </c>
      <c r="BB32" s="30" t="s">
        <v>0</v>
      </c>
      <c r="BC32" s="46">
        <v>35</v>
      </c>
      <c r="BD32" s="31">
        <v>788</v>
      </c>
      <c r="BE32" s="31">
        <v>-172</v>
      </c>
      <c r="BF32" s="54">
        <v>540</v>
      </c>
      <c r="BG32" s="55">
        <v>23</v>
      </c>
      <c r="BH32" s="54">
        <v>897</v>
      </c>
      <c r="BI32" s="45">
        <v>0.58974358974358976</v>
      </c>
      <c r="BJ32" s="45">
        <v>0.87848383500557414</v>
      </c>
    </row>
    <row r="33" spans="1:62" ht="30.6">
      <c r="A33" s="29" t="s">
        <v>295</v>
      </c>
      <c r="B33" s="30" t="s">
        <v>192</v>
      </c>
      <c r="C33" s="29" t="s">
        <v>116</v>
      </c>
      <c r="D33" s="29" t="s">
        <v>114</v>
      </c>
      <c r="E33" s="29" t="s">
        <v>6</v>
      </c>
      <c r="F33" s="30" t="s">
        <v>513</v>
      </c>
      <c r="G33" s="31">
        <v>544</v>
      </c>
      <c r="H33" s="31">
        <v>83</v>
      </c>
      <c r="I33" s="31">
        <v>82</v>
      </c>
      <c r="J33" s="31">
        <v>83</v>
      </c>
      <c r="K33" s="31">
        <v>99</v>
      </c>
      <c r="L33" s="31">
        <v>97</v>
      </c>
      <c r="M33" s="31">
        <v>100</v>
      </c>
      <c r="N33" s="32"/>
      <c r="O33" s="32"/>
      <c r="P33" s="32"/>
      <c r="Q33" s="32"/>
      <c r="R33" s="32"/>
      <c r="S33" s="32"/>
      <c r="T33" s="32"/>
      <c r="U33" s="32"/>
      <c r="V33" s="31">
        <v>273</v>
      </c>
      <c r="W33" s="31">
        <v>271</v>
      </c>
      <c r="X33" s="31">
        <v>5</v>
      </c>
      <c r="Y33" s="31">
        <v>238</v>
      </c>
      <c r="Z33" s="31">
        <v>153</v>
      </c>
      <c r="AA33" s="31">
        <v>67</v>
      </c>
      <c r="AB33" s="32"/>
      <c r="AC33" s="31">
        <v>11</v>
      </c>
      <c r="AD33" s="31">
        <v>70</v>
      </c>
      <c r="AE33" s="41">
        <f t="shared" si="1"/>
        <v>9.1911764705882356E-3</v>
      </c>
      <c r="AF33" s="41">
        <f t="shared" si="2"/>
        <v>0.4375</v>
      </c>
      <c r="AG33" s="41">
        <f t="shared" si="3"/>
        <v>0.28125</v>
      </c>
      <c r="AH33" s="41">
        <f t="shared" si="4"/>
        <v>0.12316176470588236</v>
      </c>
      <c r="AI33" s="41">
        <f t="shared" si="5"/>
        <v>0</v>
      </c>
      <c r="AJ33" s="41">
        <f t="shared" si="6"/>
        <v>2.0220588235294119E-2</v>
      </c>
      <c r="AK33" s="41">
        <f t="shared" si="7"/>
        <v>0.12867647058823528</v>
      </c>
      <c r="AL33" s="31">
        <v>181</v>
      </c>
      <c r="AM33" s="45">
        <v>0.3327205882352941</v>
      </c>
      <c r="AN33" s="46">
        <v>23</v>
      </c>
      <c r="AO33" s="46" t="s">
        <v>563</v>
      </c>
      <c r="AP33" s="46">
        <v>53</v>
      </c>
      <c r="AQ33" s="46" t="s">
        <v>614</v>
      </c>
      <c r="AR33" s="30" t="s">
        <v>4</v>
      </c>
      <c r="AS33" s="30" t="s">
        <v>615</v>
      </c>
      <c r="AT33" s="30" t="s">
        <v>524</v>
      </c>
      <c r="AU33" s="30" t="s">
        <v>521</v>
      </c>
      <c r="AV33" s="30" t="s">
        <v>258</v>
      </c>
      <c r="AW33" s="46" t="s">
        <v>11</v>
      </c>
      <c r="AX33" s="30" t="s">
        <v>432</v>
      </c>
      <c r="AY33" s="46" t="s">
        <v>530</v>
      </c>
      <c r="AZ33" s="30" t="s">
        <v>27</v>
      </c>
      <c r="BA33" s="30" t="s">
        <v>1</v>
      </c>
      <c r="BB33" s="30" t="s">
        <v>0</v>
      </c>
      <c r="BC33" s="46">
        <v>31</v>
      </c>
      <c r="BD33" s="31">
        <v>544</v>
      </c>
      <c r="BE33" s="31">
        <v>-9</v>
      </c>
      <c r="BF33" s="54">
        <v>389</v>
      </c>
      <c r="BG33" s="55">
        <v>8</v>
      </c>
      <c r="BH33" s="54">
        <v>564</v>
      </c>
      <c r="BI33" s="45">
        <v>0.32624113475177308</v>
      </c>
      <c r="BJ33" s="45">
        <v>0.96453900709219853</v>
      </c>
    </row>
    <row r="34" spans="1:62">
      <c r="A34" s="29" t="s">
        <v>296</v>
      </c>
      <c r="B34" s="30" t="s">
        <v>191</v>
      </c>
      <c r="C34" s="29" t="s">
        <v>116</v>
      </c>
      <c r="D34" s="29" t="s">
        <v>114</v>
      </c>
      <c r="E34" s="29" t="s">
        <v>6</v>
      </c>
      <c r="F34" s="30" t="s">
        <v>5</v>
      </c>
      <c r="G34" s="31">
        <v>728</v>
      </c>
      <c r="H34" s="31">
        <v>116</v>
      </c>
      <c r="I34" s="31">
        <v>114</v>
      </c>
      <c r="J34" s="31">
        <v>110</v>
      </c>
      <c r="K34" s="31">
        <v>118</v>
      </c>
      <c r="L34" s="31">
        <v>130</v>
      </c>
      <c r="M34" s="31">
        <v>140</v>
      </c>
      <c r="N34" s="32"/>
      <c r="O34" s="32"/>
      <c r="P34" s="32"/>
      <c r="Q34" s="32"/>
      <c r="R34" s="32"/>
      <c r="S34" s="32"/>
      <c r="T34" s="32"/>
      <c r="U34" s="32"/>
      <c r="V34" s="31">
        <v>372</v>
      </c>
      <c r="W34" s="31">
        <v>356</v>
      </c>
      <c r="X34" s="32"/>
      <c r="Y34" s="31">
        <v>9</v>
      </c>
      <c r="Z34" s="31">
        <v>138</v>
      </c>
      <c r="AA34" s="31">
        <v>128</v>
      </c>
      <c r="AB34" s="32"/>
      <c r="AC34" s="31">
        <v>32</v>
      </c>
      <c r="AD34" s="31">
        <v>421</v>
      </c>
      <c r="AE34" s="41">
        <f t="shared" si="1"/>
        <v>0</v>
      </c>
      <c r="AF34" s="41">
        <f t="shared" si="2"/>
        <v>1.2362637362637362E-2</v>
      </c>
      <c r="AG34" s="41">
        <f t="shared" si="3"/>
        <v>0.18956043956043955</v>
      </c>
      <c r="AH34" s="41">
        <f t="shared" si="4"/>
        <v>0.17582417582417584</v>
      </c>
      <c r="AI34" s="41">
        <f t="shared" si="5"/>
        <v>0</v>
      </c>
      <c r="AJ34" s="41">
        <f t="shared" si="6"/>
        <v>4.3956043956043959E-2</v>
      </c>
      <c r="AK34" s="41">
        <f t="shared" si="7"/>
        <v>0.57829670329670335</v>
      </c>
      <c r="AL34" s="31">
        <v>293</v>
      </c>
      <c r="AM34" s="45">
        <v>0.40247252747252749</v>
      </c>
      <c r="AN34" s="46">
        <v>42</v>
      </c>
      <c r="AO34" s="46" t="s">
        <v>616</v>
      </c>
      <c r="AP34" s="46">
        <v>48</v>
      </c>
      <c r="AQ34" s="46" t="s">
        <v>609</v>
      </c>
      <c r="AR34" s="30" t="s">
        <v>113</v>
      </c>
      <c r="AS34" s="30" t="s">
        <v>498</v>
      </c>
      <c r="AT34" s="30" t="s">
        <v>525</v>
      </c>
      <c r="AU34" s="30" t="s">
        <v>521</v>
      </c>
      <c r="AV34" s="30" t="s">
        <v>259</v>
      </c>
      <c r="AW34" s="46" t="s">
        <v>57</v>
      </c>
      <c r="AX34" s="30" t="s">
        <v>430</v>
      </c>
      <c r="AY34" s="46" t="s">
        <v>52</v>
      </c>
      <c r="AZ34" s="30" t="s">
        <v>51</v>
      </c>
      <c r="BA34" s="30" t="s">
        <v>61</v>
      </c>
      <c r="BB34" s="30" t="s">
        <v>60</v>
      </c>
      <c r="BC34" s="46">
        <v>40</v>
      </c>
      <c r="BD34" s="31">
        <v>728</v>
      </c>
      <c r="BE34" s="31">
        <v>-57</v>
      </c>
      <c r="BF34" s="54">
        <v>655</v>
      </c>
      <c r="BG34" s="55">
        <v>13</v>
      </c>
      <c r="BH34" s="54">
        <v>897</v>
      </c>
      <c r="BI34" s="45">
        <v>0.33333333333333331</v>
      </c>
      <c r="BJ34" s="45">
        <v>0.81159420289855078</v>
      </c>
    </row>
    <row r="35" spans="1:62">
      <c r="A35" s="29" t="s">
        <v>297</v>
      </c>
      <c r="B35" s="30" t="s">
        <v>190</v>
      </c>
      <c r="C35" s="29" t="s">
        <v>116</v>
      </c>
      <c r="D35" s="29" t="s">
        <v>114</v>
      </c>
      <c r="E35" s="29" t="s">
        <v>83</v>
      </c>
      <c r="F35" s="30" t="s">
        <v>5</v>
      </c>
      <c r="G35" s="31">
        <v>579</v>
      </c>
      <c r="H35" s="31">
        <v>123</v>
      </c>
      <c r="I35" s="31">
        <v>100</v>
      </c>
      <c r="J35" s="31">
        <v>86</v>
      </c>
      <c r="K35" s="31">
        <v>101</v>
      </c>
      <c r="L35" s="31">
        <v>79</v>
      </c>
      <c r="M35" s="31">
        <v>90</v>
      </c>
      <c r="N35" s="32"/>
      <c r="O35" s="32"/>
      <c r="P35" s="32"/>
      <c r="Q35" s="32"/>
      <c r="R35" s="32"/>
      <c r="S35" s="32"/>
      <c r="T35" s="32"/>
      <c r="U35" s="32"/>
      <c r="V35" s="31">
        <v>284</v>
      </c>
      <c r="W35" s="31">
        <v>295</v>
      </c>
      <c r="X35" s="31">
        <v>2</v>
      </c>
      <c r="Y35" s="31">
        <v>21</v>
      </c>
      <c r="Z35" s="31">
        <v>211</v>
      </c>
      <c r="AA35" s="31">
        <v>139</v>
      </c>
      <c r="AB35" s="31">
        <v>9</v>
      </c>
      <c r="AC35" s="31">
        <v>18</v>
      </c>
      <c r="AD35" s="31">
        <v>179</v>
      </c>
      <c r="AE35" s="41">
        <f t="shared" si="1"/>
        <v>3.4542314335060447E-3</v>
      </c>
      <c r="AF35" s="41">
        <f t="shared" si="2"/>
        <v>3.6269430051813469E-2</v>
      </c>
      <c r="AG35" s="41">
        <f t="shared" si="3"/>
        <v>0.36442141623488772</v>
      </c>
      <c r="AH35" s="41">
        <f t="shared" si="4"/>
        <v>0.24006908462867013</v>
      </c>
      <c r="AI35" s="41">
        <f t="shared" si="5"/>
        <v>1.5544041450777202E-2</v>
      </c>
      <c r="AJ35" s="41">
        <f t="shared" si="6"/>
        <v>3.1088082901554404E-2</v>
      </c>
      <c r="AK35" s="41">
        <f t="shared" si="7"/>
        <v>0.30915371329879104</v>
      </c>
      <c r="AL35" s="31">
        <v>341</v>
      </c>
      <c r="AM35" s="45">
        <v>0.58894645941278068</v>
      </c>
      <c r="AN35" s="46">
        <v>49</v>
      </c>
      <c r="AO35" s="46" t="s">
        <v>617</v>
      </c>
      <c r="AP35" s="46">
        <v>92</v>
      </c>
      <c r="AQ35" s="46" t="s">
        <v>618</v>
      </c>
      <c r="AR35" s="30" t="s">
        <v>113</v>
      </c>
      <c r="AS35" s="30" t="s">
        <v>619</v>
      </c>
      <c r="AT35" s="30" t="s">
        <v>524</v>
      </c>
      <c r="AU35" s="30" t="s">
        <v>521</v>
      </c>
      <c r="AV35" s="30" t="s">
        <v>258</v>
      </c>
      <c r="AW35" s="46" t="s">
        <v>3</v>
      </c>
      <c r="AX35" s="30" t="s">
        <v>568</v>
      </c>
      <c r="AY35" s="46" t="s">
        <v>2</v>
      </c>
      <c r="AZ35" s="30" t="s">
        <v>554</v>
      </c>
      <c r="BA35" s="30" t="s">
        <v>1</v>
      </c>
      <c r="BB35" s="30" t="s">
        <v>0</v>
      </c>
      <c r="BC35" s="46">
        <v>33</v>
      </c>
      <c r="BD35" s="31">
        <v>579</v>
      </c>
      <c r="BE35" s="31">
        <v>-15</v>
      </c>
      <c r="BF35" s="54">
        <v>613</v>
      </c>
      <c r="BG35" s="55">
        <v>4</v>
      </c>
      <c r="BH35" s="54">
        <v>690</v>
      </c>
      <c r="BI35" s="45">
        <v>0.13333333333333333</v>
      </c>
      <c r="BJ35" s="45">
        <v>0.83913043478260874</v>
      </c>
    </row>
    <row r="36" spans="1:62">
      <c r="A36" s="29" t="s">
        <v>298</v>
      </c>
      <c r="B36" s="30" t="s">
        <v>189</v>
      </c>
      <c r="C36" s="29" t="s">
        <v>116</v>
      </c>
      <c r="D36" s="29" t="s">
        <v>114</v>
      </c>
      <c r="E36" s="29" t="s">
        <v>6</v>
      </c>
      <c r="F36" s="30" t="s">
        <v>5</v>
      </c>
      <c r="G36" s="31">
        <v>879</v>
      </c>
      <c r="H36" s="31">
        <v>174</v>
      </c>
      <c r="I36" s="31">
        <v>119</v>
      </c>
      <c r="J36" s="31">
        <v>110</v>
      </c>
      <c r="K36" s="31">
        <v>159</v>
      </c>
      <c r="L36" s="31">
        <v>163</v>
      </c>
      <c r="M36" s="31">
        <v>154</v>
      </c>
      <c r="N36" s="32"/>
      <c r="O36" s="32"/>
      <c r="P36" s="32"/>
      <c r="Q36" s="32"/>
      <c r="R36" s="32"/>
      <c r="S36" s="32"/>
      <c r="T36" s="32"/>
      <c r="U36" s="32"/>
      <c r="V36" s="31">
        <v>446</v>
      </c>
      <c r="W36" s="31">
        <v>433</v>
      </c>
      <c r="X36" s="32"/>
      <c r="Y36" s="31">
        <v>279</v>
      </c>
      <c r="Z36" s="31">
        <v>93</v>
      </c>
      <c r="AA36" s="31">
        <v>93</v>
      </c>
      <c r="AB36" s="31">
        <v>2</v>
      </c>
      <c r="AC36" s="31">
        <v>29</v>
      </c>
      <c r="AD36" s="31">
        <v>383</v>
      </c>
      <c r="AE36" s="41">
        <f t="shared" si="1"/>
        <v>0</v>
      </c>
      <c r="AF36" s="41">
        <f t="shared" si="2"/>
        <v>0.3174061433447099</v>
      </c>
      <c r="AG36" s="41">
        <f t="shared" si="3"/>
        <v>0.10580204778156997</v>
      </c>
      <c r="AH36" s="41">
        <f t="shared" si="4"/>
        <v>0.10580204778156997</v>
      </c>
      <c r="AI36" s="41">
        <f t="shared" si="5"/>
        <v>2.2753128555176336E-3</v>
      </c>
      <c r="AJ36" s="41">
        <f t="shared" si="6"/>
        <v>3.2992036405005691E-2</v>
      </c>
      <c r="AK36" s="41">
        <f t="shared" si="7"/>
        <v>0.43572241183162685</v>
      </c>
      <c r="AL36" s="31">
        <v>135</v>
      </c>
      <c r="AM36" s="45">
        <v>0.15358361774744028</v>
      </c>
      <c r="AN36" s="46">
        <v>32</v>
      </c>
      <c r="AO36" s="46" t="s">
        <v>620</v>
      </c>
      <c r="AP36" s="46">
        <v>73</v>
      </c>
      <c r="AQ36" s="46" t="s">
        <v>478</v>
      </c>
      <c r="AR36" s="30" t="s">
        <v>4</v>
      </c>
      <c r="AS36" s="30" t="s">
        <v>621</v>
      </c>
      <c r="AT36" s="30" t="s">
        <v>525</v>
      </c>
      <c r="AU36" s="30" t="s">
        <v>521</v>
      </c>
      <c r="AV36" s="30" t="s">
        <v>258</v>
      </c>
      <c r="AW36" s="46" t="s">
        <v>70</v>
      </c>
      <c r="AX36" s="30" t="s">
        <v>429</v>
      </c>
      <c r="AY36" s="46" t="s">
        <v>36</v>
      </c>
      <c r="AZ36" s="30" t="s">
        <v>541</v>
      </c>
      <c r="BA36" s="30" t="s">
        <v>35</v>
      </c>
      <c r="BB36" s="30" t="s">
        <v>34</v>
      </c>
      <c r="BC36" s="46">
        <v>38</v>
      </c>
      <c r="BD36" s="31">
        <v>879</v>
      </c>
      <c r="BE36" s="31">
        <v>31</v>
      </c>
      <c r="BF36" s="54">
        <v>609</v>
      </c>
      <c r="BG36" s="55">
        <v>9</v>
      </c>
      <c r="BH36" s="54">
        <v>847</v>
      </c>
      <c r="BI36" s="45">
        <v>0.24439197166469895</v>
      </c>
      <c r="BJ36" s="45">
        <v>1.0377804014167651</v>
      </c>
    </row>
    <row r="37" spans="1:62">
      <c r="A37" s="29" t="s">
        <v>299</v>
      </c>
      <c r="B37" s="30" t="s">
        <v>188</v>
      </c>
      <c r="C37" s="29" t="s">
        <v>116</v>
      </c>
      <c r="D37" s="29" t="s">
        <v>114</v>
      </c>
      <c r="E37" s="29" t="s">
        <v>83</v>
      </c>
      <c r="F37" s="30" t="s">
        <v>5</v>
      </c>
      <c r="G37" s="31">
        <v>846</v>
      </c>
      <c r="H37" s="31">
        <v>162</v>
      </c>
      <c r="I37" s="31">
        <v>163</v>
      </c>
      <c r="J37" s="31">
        <v>128</v>
      </c>
      <c r="K37" s="31">
        <v>125</v>
      </c>
      <c r="L37" s="31">
        <v>134</v>
      </c>
      <c r="M37" s="31">
        <v>134</v>
      </c>
      <c r="N37" s="32"/>
      <c r="O37" s="32"/>
      <c r="P37" s="32"/>
      <c r="Q37" s="32"/>
      <c r="R37" s="32"/>
      <c r="S37" s="32"/>
      <c r="T37" s="32"/>
      <c r="U37" s="32"/>
      <c r="V37" s="31">
        <v>427</v>
      </c>
      <c r="W37" s="31">
        <v>419</v>
      </c>
      <c r="X37" s="31">
        <v>1</v>
      </c>
      <c r="Y37" s="31">
        <v>19</v>
      </c>
      <c r="Z37" s="31">
        <v>275</v>
      </c>
      <c r="AA37" s="31">
        <v>156</v>
      </c>
      <c r="AB37" s="32"/>
      <c r="AC37" s="31">
        <v>46</v>
      </c>
      <c r="AD37" s="31">
        <v>349</v>
      </c>
      <c r="AE37" s="41">
        <f t="shared" si="1"/>
        <v>1.1820330969267139E-3</v>
      </c>
      <c r="AF37" s="41">
        <f t="shared" si="2"/>
        <v>2.2458628841607566E-2</v>
      </c>
      <c r="AG37" s="41">
        <f t="shared" si="3"/>
        <v>0.32505910165484636</v>
      </c>
      <c r="AH37" s="41">
        <f t="shared" si="4"/>
        <v>0.18439716312056736</v>
      </c>
      <c r="AI37" s="41">
        <f t="shared" si="5"/>
        <v>0</v>
      </c>
      <c r="AJ37" s="41">
        <f t="shared" si="6"/>
        <v>5.4373522458628844E-2</v>
      </c>
      <c r="AK37" s="41">
        <f t="shared" si="7"/>
        <v>0.41252955082742315</v>
      </c>
      <c r="AL37" s="31">
        <v>287</v>
      </c>
      <c r="AM37" s="45">
        <v>0.33924349881796689</v>
      </c>
      <c r="AN37" s="46">
        <v>39</v>
      </c>
      <c r="AO37" s="46" t="s">
        <v>622</v>
      </c>
      <c r="AP37" s="46">
        <v>90</v>
      </c>
      <c r="AQ37" s="46" t="s">
        <v>623</v>
      </c>
      <c r="AR37" s="30" t="s">
        <v>113</v>
      </c>
      <c r="AS37" s="30" t="s">
        <v>624</v>
      </c>
      <c r="AT37" s="30" t="s">
        <v>525</v>
      </c>
      <c r="AU37" s="30" t="s">
        <v>521</v>
      </c>
      <c r="AV37" s="30" t="s">
        <v>258</v>
      </c>
      <c r="AW37" s="46" t="s">
        <v>25</v>
      </c>
      <c r="AX37" s="30" t="s">
        <v>433</v>
      </c>
      <c r="AY37" s="46" t="s">
        <v>47</v>
      </c>
      <c r="AZ37" s="30" t="s">
        <v>46</v>
      </c>
      <c r="BA37" s="30" t="s">
        <v>1</v>
      </c>
      <c r="BB37" s="30" t="s">
        <v>0</v>
      </c>
      <c r="BC37" s="46">
        <v>48</v>
      </c>
      <c r="BD37" s="31">
        <v>846</v>
      </c>
      <c r="BE37" s="31">
        <v>-64</v>
      </c>
      <c r="BF37" s="54">
        <v>1009</v>
      </c>
      <c r="BG37" s="55">
        <v>4</v>
      </c>
      <c r="BH37" s="54">
        <v>1037</v>
      </c>
      <c r="BI37" s="45">
        <v>8.8717454194792669E-2</v>
      </c>
      <c r="BJ37" s="45">
        <v>0.81581485053037606</v>
      </c>
    </row>
    <row r="38" spans="1:62" ht="20.399999999999999">
      <c r="A38" s="29" t="s">
        <v>301</v>
      </c>
      <c r="B38" s="30" t="s">
        <v>300</v>
      </c>
      <c r="C38" s="29" t="s">
        <v>116</v>
      </c>
      <c r="D38" s="29" t="s">
        <v>114</v>
      </c>
      <c r="E38" s="29" t="s">
        <v>83</v>
      </c>
      <c r="F38" s="30" t="s">
        <v>5</v>
      </c>
      <c r="G38" s="31">
        <v>862</v>
      </c>
      <c r="H38" s="31">
        <v>161</v>
      </c>
      <c r="I38" s="31">
        <v>166</v>
      </c>
      <c r="J38" s="31">
        <v>148</v>
      </c>
      <c r="K38" s="31">
        <v>135</v>
      </c>
      <c r="L38" s="31">
        <v>141</v>
      </c>
      <c r="M38" s="31">
        <v>111</v>
      </c>
      <c r="N38" s="32"/>
      <c r="O38" s="32"/>
      <c r="P38" s="32"/>
      <c r="Q38" s="32"/>
      <c r="R38" s="32"/>
      <c r="S38" s="32"/>
      <c r="T38" s="32"/>
      <c r="U38" s="32"/>
      <c r="V38" s="31">
        <v>435</v>
      </c>
      <c r="W38" s="31">
        <v>427</v>
      </c>
      <c r="X38" s="31">
        <v>3</v>
      </c>
      <c r="Y38" s="31">
        <v>11</v>
      </c>
      <c r="Z38" s="31">
        <v>138</v>
      </c>
      <c r="AA38" s="31">
        <v>105</v>
      </c>
      <c r="AB38" s="31">
        <v>2</v>
      </c>
      <c r="AC38" s="31">
        <v>54</v>
      </c>
      <c r="AD38" s="31">
        <v>549</v>
      </c>
      <c r="AE38" s="41">
        <f t="shared" si="1"/>
        <v>3.4802784222737818E-3</v>
      </c>
      <c r="AF38" s="41">
        <f t="shared" si="2"/>
        <v>1.2761020881670533E-2</v>
      </c>
      <c r="AG38" s="41">
        <f t="shared" si="3"/>
        <v>0.16009280742459397</v>
      </c>
      <c r="AH38" s="41">
        <f t="shared" si="4"/>
        <v>0.12180974477958237</v>
      </c>
      <c r="AI38" s="41">
        <f t="shared" si="5"/>
        <v>2.3201856148491878E-3</v>
      </c>
      <c r="AJ38" s="41">
        <f t="shared" si="6"/>
        <v>6.2645011600928072E-2</v>
      </c>
      <c r="AK38" s="41">
        <f t="shared" si="7"/>
        <v>0.63689095127610207</v>
      </c>
      <c r="AL38" s="31">
        <v>249</v>
      </c>
      <c r="AM38" s="45">
        <v>0.28886310904872392</v>
      </c>
      <c r="AN38" s="46">
        <v>21</v>
      </c>
      <c r="AO38" s="46" t="s">
        <v>625</v>
      </c>
      <c r="AP38" s="46">
        <v>50</v>
      </c>
      <c r="AQ38" s="46" t="s">
        <v>616</v>
      </c>
      <c r="AR38" s="30" t="s">
        <v>4</v>
      </c>
      <c r="AS38" s="30" t="s">
        <v>499</v>
      </c>
      <c r="AT38" s="30" t="s">
        <v>524</v>
      </c>
      <c r="AU38" s="30" t="s">
        <v>522</v>
      </c>
      <c r="AV38" s="30" t="s">
        <v>258</v>
      </c>
      <c r="AW38" s="46" t="s">
        <v>37</v>
      </c>
      <c r="AX38" s="30" t="s">
        <v>544</v>
      </c>
      <c r="AY38" s="46" t="s">
        <v>52</v>
      </c>
      <c r="AZ38" s="30" t="s">
        <v>51</v>
      </c>
      <c r="BA38" s="30" t="s">
        <v>61</v>
      </c>
      <c r="BB38" s="30" t="s">
        <v>60</v>
      </c>
      <c r="BC38" s="46">
        <v>51</v>
      </c>
      <c r="BD38" s="31">
        <v>862</v>
      </c>
      <c r="BE38" s="31">
        <v>27</v>
      </c>
      <c r="BF38" s="54">
        <v>1078</v>
      </c>
      <c r="BG38" s="55">
        <v>0</v>
      </c>
      <c r="BH38" s="54">
        <v>1105</v>
      </c>
      <c r="BI38" s="45">
        <v>0</v>
      </c>
      <c r="BJ38" s="45">
        <v>0.78009049773755657</v>
      </c>
    </row>
    <row r="39" spans="1:62">
      <c r="A39" s="29" t="s">
        <v>302</v>
      </c>
      <c r="B39" s="30" t="s">
        <v>187</v>
      </c>
      <c r="C39" s="29" t="s">
        <v>116</v>
      </c>
      <c r="D39" s="29" t="s">
        <v>114</v>
      </c>
      <c r="E39" s="29" t="s">
        <v>83</v>
      </c>
      <c r="F39" s="30" t="s">
        <v>5</v>
      </c>
      <c r="G39" s="31">
        <v>932</v>
      </c>
      <c r="H39" s="31">
        <v>150</v>
      </c>
      <c r="I39" s="31">
        <v>149</v>
      </c>
      <c r="J39" s="31">
        <v>138</v>
      </c>
      <c r="K39" s="31">
        <v>148</v>
      </c>
      <c r="L39" s="31">
        <v>181</v>
      </c>
      <c r="M39" s="31">
        <v>166</v>
      </c>
      <c r="N39" s="32"/>
      <c r="O39" s="32"/>
      <c r="P39" s="32"/>
      <c r="Q39" s="32"/>
      <c r="R39" s="32"/>
      <c r="S39" s="32"/>
      <c r="T39" s="32"/>
      <c r="U39" s="32"/>
      <c r="V39" s="31">
        <v>481</v>
      </c>
      <c r="W39" s="31">
        <v>451</v>
      </c>
      <c r="X39" s="31">
        <v>2</v>
      </c>
      <c r="Y39" s="31">
        <v>24</v>
      </c>
      <c r="Z39" s="31">
        <v>127</v>
      </c>
      <c r="AA39" s="31">
        <v>50</v>
      </c>
      <c r="AB39" s="32"/>
      <c r="AC39" s="31">
        <v>24</v>
      </c>
      <c r="AD39" s="31">
        <v>705</v>
      </c>
      <c r="AE39" s="41">
        <f t="shared" si="1"/>
        <v>2.1459227467811159E-3</v>
      </c>
      <c r="AF39" s="41">
        <f t="shared" si="2"/>
        <v>2.575107296137339E-2</v>
      </c>
      <c r="AG39" s="41">
        <f t="shared" si="3"/>
        <v>0.13626609442060086</v>
      </c>
      <c r="AH39" s="41">
        <f t="shared" si="4"/>
        <v>5.3648068669527899E-2</v>
      </c>
      <c r="AI39" s="41">
        <f t="shared" si="5"/>
        <v>0</v>
      </c>
      <c r="AJ39" s="41">
        <f t="shared" si="6"/>
        <v>2.575107296137339E-2</v>
      </c>
      <c r="AK39" s="41">
        <f t="shared" si="7"/>
        <v>0.75643776824034337</v>
      </c>
      <c r="AL39" s="31">
        <v>162</v>
      </c>
      <c r="AM39" s="45">
        <v>0.17381974248927037</v>
      </c>
      <c r="AN39" s="46">
        <v>22</v>
      </c>
      <c r="AO39" s="46" t="s">
        <v>625</v>
      </c>
      <c r="AP39" s="46">
        <v>33</v>
      </c>
      <c r="AQ39" s="46" t="s">
        <v>575</v>
      </c>
      <c r="AR39" s="30" t="s">
        <v>4</v>
      </c>
      <c r="AS39" s="30" t="s">
        <v>626</v>
      </c>
      <c r="AT39" s="30" t="s">
        <v>525</v>
      </c>
      <c r="AU39" s="30" t="s">
        <v>521</v>
      </c>
      <c r="AV39" s="30" t="s">
        <v>258</v>
      </c>
      <c r="AW39" s="46" t="s">
        <v>25</v>
      </c>
      <c r="AX39" s="30" t="s">
        <v>433</v>
      </c>
      <c r="AY39" s="46" t="s">
        <v>529</v>
      </c>
      <c r="AZ39" s="30" t="s">
        <v>10</v>
      </c>
      <c r="BA39" s="30" t="s">
        <v>24</v>
      </c>
      <c r="BB39" s="30" t="s">
        <v>23</v>
      </c>
      <c r="BC39" s="46">
        <v>37</v>
      </c>
      <c r="BD39" s="31">
        <v>932</v>
      </c>
      <c r="BE39" s="31">
        <v>-4</v>
      </c>
      <c r="BF39" s="54">
        <v>705</v>
      </c>
      <c r="BG39" s="55">
        <v>7</v>
      </c>
      <c r="BH39" s="54">
        <v>862</v>
      </c>
      <c r="BI39" s="45">
        <v>0.18677494199535963</v>
      </c>
      <c r="BJ39" s="45">
        <v>1.0812064965197217</v>
      </c>
    </row>
    <row r="40" spans="1:62">
      <c r="A40" s="29" t="s">
        <v>303</v>
      </c>
      <c r="B40" s="30" t="s">
        <v>186</v>
      </c>
      <c r="C40" s="29" t="s">
        <v>116</v>
      </c>
      <c r="D40" s="29" t="s">
        <v>114</v>
      </c>
      <c r="E40" s="29" t="s">
        <v>83</v>
      </c>
      <c r="F40" s="30" t="s">
        <v>5</v>
      </c>
      <c r="G40" s="31">
        <v>807</v>
      </c>
      <c r="H40" s="31">
        <v>123</v>
      </c>
      <c r="I40" s="31">
        <v>143</v>
      </c>
      <c r="J40" s="31">
        <v>136</v>
      </c>
      <c r="K40" s="31">
        <v>138</v>
      </c>
      <c r="L40" s="31">
        <v>137</v>
      </c>
      <c r="M40" s="31">
        <v>130</v>
      </c>
      <c r="N40" s="32"/>
      <c r="O40" s="32"/>
      <c r="P40" s="32"/>
      <c r="Q40" s="32"/>
      <c r="R40" s="32"/>
      <c r="S40" s="32"/>
      <c r="T40" s="32"/>
      <c r="U40" s="32"/>
      <c r="V40" s="31">
        <v>442</v>
      </c>
      <c r="W40" s="31">
        <v>365</v>
      </c>
      <c r="X40" s="32"/>
      <c r="Y40" s="31">
        <v>112</v>
      </c>
      <c r="Z40" s="31">
        <v>25</v>
      </c>
      <c r="AA40" s="31">
        <v>42</v>
      </c>
      <c r="AB40" s="32"/>
      <c r="AC40" s="31">
        <v>47</v>
      </c>
      <c r="AD40" s="31">
        <v>581</v>
      </c>
      <c r="AE40" s="41">
        <f t="shared" si="1"/>
        <v>0</v>
      </c>
      <c r="AF40" s="41">
        <f t="shared" si="2"/>
        <v>0.13878562577447337</v>
      </c>
      <c r="AG40" s="41">
        <f t="shared" si="3"/>
        <v>3.0978934324659233E-2</v>
      </c>
      <c r="AH40" s="41">
        <f t="shared" si="4"/>
        <v>5.204460966542751E-2</v>
      </c>
      <c r="AI40" s="41">
        <f t="shared" si="5"/>
        <v>0</v>
      </c>
      <c r="AJ40" s="41">
        <f t="shared" si="6"/>
        <v>5.8240396530359353E-2</v>
      </c>
      <c r="AK40" s="41">
        <f t="shared" si="7"/>
        <v>0.71995043370508049</v>
      </c>
      <c r="AL40" s="31">
        <v>47</v>
      </c>
      <c r="AM40" s="45">
        <v>5.8240396530359353E-2</v>
      </c>
      <c r="AN40" s="46">
        <v>17</v>
      </c>
      <c r="AO40" s="46" t="s">
        <v>627</v>
      </c>
      <c r="AP40" s="46">
        <v>30</v>
      </c>
      <c r="AQ40" s="46" t="s">
        <v>628</v>
      </c>
      <c r="AR40" s="30" t="s">
        <v>4</v>
      </c>
      <c r="AS40" s="30" t="s">
        <v>629</v>
      </c>
      <c r="AT40" s="30" t="s">
        <v>526</v>
      </c>
      <c r="AU40" s="30" t="s">
        <v>521</v>
      </c>
      <c r="AV40" s="30" t="s">
        <v>259</v>
      </c>
      <c r="AW40" s="46" t="s">
        <v>37</v>
      </c>
      <c r="AX40" s="30" t="s">
        <v>544</v>
      </c>
      <c r="AY40" s="46" t="s">
        <v>36</v>
      </c>
      <c r="AZ40" s="30" t="s">
        <v>541</v>
      </c>
      <c r="BA40" s="30" t="s">
        <v>35</v>
      </c>
      <c r="BB40" s="30" t="s">
        <v>34</v>
      </c>
      <c r="BC40" s="46">
        <v>38</v>
      </c>
      <c r="BD40" s="31">
        <v>807</v>
      </c>
      <c r="BE40" s="31">
        <v>100</v>
      </c>
      <c r="BF40" s="54">
        <v>501</v>
      </c>
      <c r="BG40" s="55">
        <v>9</v>
      </c>
      <c r="BH40" s="54">
        <v>808</v>
      </c>
      <c r="BI40" s="45">
        <v>0.25618811881188119</v>
      </c>
      <c r="BJ40" s="45">
        <v>0.99876237623762376</v>
      </c>
    </row>
    <row r="41" spans="1:62">
      <c r="A41" s="29" t="s">
        <v>304</v>
      </c>
      <c r="B41" s="30" t="s">
        <v>630</v>
      </c>
      <c r="C41" s="29" t="s">
        <v>116</v>
      </c>
      <c r="D41" s="29" t="s">
        <v>114</v>
      </c>
      <c r="E41" s="29" t="s">
        <v>6</v>
      </c>
      <c r="F41" s="30" t="s">
        <v>761</v>
      </c>
      <c r="G41" s="31">
        <v>349</v>
      </c>
      <c r="H41" s="31">
        <v>76</v>
      </c>
      <c r="I41" s="31">
        <v>42</v>
      </c>
      <c r="J41" s="31">
        <v>59</v>
      </c>
      <c r="K41" s="31">
        <v>64</v>
      </c>
      <c r="L41" s="31">
        <v>57</v>
      </c>
      <c r="M41" s="31">
        <v>51</v>
      </c>
      <c r="N41" s="32"/>
      <c r="O41" s="32"/>
      <c r="P41" s="32"/>
      <c r="Q41" s="32"/>
      <c r="R41" s="32"/>
      <c r="S41" s="32"/>
      <c r="T41" s="32"/>
      <c r="U41" s="32"/>
      <c r="V41" s="31">
        <v>186</v>
      </c>
      <c r="W41" s="31">
        <v>163</v>
      </c>
      <c r="X41" s="31">
        <v>2</v>
      </c>
      <c r="Y41" s="31">
        <v>35</v>
      </c>
      <c r="Z41" s="31">
        <v>90</v>
      </c>
      <c r="AA41" s="31">
        <v>68</v>
      </c>
      <c r="AB41" s="32"/>
      <c r="AC41" s="31">
        <v>16</v>
      </c>
      <c r="AD41" s="31">
        <v>138</v>
      </c>
      <c r="AE41" s="41">
        <f t="shared" si="1"/>
        <v>5.7306590257879654E-3</v>
      </c>
      <c r="AF41" s="41">
        <f t="shared" si="2"/>
        <v>0.10028653295128939</v>
      </c>
      <c r="AG41" s="41">
        <f t="shared" si="3"/>
        <v>0.25787965616045844</v>
      </c>
      <c r="AH41" s="41">
        <f t="shared" si="4"/>
        <v>0.19484240687679083</v>
      </c>
      <c r="AI41" s="41">
        <f t="shared" si="5"/>
        <v>0</v>
      </c>
      <c r="AJ41" s="41">
        <f t="shared" si="6"/>
        <v>4.5845272206303724E-2</v>
      </c>
      <c r="AK41" s="41">
        <f t="shared" si="7"/>
        <v>0.39541547277936961</v>
      </c>
      <c r="AL41" s="31">
        <v>124</v>
      </c>
      <c r="AM41" s="45">
        <v>0.35530085959885388</v>
      </c>
      <c r="AN41" s="46">
        <v>17</v>
      </c>
      <c r="AO41" s="46" t="s">
        <v>587</v>
      </c>
      <c r="AP41" s="46">
        <v>38</v>
      </c>
      <c r="AQ41" s="46" t="s">
        <v>604</v>
      </c>
      <c r="AR41" s="30" t="s">
        <v>113</v>
      </c>
      <c r="AS41" s="30" t="s">
        <v>631</v>
      </c>
      <c r="AT41" s="30" t="s">
        <v>524</v>
      </c>
      <c r="AU41" s="30" t="s">
        <v>521</v>
      </c>
      <c r="AV41" s="30" t="s">
        <v>259</v>
      </c>
      <c r="AW41" s="46" t="s">
        <v>42</v>
      </c>
      <c r="AX41" s="30" t="s">
        <v>431</v>
      </c>
      <c r="AY41" s="46" t="s">
        <v>2</v>
      </c>
      <c r="AZ41" s="30" t="s">
        <v>554</v>
      </c>
      <c r="BA41" s="30" t="s">
        <v>1</v>
      </c>
      <c r="BB41" s="30" t="s">
        <v>0</v>
      </c>
      <c r="BC41" s="46">
        <v>35</v>
      </c>
      <c r="BD41" s="31">
        <v>349</v>
      </c>
      <c r="BE41" s="31">
        <v>26</v>
      </c>
      <c r="BF41" s="54">
        <v>540</v>
      </c>
      <c r="BG41" s="55">
        <v>8</v>
      </c>
      <c r="BH41" s="54">
        <v>750</v>
      </c>
      <c r="BI41" s="45">
        <v>0.24533333333333332</v>
      </c>
      <c r="BJ41" s="45">
        <v>0.46533333333333332</v>
      </c>
    </row>
    <row r="42" spans="1:62">
      <c r="A42" s="29" t="s">
        <v>305</v>
      </c>
      <c r="B42" s="30" t="s">
        <v>185</v>
      </c>
      <c r="C42" s="29" t="s">
        <v>116</v>
      </c>
      <c r="D42" s="29" t="s">
        <v>114</v>
      </c>
      <c r="E42" s="29" t="s">
        <v>83</v>
      </c>
      <c r="F42" s="30" t="s">
        <v>5</v>
      </c>
      <c r="G42" s="31">
        <v>642</v>
      </c>
      <c r="H42" s="31">
        <v>102</v>
      </c>
      <c r="I42" s="31">
        <v>131</v>
      </c>
      <c r="J42" s="31">
        <v>76</v>
      </c>
      <c r="K42" s="31">
        <v>110</v>
      </c>
      <c r="L42" s="31">
        <v>106</v>
      </c>
      <c r="M42" s="31">
        <v>117</v>
      </c>
      <c r="N42" s="32"/>
      <c r="O42" s="32"/>
      <c r="P42" s="32"/>
      <c r="Q42" s="32"/>
      <c r="R42" s="32"/>
      <c r="S42" s="32"/>
      <c r="T42" s="32"/>
      <c r="U42" s="32"/>
      <c r="V42" s="31">
        <v>332</v>
      </c>
      <c r="W42" s="31">
        <v>310</v>
      </c>
      <c r="X42" s="32"/>
      <c r="Y42" s="31">
        <v>11</v>
      </c>
      <c r="Z42" s="31">
        <v>185</v>
      </c>
      <c r="AA42" s="31">
        <v>359</v>
      </c>
      <c r="AB42" s="32"/>
      <c r="AC42" s="31">
        <v>18</v>
      </c>
      <c r="AD42" s="31">
        <v>69</v>
      </c>
      <c r="AE42" s="41">
        <f t="shared" si="1"/>
        <v>0</v>
      </c>
      <c r="AF42" s="41">
        <f t="shared" si="2"/>
        <v>1.7133956386292833E-2</v>
      </c>
      <c r="AG42" s="41">
        <f t="shared" si="3"/>
        <v>0.28816199376947038</v>
      </c>
      <c r="AH42" s="41">
        <f t="shared" si="4"/>
        <v>0.55919003115264798</v>
      </c>
      <c r="AI42" s="41">
        <f t="shared" si="5"/>
        <v>0</v>
      </c>
      <c r="AJ42" s="41">
        <f t="shared" si="6"/>
        <v>2.8037383177570093E-2</v>
      </c>
      <c r="AK42" s="41">
        <f t="shared" si="7"/>
        <v>0.10747663551401869</v>
      </c>
      <c r="AL42" s="31">
        <v>512</v>
      </c>
      <c r="AM42" s="45">
        <v>0.79750778816199375</v>
      </c>
      <c r="AN42" s="46">
        <v>105</v>
      </c>
      <c r="AO42" s="46" t="s">
        <v>632</v>
      </c>
      <c r="AP42" s="46">
        <v>228</v>
      </c>
      <c r="AQ42" s="46" t="s">
        <v>633</v>
      </c>
      <c r="AR42" s="30" t="s">
        <v>113</v>
      </c>
      <c r="AS42" s="30" t="s">
        <v>634</v>
      </c>
      <c r="AT42" s="30" t="s">
        <v>524</v>
      </c>
      <c r="AU42" s="30" t="s">
        <v>522</v>
      </c>
      <c r="AV42" s="30" t="s">
        <v>258</v>
      </c>
      <c r="AW42" s="46" t="s">
        <v>11</v>
      </c>
      <c r="AX42" s="30" t="s">
        <v>432</v>
      </c>
      <c r="AY42" s="46" t="s">
        <v>47</v>
      </c>
      <c r="AZ42" s="30" t="s">
        <v>46</v>
      </c>
      <c r="BA42" s="30" t="s">
        <v>45</v>
      </c>
      <c r="BB42" s="30" t="s">
        <v>44</v>
      </c>
      <c r="BC42" s="46">
        <v>36</v>
      </c>
      <c r="BD42" s="31">
        <v>642</v>
      </c>
      <c r="BE42" s="31">
        <v>-147</v>
      </c>
      <c r="BF42" s="54">
        <v>682</v>
      </c>
      <c r="BG42" s="55">
        <v>5</v>
      </c>
      <c r="BH42" s="54">
        <v>650</v>
      </c>
      <c r="BI42" s="45">
        <v>0.17692307692307693</v>
      </c>
      <c r="BJ42" s="45">
        <v>0.98769230769230765</v>
      </c>
    </row>
    <row r="43" spans="1:62">
      <c r="A43" s="29" t="s">
        <v>306</v>
      </c>
      <c r="B43" s="30" t="s">
        <v>184</v>
      </c>
      <c r="C43" s="29" t="s">
        <v>116</v>
      </c>
      <c r="D43" s="29" t="s">
        <v>114</v>
      </c>
      <c r="E43" s="29" t="s">
        <v>83</v>
      </c>
      <c r="F43" s="30" t="s">
        <v>5</v>
      </c>
      <c r="G43" s="31">
        <v>909</v>
      </c>
      <c r="H43" s="31">
        <v>152</v>
      </c>
      <c r="I43" s="31">
        <v>156</v>
      </c>
      <c r="J43" s="31">
        <v>151</v>
      </c>
      <c r="K43" s="31">
        <v>163</v>
      </c>
      <c r="L43" s="31">
        <v>143</v>
      </c>
      <c r="M43" s="31">
        <v>144</v>
      </c>
      <c r="N43" s="32"/>
      <c r="O43" s="32"/>
      <c r="P43" s="32"/>
      <c r="Q43" s="32"/>
      <c r="R43" s="32"/>
      <c r="S43" s="32"/>
      <c r="T43" s="32"/>
      <c r="U43" s="32"/>
      <c r="V43" s="31">
        <v>458</v>
      </c>
      <c r="W43" s="31">
        <v>451</v>
      </c>
      <c r="X43" s="31">
        <v>1</v>
      </c>
      <c r="Y43" s="31">
        <v>18</v>
      </c>
      <c r="Z43" s="31">
        <v>104</v>
      </c>
      <c r="AA43" s="31">
        <v>76</v>
      </c>
      <c r="AB43" s="31">
        <v>2</v>
      </c>
      <c r="AC43" s="31">
        <v>34</v>
      </c>
      <c r="AD43" s="31">
        <v>674</v>
      </c>
      <c r="AE43" s="41">
        <f t="shared" si="1"/>
        <v>1.1001100110011001E-3</v>
      </c>
      <c r="AF43" s="41">
        <f t="shared" si="2"/>
        <v>1.9801980198019802E-2</v>
      </c>
      <c r="AG43" s="41">
        <f t="shared" si="3"/>
        <v>0.11441144114411442</v>
      </c>
      <c r="AH43" s="41">
        <f t="shared" si="4"/>
        <v>8.3608360836083612E-2</v>
      </c>
      <c r="AI43" s="41">
        <f t="shared" si="5"/>
        <v>2.2002200220022001E-3</v>
      </c>
      <c r="AJ43" s="41">
        <f t="shared" si="6"/>
        <v>3.7403740374037403E-2</v>
      </c>
      <c r="AK43" s="41">
        <f t="shared" si="7"/>
        <v>0.74147414741474149</v>
      </c>
      <c r="AL43" s="31">
        <v>155</v>
      </c>
      <c r="AM43" s="45">
        <v>0.17051705170517051</v>
      </c>
      <c r="AN43" s="46">
        <v>8</v>
      </c>
      <c r="AO43" s="46" t="s">
        <v>635</v>
      </c>
      <c r="AP43" s="46">
        <v>22</v>
      </c>
      <c r="AQ43" s="46" t="s">
        <v>625</v>
      </c>
      <c r="AR43" s="30" t="s">
        <v>4</v>
      </c>
      <c r="AS43" s="30" t="s">
        <v>496</v>
      </c>
      <c r="AT43" s="30" t="s">
        <v>525</v>
      </c>
      <c r="AU43" s="30" t="s">
        <v>521</v>
      </c>
      <c r="AV43" s="30" t="s">
        <v>258</v>
      </c>
      <c r="AW43" s="46" t="s">
        <v>37</v>
      </c>
      <c r="AX43" s="30" t="s">
        <v>544</v>
      </c>
      <c r="AY43" s="46" t="s">
        <v>52</v>
      </c>
      <c r="AZ43" s="30" t="s">
        <v>51</v>
      </c>
      <c r="BA43" s="30" t="s">
        <v>50</v>
      </c>
      <c r="BB43" s="30" t="s">
        <v>49</v>
      </c>
      <c r="BC43" s="46">
        <v>46</v>
      </c>
      <c r="BD43" s="31">
        <v>909</v>
      </c>
      <c r="BE43" s="31">
        <v>26</v>
      </c>
      <c r="BF43" s="54">
        <v>963</v>
      </c>
      <c r="BG43" s="55">
        <v>3</v>
      </c>
      <c r="BH43" s="54">
        <v>1058</v>
      </c>
      <c r="BI43" s="45">
        <v>6.5217391304347824E-2</v>
      </c>
      <c r="BJ43" s="45">
        <v>0.85916824196597352</v>
      </c>
    </row>
    <row r="44" spans="1:62">
      <c r="A44" s="29" t="s">
        <v>307</v>
      </c>
      <c r="B44" s="30" t="s">
        <v>183</v>
      </c>
      <c r="C44" s="29" t="s">
        <v>116</v>
      </c>
      <c r="D44" s="29" t="s">
        <v>114</v>
      </c>
      <c r="E44" s="29" t="s">
        <v>6</v>
      </c>
      <c r="F44" s="30" t="s">
        <v>5</v>
      </c>
      <c r="G44" s="31">
        <v>725</v>
      </c>
      <c r="H44" s="31">
        <v>111</v>
      </c>
      <c r="I44" s="31">
        <v>111</v>
      </c>
      <c r="J44" s="31">
        <v>123</v>
      </c>
      <c r="K44" s="31">
        <v>129</v>
      </c>
      <c r="L44" s="31">
        <v>112</v>
      </c>
      <c r="M44" s="31">
        <v>139</v>
      </c>
      <c r="N44" s="32"/>
      <c r="O44" s="32"/>
      <c r="P44" s="32"/>
      <c r="Q44" s="32"/>
      <c r="R44" s="32"/>
      <c r="S44" s="32"/>
      <c r="T44" s="32"/>
      <c r="U44" s="32"/>
      <c r="V44" s="31">
        <v>362</v>
      </c>
      <c r="W44" s="31">
        <v>363</v>
      </c>
      <c r="X44" s="32"/>
      <c r="Y44" s="31">
        <v>18</v>
      </c>
      <c r="Z44" s="31">
        <v>130</v>
      </c>
      <c r="AA44" s="31">
        <v>85</v>
      </c>
      <c r="AB44" s="32"/>
      <c r="AC44" s="31">
        <v>37</v>
      </c>
      <c r="AD44" s="31">
        <v>455</v>
      </c>
      <c r="AE44" s="41">
        <f t="shared" si="1"/>
        <v>0</v>
      </c>
      <c r="AF44" s="41">
        <f t="shared" si="2"/>
        <v>2.4827586206896551E-2</v>
      </c>
      <c r="AG44" s="41">
        <f t="shared" si="3"/>
        <v>0.1793103448275862</v>
      </c>
      <c r="AH44" s="41">
        <f t="shared" si="4"/>
        <v>0.11724137931034483</v>
      </c>
      <c r="AI44" s="41">
        <f t="shared" si="5"/>
        <v>0</v>
      </c>
      <c r="AJ44" s="41">
        <f t="shared" si="6"/>
        <v>5.1034482758620693E-2</v>
      </c>
      <c r="AK44" s="41">
        <f t="shared" si="7"/>
        <v>0.62758620689655176</v>
      </c>
      <c r="AL44" s="31">
        <v>221</v>
      </c>
      <c r="AM44" s="45">
        <v>0.30482758620689654</v>
      </c>
      <c r="AN44" s="46">
        <v>21</v>
      </c>
      <c r="AO44" s="46" t="s">
        <v>636</v>
      </c>
      <c r="AP44" s="46">
        <v>50</v>
      </c>
      <c r="AQ44" s="46" t="s">
        <v>558</v>
      </c>
      <c r="AR44" s="30" t="s">
        <v>4</v>
      </c>
      <c r="AS44" s="30" t="s">
        <v>637</v>
      </c>
      <c r="AT44" s="30" t="s">
        <v>525</v>
      </c>
      <c r="AU44" s="30" t="s">
        <v>521</v>
      </c>
      <c r="AV44" s="30" t="s">
        <v>258</v>
      </c>
      <c r="AW44" s="46" t="s">
        <v>37</v>
      </c>
      <c r="AX44" s="30" t="s">
        <v>544</v>
      </c>
      <c r="AY44" s="46" t="s">
        <v>52</v>
      </c>
      <c r="AZ44" s="30" t="s">
        <v>51</v>
      </c>
      <c r="BA44" s="30" t="s">
        <v>50</v>
      </c>
      <c r="BB44" s="30" t="s">
        <v>49</v>
      </c>
      <c r="BC44" s="46">
        <v>36</v>
      </c>
      <c r="BD44" s="31">
        <v>725</v>
      </c>
      <c r="BE44" s="31">
        <v>28</v>
      </c>
      <c r="BF44" s="54">
        <v>563</v>
      </c>
      <c r="BG44" s="55">
        <v>8</v>
      </c>
      <c r="BH44" s="54">
        <v>775</v>
      </c>
      <c r="BI44" s="45">
        <v>0.23741935483870968</v>
      </c>
      <c r="BJ44" s="45">
        <v>0.93548387096774188</v>
      </c>
    </row>
    <row r="45" spans="1:62">
      <c r="A45" s="29" t="s">
        <v>308</v>
      </c>
      <c r="B45" s="30" t="s">
        <v>182</v>
      </c>
      <c r="C45" s="29" t="s">
        <v>116</v>
      </c>
      <c r="D45" s="29" t="s">
        <v>114</v>
      </c>
      <c r="E45" s="29" t="s">
        <v>83</v>
      </c>
      <c r="F45" s="30" t="s">
        <v>5</v>
      </c>
      <c r="G45" s="31">
        <v>1124</v>
      </c>
      <c r="H45" s="31">
        <v>196</v>
      </c>
      <c r="I45" s="31">
        <v>201</v>
      </c>
      <c r="J45" s="31">
        <v>198</v>
      </c>
      <c r="K45" s="31">
        <v>168</v>
      </c>
      <c r="L45" s="31">
        <v>163</v>
      </c>
      <c r="M45" s="31">
        <v>198</v>
      </c>
      <c r="N45" s="32"/>
      <c r="O45" s="32"/>
      <c r="P45" s="32"/>
      <c r="Q45" s="32"/>
      <c r="R45" s="32"/>
      <c r="S45" s="32"/>
      <c r="T45" s="32"/>
      <c r="U45" s="32"/>
      <c r="V45" s="31">
        <v>559</v>
      </c>
      <c r="W45" s="31">
        <v>565</v>
      </c>
      <c r="X45" s="31">
        <v>2</v>
      </c>
      <c r="Y45" s="31">
        <v>25</v>
      </c>
      <c r="Z45" s="31">
        <v>158</v>
      </c>
      <c r="AA45" s="31">
        <v>79</v>
      </c>
      <c r="AB45" s="31">
        <v>4</v>
      </c>
      <c r="AC45" s="31">
        <v>37</v>
      </c>
      <c r="AD45" s="31">
        <v>819</v>
      </c>
      <c r="AE45" s="41">
        <f t="shared" si="1"/>
        <v>1.7793594306049821E-3</v>
      </c>
      <c r="AF45" s="41">
        <f t="shared" si="2"/>
        <v>2.2241992882562279E-2</v>
      </c>
      <c r="AG45" s="41">
        <f t="shared" si="3"/>
        <v>0.14056939501779359</v>
      </c>
      <c r="AH45" s="41">
        <f t="shared" si="4"/>
        <v>7.0284697508896793E-2</v>
      </c>
      <c r="AI45" s="41">
        <f t="shared" si="5"/>
        <v>3.5587188612099642E-3</v>
      </c>
      <c r="AJ45" s="41">
        <f t="shared" si="6"/>
        <v>3.2918149466192169E-2</v>
      </c>
      <c r="AK45" s="41">
        <f t="shared" si="7"/>
        <v>0.72864768683274017</v>
      </c>
      <c r="AL45" s="31">
        <v>170</v>
      </c>
      <c r="AM45" s="45">
        <v>0.1512455516014235</v>
      </c>
      <c r="AN45" s="46">
        <v>11</v>
      </c>
      <c r="AO45" s="46" t="s">
        <v>638</v>
      </c>
      <c r="AP45" s="46">
        <v>30</v>
      </c>
      <c r="AQ45" s="46" t="s">
        <v>639</v>
      </c>
      <c r="AR45" s="30" t="s">
        <v>4</v>
      </c>
      <c r="AS45" s="30" t="s">
        <v>580</v>
      </c>
      <c r="AT45" s="30" t="s">
        <v>525</v>
      </c>
      <c r="AU45" s="30" t="s">
        <v>521</v>
      </c>
      <c r="AV45" s="30" t="s">
        <v>258</v>
      </c>
      <c r="AW45" s="46" t="s">
        <v>37</v>
      </c>
      <c r="AX45" s="30" t="s">
        <v>544</v>
      </c>
      <c r="AY45" s="46" t="s">
        <v>52</v>
      </c>
      <c r="AZ45" s="30" t="s">
        <v>51</v>
      </c>
      <c r="BA45" s="30" t="s">
        <v>50</v>
      </c>
      <c r="BB45" s="30" t="s">
        <v>49</v>
      </c>
      <c r="BC45" s="46">
        <v>36</v>
      </c>
      <c r="BD45" s="31">
        <v>1124</v>
      </c>
      <c r="BE45" s="31">
        <v>28</v>
      </c>
      <c r="BF45" s="54">
        <v>733</v>
      </c>
      <c r="BG45" s="55">
        <v>16</v>
      </c>
      <c r="BH45" s="54">
        <v>1129</v>
      </c>
      <c r="BI45" s="45">
        <v>0.32595217006200178</v>
      </c>
      <c r="BJ45" s="45">
        <v>0.99557130203720101</v>
      </c>
    </row>
    <row r="46" spans="1:62" ht="30.6">
      <c r="A46" s="29" t="s">
        <v>309</v>
      </c>
      <c r="B46" s="30" t="s">
        <v>181</v>
      </c>
      <c r="C46" s="29" t="s">
        <v>116</v>
      </c>
      <c r="D46" s="29" t="s">
        <v>114</v>
      </c>
      <c r="E46" s="29" t="s">
        <v>6</v>
      </c>
      <c r="F46" s="30" t="s">
        <v>513</v>
      </c>
      <c r="G46" s="31">
        <v>698</v>
      </c>
      <c r="H46" s="31">
        <v>107</v>
      </c>
      <c r="I46" s="31">
        <v>109</v>
      </c>
      <c r="J46" s="31">
        <v>103</v>
      </c>
      <c r="K46" s="31">
        <v>111</v>
      </c>
      <c r="L46" s="31">
        <v>125</v>
      </c>
      <c r="M46" s="31">
        <v>143</v>
      </c>
      <c r="N46" s="32"/>
      <c r="O46" s="32"/>
      <c r="P46" s="32"/>
      <c r="Q46" s="32"/>
      <c r="R46" s="32"/>
      <c r="S46" s="32"/>
      <c r="T46" s="32"/>
      <c r="U46" s="32"/>
      <c r="V46" s="31">
        <v>349</v>
      </c>
      <c r="W46" s="31">
        <v>349</v>
      </c>
      <c r="X46" s="32"/>
      <c r="Y46" s="31">
        <v>56</v>
      </c>
      <c r="Z46" s="31">
        <v>342</v>
      </c>
      <c r="AA46" s="31">
        <v>56</v>
      </c>
      <c r="AB46" s="31">
        <v>2</v>
      </c>
      <c r="AC46" s="31">
        <v>25</v>
      </c>
      <c r="AD46" s="31">
        <v>217</v>
      </c>
      <c r="AE46" s="41">
        <f t="shared" si="1"/>
        <v>0</v>
      </c>
      <c r="AF46" s="41">
        <f t="shared" si="2"/>
        <v>8.0229226361031525E-2</v>
      </c>
      <c r="AG46" s="41">
        <f t="shared" si="3"/>
        <v>0.48997134670487108</v>
      </c>
      <c r="AH46" s="41">
        <f t="shared" si="4"/>
        <v>8.0229226361031525E-2</v>
      </c>
      <c r="AI46" s="41">
        <f t="shared" si="5"/>
        <v>2.8653295128939827E-3</v>
      </c>
      <c r="AJ46" s="41">
        <f t="shared" si="6"/>
        <v>3.5816618911174783E-2</v>
      </c>
      <c r="AK46" s="41">
        <f t="shared" si="7"/>
        <v>0.31088825214899712</v>
      </c>
      <c r="AL46" s="31">
        <v>320</v>
      </c>
      <c r="AM46" s="45">
        <v>0.45845272206303728</v>
      </c>
      <c r="AN46" s="46">
        <v>26</v>
      </c>
      <c r="AO46" s="46" t="s">
        <v>628</v>
      </c>
      <c r="AP46" s="46">
        <v>45</v>
      </c>
      <c r="AQ46" s="46" t="s">
        <v>569</v>
      </c>
      <c r="AR46" s="30" t="s">
        <v>113</v>
      </c>
      <c r="AS46" s="30" t="s">
        <v>640</v>
      </c>
      <c r="AT46" s="30" t="s">
        <v>524</v>
      </c>
      <c r="AU46" s="30" t="s">
        <v>522</v>
      </c>
      <c r="AV46" s="30" t="s">
        <v>258</v>
      </c>
      <c r="AW46" s="46" t="s">
        <v>11</v>
      </c>
      <c r="AX46" s="30" t="s">
        <v>432</v>
      </c>
      <c r="AY46" s="46" t="s">
        <v>13</v>
      </c>
      <c r="AZ46" s="30" t="s">
        <v>591</v>
      </c>
      <c r="BA46" s="30" t="s">
        <v>1</v>
      </c>
      <c r="BB46" s="30" t="s">
        <v>0</v>
      </c>
      <c r="BC46" s="46">
        <v>39</v>
      </c>
      <c r="BD46" s="31">
        <v>698</v>
      </c>
      <c r="BE46" s="31">
        <v>0</v>
      </c>
      <c r="BF46" s="54">
        <v>546</v>
      </c>
      <c r="BG46" s="55">
        <v>6</v>
      </c>
      <c r="BH46" s="54">
        <v>684</v>
      </c>
      <c r="BI46" s="45">
        <v>0.20175438596491227</v>
      </c>
      <c r="BJ46" s="45">
        <v>1.0204678362573099</v>
      </c>
    </row>
    <row r="47" spans="1:62">
      <c r="A47" s="29" t="s">
        <v>310</v>
      </c>
      <c r="B47" s="30" t="s">
        <v>641</v>
      </c>
      <c r="C47" s="29" t="s">
        <v>116</v>
      </c>
      <c r="D47" s="29" t="s">
        <v>114</v>
      </c>
      <c r="E47" s="29" t="s">
        <v>6</v>
      </c>
      <c r="F47" s="30" t="s">
        <v>762</v>
      </c>
      <c r="G47" s="31">
        <v>425</v>
      </c>
      <c r="H47" s="31">
        <v>70</v>
      </c>
      <c r="I47" s="31">
        <v>74</v>
      </c>
      <c r="J47" s="31">
        <v>58</v>
      </c>
      <c r="K47" s="31">
        <v>71</v>
      </c>
      <c r="L47" s="31">
        <v>73</v>
      </c>
      <c r="M47" s="31">
        <v>79</v>
      </c>
      <c r="N47" s="32"/>
      <c r="O47" s="32"/>
      <c r="P47" s="32"/>
      <c r="Q47" s="32"/>
      <c r="R47" s="32"/>
      <c r="S47" s="32"/>
      <c r="T47" s="32"/>
      <c r="U47" s="32"/>
      <c r="V47" s="31">
        <v>214</v>
      </c>
      <c r="W47" s="31">
        <v>211</v>
      </c>
      <c r="X47" s="31">
        <v>2</v>
      </c>
      <c r="Y47" s="31">
        <v>11</v>
      </c>
      <c r="Z47" s="31">
        <v>115</v>
      </c>
      <c r="AA47" s="31">
        <v>53</v>
      </c>
      <c r="AB47" s="32"/>
      <c r="AC47" s="31">
        <v>22</v>
      </c>
      <c r="AD47" s="31">
        <v>222</v>
      </c>
      <c r="AE47" s="41">
        <f t="shared" si="1"/>
        <v>4.7058823529411761E-3</v>
      </c>
      <c r="AF47" s="41">
        <f t="shared" si="2"/>
        <v>2.5882352941176471E-2</v>
      </c>
      <c r="AG47" s="41">
        <f t="shared" si="3"/>
        <v>0.27058823529411763</v>
      </c>
      <c r="AH47" s="41">
        <f t="shared" si="4"/>
        <v>0.12470588235294118</v>
      </c>
      <c r="AI47" s="41">
        <f t="shared" si="5"/>
        <v>0</v>
      </c>
      <c r="AJ47" s="41">
        <f t="shared" si="6"/>
        <v>5.1764705882352942E-2</v>
      </c>
      <c r="AK47" s="41">
        <f t="shared" si="7"/>
        <v>0.52235294117647058</v>
      </c>
      <c r="AL47" s="31">
        <v>143</v>
      </c>
      <c r="AM47" s="45">
        <v>0.33647058823529413</v>
      </c>
      <c r="AN47" s="46">
        <v>7</v>
      </c>
      <c r="AO47" s="46" t="s">
        <v>642</v>
      </c>
      <c r="AP47" s="46">
        <v>18</v>
      </c>
      <c r="AQ47" s="46" t="s">
        <v>563</v>
      </c>
      <c r="AR47" s="30" t="s">
        <v>4</v>
      </c>
      <c r="AS47" s="30" t="s">
        <v>643</v>
      </c>
      <c r="AT47" s="30" t="s">
        <v>524</v>
      </c>
      <c r="AU47" s="30" t="s">
        <v>522</v>
      </c>
      <c r="AV47" s="30" t="s">
        <v>258</v>
      </c>
      <c r="AW47" s="46" t="s">
        <v>42</v>
      </c>
      <c r="AX47" s="30" t="s">
        <v>431</v>
      </c>
      <c r="AY47" s="46" t="s">
        <v>2</v>
      </c>
      <c r="AZ47" s="30" t="s">
        <v>554</v>
      </c>
      <c r="BA47" s="30" t="s">
        <v>1</v>
      </c>
      <c r="BB47" s="30" t="s">
        <v>0</v>
      </c>
      <c r="BC47" s="46">
        <v>32</v>
      </c>
      <c r="BD47" s="31">
        <v>425</v>
      </c>
      <c r="BE47" s="31">
        <v>51</v>
      </c>
      <c r="BF47" s="54">
        <v>471</v>
      </c>
      <c r="BG47" s="55">
        <v>3</v>
      </c>
      <c r="BH47" s="54">
        <v>591</v>
      </c>
      <c r="BI47" s="45">
        <v>0.116751269035533</v>
      </c>
      <c r="BJ47" s="45">
        <v>0.71912013536379016</v>
      </c>
    </row>
    <row r="48" spans="1:62">
      <c r="A48" s="29" t="s">
        <v>311</v>
      </c>
      <c r="B48" s="30" t="s">
        <v>180</v>
      </c>
      <c r="C48" s="29" t="s">
        <v>116</v>
      </c>
      <c r="D48" s="29" t="s">
        <v>114</v>
      </c>
      <c r="E48" s="29" t="s">
        <v>83</v>
      </c>
      <c r="F48" s="30" t="s">
        <v>5</v>
      </c>
      <c r="G48" s="31">
        <v>838</v>
      </c>
      <c r="H48" s="31">
        <v>123</v>
      </c>
      <c r="I48" s="31">
        <v>145</v>
      </c>
      <c r="J48" s="31">
        <v>149</v>
      </c>
      <c r="K48" s="31">
        <v>137</v>
      </c>
      <c r="L48" s="31">
        <v>147</v>
      </c>
      <c r="M48" s="31">
        <v>137</v>
      </c>
      <c r="N48" s="32"/>
      <c r="O48" s="32"/>
      <c r="P48" s="32"/>
      <c r="Q48" s="32"/>
      <c r="R48" s="32"/>
      <c r="S48" s="32"/>
      <c r="T48" s="32"/>
      <c r="U48" s="32"/>
      <c r="V48" s="31">
        <v>430</v>
      </c>
      <c r="W48" s="31">
        <v>408</v>
      </c>
      <c r="X48" s="31">
        <v>2</v>
      </c>
      <c r="Y48" s="31">
        <v>23</v>
      </c>
      <c r="Z48" s="31">
        <v>108</v>
      </c>
      <c r="AA48" s="31">
        <v>53</v>
      </c>
      <c r="AB48" s="32"/>
      <c r="AC48" s="31">
        <v>31</v>
      </c>
      <c r="AD48" s="31">
        <v>621</v>
      </c>
      <c r="AE48" s="41">
        <f t="shared" si="1"/>
        <v>2.3866348448687352E-3</v>
      </c>
      <c r="AF48" s="41">
        <f t="shared" si="2"/>
        <v>2.7446300715990454E-2</v>
      </c>
      <c r="AG48" s="41">
        <f t="shared" si="3"/>
        <v>0.12887828162291171</v>
      </c>
      <c r="AH48" s="41">
        <f t="shared" si="4"/>
        <v>6.3245823389021474E-2</v>
      </c>
      <c r="AI48" s="41">
        <f t="shared" si="5"/>
        <v>0</v>
      </c>
      <c r="AJ48" s="41">
        <f t="shared" si="6"/>
        <v>3.6992840095465392E-2</v>
      </c>
      <c r="AK48" s="41">
        <f t="shared" si="7"/>
        <v>0.74105011933174225</v>
      </c>
      <c r="AL48" s="31">
        <v>164</v>
      </c>
      <c r="AM48" s="45">
        <v>0.19570405727923629</v>
      </c>
      <c r="AN48" s="46">
        <v>10</v>
      </c>
      <c r="AO48" s="46" t="s">
        <v>644</v>
      </c>
      <c r="AP48" s="46">
        <v>13</v>
      </c>
      <c r="AQ48" s="46" t="s">
        <v>645</v>
      </c>
      <c r="AR48" s="30" t="s">
        <v>4</v>
      </c>
      <c r="AS48" s="30" t="s">
        <v>646</v>
      </c>
      <c r="AT48" s="30" t="s">
        <v>525</v>
      </c>
      <c r="AU48" s="30" t="s">
        <v>522</v>
      </c>
      <c r="AV48" s="30" t="s">
        <v>258</v>
      </c>
      <c r="AW48" s="46" t="s">
        <v>25</v>
      </c>
      <c r="AX48" s="30" t="s">
        <v>433</v>
      </c>
      <c r="AY48" s="46" t="s">
        <v>529</v>
      </c>
      <c r="AZ48" s="30" t="s">
        <v>10</v>
      </c>
      <c r="BA48" s="30" t="s">
        <v>66</v>
      </c>
      <c r="BB48" s="30" t="s">
        <v>65</v>
      </c>
      <c r="BC48" s="46">
        <v>36</v>
      </c>
      <c r="BD48" s="31">
        <v>838</v>
      </c>
      <c r="BE48" s="31">
        <v>-27</v>
      </c>
      <c r="BF48" s="54">
        <v>682</v>
      </c>
      <c r="BG48" s="55">
        <v>5</v>
      </c>
      <c r="BH48" s="54">
        <v>816</v>
      </c>
      <c r="BI48" s="45">
        <v>0.14093137254901961</v>
      </c>
      <c r="BJ48" s="45">
        <v>1.0269607843137254</v>
      </c>
    </row>
    <row r="49" spans="1:62" ht="40.799999999999997">
      <c r="A49" s="29" t="s">
        <v>312</v>
      </c>
      <c r="B49" s="30" t="s">
        <v>179</v>
      </c>
      <c r="C49" s="29" t="s">
        <v>116</v>
      </c>
      <c r="D49" s="29" t="s">
        <v>114</v>
      </c>
      <c r="E49" s="29" t="s">
        <v>6</v>
      </c>
      <c r="F49" s="30" t="s">
        <v>178</v>
      </c>
      <c r="G49" s="31">
        <v>691</v>
      </c>
      <c r="H49" s="31">
        <v>134</v>
      </c>
      <c r="I49" s="31">
        <v>116</v>
      </c>
      <c r="J49" s="31">
        <v>122</v>
      </c>
      <c r="K49" s="31">
        <v>105</v>
      </c>
      <c r="L49" s="31">
        <v>104</v>
      </c>
      <c r="M49" s="31">
        <v>110</v>
      </c>
      <c r="N49" s="32"/>
      <c r="O49" s="32"/>
      <c r="P49" s="32"/>
      <c r="Q49" s="32"/>
      <c r="R49" s="32"/>
      <c r="S49" s="32"/>
      <c r="T49" s="32"/>
      <c r="U49" s="32"/>
      <c r="V49" s="31">
        <v>351</v>
      </c>
      <c r="W49" s="31">
        <v>340</v>
      </c>
      <c r="X49" s="31">
        <v>5</v>
      </c>
      <c r="Y49" s="31">
        <v>17</v>
      </c>
      <c r="Z49" s="31">
        <v>134</v>
      </c>
      <c r="AA49" s="31">
        <v>122</v>
      </c>
      <c r="AB49" s="31">
        <v>2</v>
      </c>
      <c r="AC49" s="31">
        <v>22</v>
      </c>
      <c r="AD49" s="31">
        <v>389</v>
      </c>
      <c r="AE49" s="41">
        <f t="shared" si="1"/>
        <v>7.2358900144717797E-3</v>
      </c>
      <c r="AF49" s="41">
        <f t="shared" si="2"/>
        <v>2.4602026049204053E-2</v>
      </c>
      <c r="AG49" s="41">
        <f t="shared" si="3"/>
        <v>0.19392185238784371</v>
      </c>
      <c r="AH49" s="41">
        <f t="shared" si="4"/>
        <v>0.17655571635311143</v>
      </c>
      <c r="AI49" s="41">
        <f t="shared" si="5"/>
        <v>2.8943560057887118E-3</v>
      </c>
      <c r="AJ49" s="41">
        <f t="shared" si="6"/>
        <v>3.1837916063675829E-2</v>
      </c>
      <c r="AK49" s="41">
        <f t="shared" si="7"/>
        <v>0.56295224312590453</v>
      </c>
      <c r="AL49" s="31">
        <v>199</v>
      </c>
      <c r="AM49" s="45">
        <v>0.28798842257597684</v>
      </c>
      <c r="AN49" s="46">
        <v>27</v>
      </c>
      <c r="AO49" s="46" t="s">
        <v>647</v>
      </c>
      <c r="AP49" s="46">
        <v>53</v>
      </c>
      <c r="AQ49" s="46" t="s">
        <v>539</v>
      </c>
      <c r="AR49" s="30" t="s">
        <v>4</v>
      </c>
      <c r="AS49" s="30" t="s">
        <v>487</v>
      </c>
      <c r="AT49" s="30" t="s">
        <v>525</v>
      </c>
      <c r="AU49" s="30" t="s">
        <v>522</v>
      </c>
      <c r="AV49" s="30" t="s">
        <v>258</v>
      </c>
      <c r="AW49" s="46" t="s">
        <v>3</v>
      </c>
      <c r="AX49" s="30" t="s">
        <v>568</v>
      </c>
      <c r="AY49" s="46" t="s">
        <v>13</v>
      </c>
      <c r="AZ49" s="30" t="s">
        <v>591</v>
      </c>
      <c r="BA49" s="30" t="s">
        <v>1</v>
      </c>
      <c r="BB49" s="30" t="s">
        <v>0</v>
      </c>
      <c r="BC49" s="46">
        <v>34</v>
      </c>
      <c r="BD49" s="31">
        <v>691</v>
      </c>
      <c r="BE49" s="31">
        <v>-56</v>
      </c>
      <c r="BF49" s="54">
        <v>516</v>
      </c>
      <c r="BG49" s="55">
        <v>8</v>
      </c>
      <c r="BH49" s="54">
        <v>644</v>
      </c>
      <c r="BI49" s="45">
        <v>0.2857142857142857</v>
      </c>
      <c r="BJ49" s="45">
        <v>1.0729813664596273</v>
      </c>
    </row>
    <row r="50" spans="1:62">
      <c r="A50" s="29" t="s">
        <v>313</v>
      </c>
      <c r="B50" s="30" t="s">
        <v>177</v>
      </c>
      <c r="C50" s="29" t="s">
        <v>116</v>
      </c>
      <c r="D50" s="29" t="s">
        <v>114</v>
      </c>
      <c r="E50" s="29" t="s">
        <v>6</v>
      </c>
      <c r="F50" s="30" t="s">
        <v>5</v>
      </c>
      <c r="G50" s="31">
        <v>342</v>
      </c>
      <c r="H50" s="31">
        <v>60</v>
      </c>
      <c r="I50" s="31">
        <v>58</v>
      </c>
      <c r="J50" s="31">
        <v>55</v>
      </c>
      <c r="K50" s="31">
        <v>47</v>
      </c>
      <c r="L50" s="31">
        <v>59</v>
      </c>
      <c r="M50" s="31">
        <v>63</v>
      </c>
      <c r="N50" s="32"/>
      <c r="O50" s="32"/>
      <c r="P50" s="32"/>
      <c r="Q50" s="32"/>
      <c r="R50" s="32"/>
      <c r="S50" s="32"/>
      <c r="T50" s="32"/>
      <c r="U50" s="32"/>
      <c r="V50" s="31">
        <v>197</v>
      </c>
      <c r="W50" s="31">
        <v>145</v>
      </c>
      <c r="X50" s="31">
        <v>3</v>
      </c>
      <c r="Y50" s="31">
        <v>27</v>
      </c>
      <c r="Z50" s="31">
        <v>84</v>
      </c>
      <c r="AA50" s="31">
        <v>94</v>
      </c>
      <c r="AB50" s="32"/>
      <c r="AC50" s="31">
        <v>31</v>
      </c>
      <c r="AD50" s="31">
        <v>103</v>
      </c>
      <c r="AE50" s="41">
        <f t="shared" si="1"/>
        <v>8.771929824561403E-3</v>
      </c>
      <c r="AF50" s="41">
        <f t="shared" si="2"/>
        <v>7.8947368421052627E-2</v>
      </c>
      <c r="AG50" s="41">
        <f t="shared" si="3"/>
        <v>0.24561403508771928</v>
      </c>
      <c r="AH50" s="41">
        <f t="shared" si="4"/>
        <v>0.27485380116959063</v>
      </c>
      <c r="AI50" s="41">
        <f t="shared" si="5"/>
        <v>0</v>
      </c>
      <c r="AJ50" s="41">
        <f t="shared" si="6"/>
        <v>9.0643274853801165E-2</v>
      </c>
      <c r="AK50" s="41">
        <f t="shared" si="7"/>
        <v>0.30116959064327486</v>
      </c>
      <c r="AL50" s="31">
        <v>170</v>
      </c>
      <c r="AM50" s="45">
        <v>0.49707602339181284</v>
      </c>
      <c r="AN50" s="46">
        <v>36</v>
      </c>
      <c r="AO50" s="46" t="s">
        <v>648</v>
      </c>
      <c r="AP50" s="46">
        <v>54</v>
      </c>
      <c r="AQ50" s="46" t="s">
        <v>556</v>
      </c>
      <c r="AR50" s="30" t="s">
        <v>113</v>
      </c>
      <c r="AS50" s="30" t="s">
        <v>649</v>
      </c>
      <c r="AT50" s="30" t="s">
        <v>525</v>
      </c>
      <c r="AU50" s="30" t="s">
        <v>521</v>
      </c>
      <c r="AV50" s="30" t="s">
        <v>258</v>
      </c>
      <c r="AW50" s="46" t="s">
        <v>70</v>
      </c>
      <c r="AX50" s="30" t="s">
        <v>429</v>
      </c>
      <c r="AY50" s="46" t="s">
        <v>36</v>
      </c>
      <c r="AZ50" s="30" t="s">
        <v>541</v>
      </c>
      <c r="BA50" s="30" t="s">
        <v>35</v>
      </c>
      <c r="BB50" s="30" t="s">
        <v>34</v>
      </c>
      <c r="BC50" s="46">
        <v>28</v>
      </c>
      <c r="BD50" s="31">
        <v>342</v>
      </c>
      <c r="BE50" s="31">
        <v>3</v>
      </c>
      <c r="BF50" s="54">
        <v>379</v>
      </c>
      <c r="BG50" s="55">
        <v>0</v>
      </c>
      <c r="BH50" s="54">
        <v>382</v>
      </c>
      <c r="BI50" s="45">
        <v>0</v>
      </c>
      <c r="BJ50" s="45">
        <v>0.89528795811518325</v>
      </c>
    </row>
    <row r="51" spans="1:62">
      <c r="A51" s="29" t="s">
        <v>314</v>
      </c>
      <c r="B51" s="30" t="s">
        <v>176</v>
      </c>
      <c r="C51" s="29" t="s">
        <v>116</v>
      </c>
      <c r="D51" s="29" t="s">
        <v>114</v>
      </c>
      <c r="E51" s="29" t="s">
        <v>6</v>
      </c>
      <c r="F51" s="30" t="s">
        <v>5</v>
      </c>
      <c r="G51" s="31">
        <v>699</v>
      </c>
      <c r="H51" s="31">
        <v>109</v>
      </c>
      <c r="I51" s="31">
        <v>111</v>
      </c>
      <c r="J51" s="31">
        <v>119</v>
      </c>
      <c r="K51" s="31">
        <v>125</v>
      </c>
      <c r="L51" s="31">
        <v>120</v>
      </c>
      <c r="M51" s="31">
        <v>115</v>
      </c>
      <c r="N51" s="32"/>
      <c r="O51" s="32"/>
      <c r="P51" s="32"/>
      <c r="Q51" s="32"/>
      <c r="R51" s="32"/>
      <c r="S51" s="32"/>
      <c r="T51" s="32"/>
      <c r="U51" s="32"/>
      <c r="V51" s="31">
        <v>359</v>
      </c>
      <c r="W51" s="31">
        <v>340</v>
      </c>
      <c r="X51" s="31">
        <v>1</v>
      </c>
      <c r="Y51" s="31">
        <v>12</v>
      </c>
      <c r="Z51" s="31">
        <v>310</v>
      </c>
      <c r="AA51" s="31">
        <v>211</v>
      </c>
      <c r="AB51" s="31">
        <v>1</v>
      </c>
      <c r="AC51" s="31">
        <v>30</v>
      </c>
      <c r="AD51" s="31">
        <v>134</v>
      </c>
      <c r="AE51" s="41">
        <f t="shared" si="1"/>
        <v>1.4306151645207439E-3</v>
      </c>
      <c r="AF51" s="41">
        <f t="shared" si="2"/>
        <v>1.7167381974248927E-2</v>
      </c>
      <c r="AG51" s="41">
        <f t="shared" si="3"/>
        <v>0.44349070100143062</v>
      </c>
      <c r="AH51" s="41">
        <f t="shared" si="4"/>
        <v>0.30185979971387694</v>
      </c>
      <c r="AI51" s="41">
        <f t="shared" si="5"/>
        <v>1.4306151645207439E-3</v>
      </c>
      <c r="AJ51" s="41">
        <f t="shared" si="6"/>
        <v>4.2918454935622317E-2</v>
      </c>
      <c r="AK51" s="41">
        <f t="shared" si="7"/>
        <v>0.19170243204577969</v>
      </c>
      <c r="AL51" s="31">
        <v>437</v>
      </c>
      <c r="AM51" s="45">
        <v>0.62517882689556514</v>
      </c>
      <c r="AN51" s="46">
        <v>89</v>
      </c>
      <c r="AO51" s="46" t="s">
        <v>435</v>
      </c>
      <c r="AP51" s="46">
        <v>128</v>
      </c>
      <c r="AQ51" s="46" t="s">
        <v>650</v>
      </c>
      <c r="AR51" s="30" t="s">
        <v>113</v>
      </c>
      <c r="AS51" s="30" t="s">
        <v>651</v>
      </c>
      <c r="AT51" s="30" t="s">
        <v>524</v>
      </c>
      <c r="AU51" s="30" t="s">
        <v>521</v>
      </c>
      <c r="AV51" s="30" t="s">
        <v>258</v>
      </c>
      <c r="AW51" s="46" t="s">
        <v>25</v>
      </c>
      <c r="AX51" s="30" t="s">
        <v>433</v>
      </c>
      <c r="AY51" s="46" t="s">
        <v>47</v>
      </c>
      <c r="AZ51" s="30" t="s">
        <v>46</v>
      </c>
      <c r="BA51" s="30" t="s">
        <v>45</v>
      </c>
      <c r="BB51" s="30" t="s">
        <v>44</v>
      </c>
      <c r="BC51" s="46">
        <v>40</v>
      </c>
      <c r="BD51" s="31">
        <v>699</v>
      </c>
      <c r="BE51" s="31">
        <v>-121</v>
      </c>
      <c r="BF51" s="54">
        <v>655</v>
      </c>
      <c r="BG51" s="55">
        <v>8</v>
      </c>
      <c r="BH51" s="54">
        <v>718</v>
      </c>
      <c r="BI51" s="45">
        <v>0.25626740947075211</v>
      </c>
      <c r="BJ51" s="45">
        <v>0.97353760445682447</v>
      </c>
    </row>
    <row r="52" spans="1:62">
      <c r="A52" s="29" t="s">
        <v>315</v>
      </c>
      <c r="B52" s="30" t="s">
        <v>175</v>
      </c>
      <c r="C52" s="29" t="s">
        <v>116</v>
      </c>
      <c r="D52" s="29" t="s">
        <v>114</v>
      </c>
      <c r="E52" s="29" t="s">
        <v>6</v>
      </c>
      <c r="F52" s="30" t="s">
        <v>5</v>
      </c>
      <c r="G52" s="31">
        <v>866</v>
      </c>
      <c r="H52" s="31">
        <v>154</v>
      </c>
      <c r="I52" s="31">
        <v>157</v>
      </c>
      <c r="J52" s="31">
        <v>102</v>
      </c>
      <c r="K52" s="31">
        <v>154</v>
      </c>
      <c r="L52" s="31">
        <v>168</v>
      </c>
      <c r="M52" s="31">
        <v>131</v>
      </c>
      <c r="N52" s="32"/>
      <c r="O52" s="32"/>
      <c r="P52" s="32"/>
      <c r="Q52" s="32"/>
      <c r="R52" s="32"/>
      <c r="S52" s="32"/>
      <c r="T52" s="32"/>
      <c r="U52" s="32"/>
      <c r="V52" s="31">
        <v>431</v>
      </c>
      <c r="W52" s="31">
        <v>435</v>
      </c>
      <c r="X52" s="31">
        <v>2</v>
      </c>
      <c r="Y52" s="31">
        <v>65</v>
      </c>
      <c r="Z52" s="31">
        <v>110</v>
      </c>
      <c r="AA52" s="31">
        <v>75</v>
      </c>
      <c r="AB52" s="32"/>
      <c r="AC52" s="31">
        <v>14</v>
      </c>
      <c r="AD52" s="31">
        <v>600</v>
      </c>
      <c r="AE52" s="41">
        <f t="shared" si="1"/>
        <v>2.3094688221709007E-3</v>
      </c>
      <c r="AF52" s="41">
        <f t="shared" si="2"/>
        <v>7.5057736720554269E-2</v>
      </c>
      <c r="AG52" s="41">
        <f t="shared" si="3"/>
        <v>0.12702078521939955</v>
      </c>
      <c r="AH52" s="41">
        <f t="shared" si="4"/>
        <v>8.6605080831408776E-2</v>
      </c>
      <c r="AI52" s="41">
        <f t="shared" si="5"/>
        <v>0</v>
      </c>
      <c r="AJ52" s="41">
        <f t="shared" si="6"/>
        <v>1.6166281755196306E-2</v>
      </c>
      <c r="AK52" s="41">
        <f t="shared" si="7"/>
        <v>0.69284064665127021</v>
      </c>
      <c r="AL52" s="31">
        <v>263</v>
      </c>
      <c r="AM52" s="45">
        <v>0.30369515011547343</v>
      </c>
      <c r="AN52" s="46">
        <v>97</v>
      </c>
      <c r="AO52" s="46" t="s">
        <v>652</v>
      </c>
      <c r="AP52" s="46">
        <v>120</v>
      </c>
      <c r="AQ52" s="46" t="s">
        <v>653</v>
      </c>
      <c r="AR52" s="30" t="s">
        <v>4</v>
      </c>
      <c r="AS52" s="30" t="s">
        <v>473</v>
      </c>
      <c r="AT52" s="30" t="s">
        <v>525</v>
      </c>
      <c r="AU52" s="30" t="s">
        <v>521</v>
      </c>
      <c r="AV52" s="30" t="s">
        <v>258</v>
      </c>
      <c r="AW52" s="46" t="s">
        <v>3</v>
      </c>
      <c r="AX52" s="30" t="s">
        <v>568</v>
      </c>
      <c r="AY52" s="46" t="s">
        <v>13</v>
      </c>
      <c r="AZ52" s="30" t="s">
        <v>591</v>
      </c>
      <c r="BA52" s="30" t="s">
        <v>1</v>
      </c>
      <c r="BB52" s="30" t="s">
        <v>0</v>
      </c>
      <c r="BC52" s="46">
        <v>40</v>
      </c>
      <c r="BD52" s="31">
        <v>866</v>
      </c>
      <c r="BE52" s="31">
        <v>9</v>
      </c>
      <c r="BF52" s="54">
        <v>655</v>
      </c>
      <c r="BG52" s="55">
        <v>2</v>
      </c>
      <c r="BH52" s="54">
        <v>710</v>
      </c>
      <c r="BI52" s="45">
        <v>6.4788732394366194E-2</v>
      </c>
      <c r="BJ52" s="45">
        <v>1.2197183098591549</v>
      </c>
    </row>
    <row r="53" spans="1:62">
      <c r="A53" s="29" t="s">
        <v>317</v>
      </c>
      <c r="B53" s="30" t="s">
        <v>316</v>
      </c>
      <c r="C53" s="29" t="s">
        <v>116</v>
      </c>
      <c r="D53" s="29" t="s">
        <v>114</v>
      </c>
      <c r="E53" s="29" t="s">
        <v>83</v>
      </c>
      <c r="F53" s="30" t="s">
        <v>5</v>
      </c>
      <c r="G53" s="31">
        <v>581</v>
      </c>
      <c r="H53" s="31">
        <v>99</v>
      </c>
      <c r="I53" s="31">
        <v>96</v>
      </c>
      <c r="J53" s="31">
        <v>92</v>
      </c>
      <c r="K53" s="31">
        <v>108</v>
      </c>
      <c r="L53" s="31">
        <v>85</v>
      </c>
      <c r="M53" s="31">
        <v>101</v>
      </c>
      <c r="N53" s="32"/>
      <c r="O53" s="32"/>
      <c r="P53" s="32"/>
      <c r="Q53" s="32"/>
      <c r="R53" s="32"/>
      <c r="S53" s="32"/>
      <c r="T53" s="32"/>
      <c r="U53" s="32"/>
      <c r="V53" s="31">
        <v>314</v>
      </c>
      <c r="W53" s="31">
        <v>267</v>
      </c>
      <c r="X53" s="31">
        <v>1</v>
      </c>
      <c r="Y53" s="31">
        <v>12</v>
      </c>
      <c r="Z53" s="31">
        <v>186</v>
      </c>
      <c r="AA53" s="31">
        <v>157</v>
      </c>
      <c r="AB53" s="32"/>
      <c r="AC53" s="31">
        <v>33</v>
      </c>
      <c r="AD53" s="31">
        <v>192</v>
      </c>
      <c r="AE53" s="41">
        <f t="shared" si="1"/>
        <v>1.7211703958691911E-3</v>
      </c>
      <c r="AF53" s="41">
        <f t="shared" si="2"/>
        <v>2.0654044750430294E-2</v>
      </c>
      <c r="AG53" s="41">
        <f t="shared" si="3"/>
        <v>0.32013769363166955</v>
      </c>
      <c r="AH53" s="41">
        <f t="shared" si="4"/>
        <v>0.27022375215146299</v>
      </c>
      <c r="AI53" s="41">
        <f t="shared" si="5"/>
        <v>0</v>
      </c>
      <c r="AJ53" s="41">
        <f t="shared" si="6"/>
        <v>5.6798623063683308E-2</v>
      </c>
      <c r="AK53" s="41">
        <f t="shared" si="7"/>
        <v>0.33046471600688471</v>
      </c>
      <c r="AL53" s="31">
        <v>261</v>
      </c>
      <c r="AM53" s="45">
        <v>0.44922547332185886</v>
      </c>
      <c r="AN53" s="46">
        <v>46</v>
      </c>
      <c r="AO53" s="46" t="s">
        <v>654</v>
      </c>
      <c r="AP53" s="46">
        <v>77</v>
      </c>
      <c r="AQ53" s="46" t="s">
        <v>584</v>
      </c>
      <c r="AR53" s="30" t="s">
        <v>113</v>
      </c>
      <c r="AS53" s="30" t="s">
        <v>655</v>
      </c>
      <c r="AT53" s="30" t="s">
        <v>519</v>
      </c>
      <c r="AU53" s="30" t="s">
        <v>528</v>
      </c>
      <c r="AV53" s="30" t="s">
        <v>259</v>
      </c>
      <c r="AW53" s="46" t="s">
        <v>25</v>
      </c>
      <c r="AX53" s="30" t="s">
        <v>433</v>
      </c>
      <c r="AY53" s="46" t="s">
        <v>47</v>
      </c>
      <c r="AZ53" s="30" t="s">
        <v>46</v>
      </c>
      <c r="BA53" s="30" t="s">
        <v>126</v>
      </c>
      <c r="BB53" s="30" t="s">
        <v>125</v>
      </c>
      <c r="BC53" s="46">
        <v>51</v>
      </c>
      <c r="BD53" s="31">
        <v>581</v>
      </c>
      <c r="BE53" s="31">
        <v>-18</v>
      </c>
      <c r="BF53" s="54">
        <v>800</v>
      </c>
      <c r="BG53" s="55">
        <v>0</v>
      </c>
      <c r="BH53" s="54">
        <v>782</v>
      </c>
      <c r="BI53" s="45">
        <v>0</v>
      </c>
      <c r="BJ53" s="45">
        <v>0.74296675191815853</v>
      </c>
    </row>
    <row r="54" spans="1:62">
      <c r="A54" s="29" t="s">
        <v>318</v>
      </c>
      <c r="B54" s="30" t="s">
        <v>174</v>
      </c>
      <c r="C54" s="29" t="s">
        <v>116</v>
      </c>
      <c r="D54" s="29" t="s">
        <v>114</v>
      </c>
      <c r="E54" s="29" t="s">
        <v>83</v>
      </c>
      <c r="F54" s="30" t="s">
        <v>5</v>
      </c>
      <c r="G54" s="31">
        <v>938</v>
      </c>
      <c r="H54" s="31">
        <v>171</v>
      </c>
      <c r="I54" s="31">
        <v>156</v>
      </c>
      <c r="J54" s="31">
        <v>156</v>
      </c>
      <c r="K54" s="31">
        <v>154</v>
      </c>
      <c r="L54" s="31">
        <v>144</v>
      </c>
      <c r="M54" s="31">
        <v>157</v>
      </c>
      <c r="N54" s="32"/>
      <c r="O54" s="32"/>
      <c r="P54" s="32"/>
      <c r="Q54" s="32"/>
      <c r="R54" s="32"/>
      <c r="S54" s="32"/>
      <c r="T54" s="32"/>
      <c r="U54" s="32"/>
      <c r="V54" s="31">
        <v>467</v>
      </c>
      <c r="W54" s="31">
        <v>471</v>
      </c>
      <c r="X54" s="31">
        <v>1</v>
      </c>
      <c r="Y54" s="31">
        <v>97</v>
      </c>
      <c r="Z54" s="31">
        <v>65</v>
      </c>
      <c r="AA54" s="31">
        <v>123</v>
      </c>
      <c r="AB54" s="31">
        <v>2</v>
      </c>
      <c r="AC54" s="31">
        <v>46</v>
      </c>
      <c r="AD54" s="31">
        <v>604</v>
      </c>
      <c r="AE54" s="41">
        <f t="shared" si="1"/>
        <v>1.0660980810234541E-3</v>
      </c>
      <c r="AF54" s="41">
        <f t="shared" si="2"/>
        <v>0.10341151385927505</v>
      </c>
      <c r="AG54" s="41">
        <f t="shared" si="3"/>
        <v>6.9296375266524518E-2</v>
      </c>
      <c r="AH54" s="41">
        <f t="shared" si="4"/>
        <v>0.13113006396588486</v>
      </c>
      <c r="AI54" s="41">
        <f t="shared" si="5"/>
        <v>2.1321961620469083E-3</v>
      </c>
      <c r="AJ54" s="41">
        <f t="shared" si="6"/>
        <v>4.9040511727078892E-2</v>
      </c>
      <c r="AK54" s="41">
        <f t="shared" si="7"/>
        <v>0.64392324093816633</v>
      </c>
      <c r="AL54" s="31">
        <v>153</v>
      </c>
      <c r="AM54" s="45">
        <v>0.16311300639658849</v>
      </c>
      <c r="AN54" s="46">
        <v>31</v>
      </c>
      <c r="AO54" s="46" t="s">
        <v>542</v>
      </c>
      <c r="AP54" s="46">
        <v>64</v>
      </c>
      <c r="AQ54" s="46" t="s">
        <v>656</v>
      </c>
      <c r="AR54" s="30" t="s">
        <v>4</v>
      </c>
      <c r="AS54" s="30" t="s">
        <v>468</v>
      </c>
      <c r="AT54" s="30" t="s">
        <v>525</v>
      </c>
      <c r="AU54" s="30" t="s">
        <v>521</v>
      </c>
      <c r="AV54" s="30" t="s">
        <v>258</v>
      </c>
      <c r="AW54" s="46" t="s">
        <v>70</v>
      </c>
      <c r="AX54" s="30" t="s">
        <v>429</v>
      </c>
      <c r="AY54" s="46" t="s">
        <v>530</v>
      </c>
      <c r="AZ54" s="30" t="s">
        <v>27</v>
      </c>
      <c r="BA54" s="30" t="s">
        <v>35</v>
      </c>
      <c r="BB54" s="30" t="s">
        <v>34</v>
      </c>
      <c r="BC54" s="46">
        <v>46</v>
      </c>
      <c r="BD54" s="31">
        <v>938</v>
      </c>
      <c r="BE54" s="31">
        <v>25</v>
      </c>
      <c r="BF54" s="54">
        <v>963</v>
      </c>
      <c r="BG54" s="55">
        <v>0</v>
      </c>
      <c r="BH54" s="54">
        <v>988</v>
      </c>
      <c r="BI54" s="45">
        <v>0</v>
      </c>
      <c r="BJ54" s="45">
        <v>0.94939271255060731</v>
      </c>
    </row>
    <row r="55" spans="1:62">
      <c r="A55" s="29" t="s">
        <v>319</v>
      </c>
      <c r="B55" s="30" t="s">
        <v>173</v>
      </c>
      <c r="C55" s="29" t="s">
        <v>116</v>
      </c>
      <c r="D55" s="29" t="s">
        <v>114</v>
      </c>
      <c r="E55" s="29" t="s">
        <v>6</v>
      </c>
      <c r="F55" s="30" t="s">
        <v>5</v>
      </c>
      <c r="G55" s="31">
        <v>521</v>
      </c>
      <c r="H55" s="31">
        <v>88</v>
      </c>
      <c r="I55" s="31">
        <v>107</v>
      </c>
      <c r="J55" s="31">
        <v>94</v>
      </c>
      <c r="K55" s="31">
        <v>80</v>
      </c>
      <c r="L55" s="31">
        <v>77</v>
      </c>
      <c r="M55" s="31">
        <v>75</v>
      </c>
      <c r="N55" s="32"/>
      <c r="O55" s="32"/>
      <c r="P55" s="32"/>
      <c r="Q55" s="32"/>
      <c r="R55" s="32"/>
      <c r="S55" s="32"/>
      <c r="T55" s="32"/>
      <c r="U55" s="32"/>
      <c r="V55" s="31">
        <v>274</v>
      </c>
      <c r="W55" s="31">
        <v>247</v>
      </c>
      <c r="X55" s="31">
        <v>2</v>
      </c>
      <c r="Y55" s="31">
        <v>12</v>
      </c>
      <c r="Z55" s="31">
        <v>157</v>
      </c>
      <c r="AA55" s="31">
        <v>77</v>
      </c>
      <c r="AB55" s="32"/>
      <c r="AC55" s="31">
        <v>22</v>
      </c>
      <c r="AD55" s="31">
        <v>251</v>
      </c>
      <c r="AE55" s="41">
        <f t="shared" si="1"/>
        <v>3.838771593090211E-3</v>
      </c>
      <c r="AF55" s="41">
        <f t="shared" si="2"/>
        <v>2.3032629558541268E-2</v>
      </c>
      <c r="AG55" s="41">
        <f t="shared" si="3"/>
        <v>0.30134357005758156</v>
      </c>
      <c r="AH55" s="41">
        <f t="shared" si="4"/>
        <v>0.14779270633397312</v>
      </c>
      <c r="AI55" s="41">
        <f t="shared" si="5"/>
        <v>0</v>
      </c>
      <c r="AJ55" s="41">
        <f t="shared" si="6"/>
        <v>4.2226487523992322E-2</v>
      </c>
      <c r="AK55" s="41">
        <f t="shared" si="7"/>
        <v>0.48176583493282149</v>
      </c>
      <c r="AL55" s="31">
        <v>216</v>
      </c>
      <c r="AM55" s="45">
        <v>0.41458733205374282</v>
      </c>
      <c r="AN55" s="46">
        <v>27</v>
      </c>
      <c r="AO55" s="46" t="s">
        <v>657</v>
      </c>
      <c r="AP55" s="46">
        <v>45</v>
      </c>
      <c r="AQ55" s="46" t="s">
        <v>658</v>
      </c>
      <c r="AR55" s="30" t="s">
        <v>113</v>
      </c>
      <c r="AS55" s="30" t="s">
        <v>646</v>
      </c>
      <c r="AT55" s="30" t="s">
        <v>525</v>
      </c>
      <c r="AU55" s="30" t="s">
        <v>521</v>
      </c>
      <c r="AV55" s="30" t="s">
        <v>259</v>
      </c>
      <c r="AW55" s="46" t="s">
        <v>42</v>
      </c>
      <c r="AX55" s="30" t="s">
        <v>431</v>
      </c>
      <c r="AY55" s="46" t="s">
        <v>2</v>
      </c>
      <c r="AZ55" s="30" t="s">
        <v>554</v>
      </c>
      <c r="BA55" s="30" t="s">
        <v>1</v>
      </c>
      <c r="BB55" s="30" t="s">
        <v>0</v>
      </c>
      <c r="BC55" s="46">
        <v>35</v>
      </c>
      <c r="BD55" s="31">
        <v>521</v>
      </c>
      <c r="BE55" s="31">
        <v>-14</v>
      </c>
      <c r="BF55" s="54">
        <v>540</v>
      </c>
      <c r="BG55" s="55">
        <v>1</v>
      </c>
      <c r="BH55" s="54">
        <v>549</v>
      </c>
      <c r="BI55" s="45">
        <v>4.1894353369763208E-2</v>
      </c>
      <c r="BJ55" s="45">
        <v>0.94899817850637525</v>
      </c>
    </row>
    <row r="56" spans="1:62">
      <c r="A56" s="29" t="s">
        <v>320</v>
      </c>
      <c r="B56" s="30" t="s">
        <v>172</v>
      </c>
      <c r="C56" s="29" t="s">
        <v>116</v>
      </c>
      <c r="D56" s="29" t="s">
        <v>114</v>
      </c>
      <c r="E56" s="29" t="s">
        <v>6</v>
      </c>
      <c r="F56" s="30" t="s">
        <v>5</v>
      </c>
      <c r="G56" s="31">
        <v>873</v>
      </c>
      <c r="H56" s="31">
        <v>133</v>
      </c>
      <c r="I56" s="31">
        <v>140</v>
      </c>
      <c r="J56" s="31">
        <v>140</v>
      </c>
      <c r="K56" s="31">
        <v>140</v>
      </c>
      <c r="L56" s="31">
        <v>171</v>
      </c>
      <c r="M56" s="31">
        <v>149</v>
      </c>
      <c r="N56" s="32"/>
      <c r="O56" s="32"/>
      <c r="P56" s="32"/>
      <c r="Q56" s="32"/>
      <c r="R56" s="32"/>
      <c r="S56" s="32"/>
      <c r="T56" s="32"/>
      <c r="U56" s="32"/>
      <c r="V56" s="31">
        <v>419</v>
      </c>
      <c r="W56" s="31">
        <v>454</v>
      </c>
      <c r="X56" s="31">
        <v>3</v>
      </c>
      <c r="Y56" s="31">
        <v>58</v>
      </c>
      <c r="Z56" s="31">
        <v>218</v>
      </c>
      <c r="AA56" s="31">
        <v>92</v>
      </c>
      <c r="AB56" s="32"/>
      <c r="AC56" s="31">
        <v>27</v>
      </c>
      <c r="AD56" s="31">
        <v>475</v>
      </c>
      <c r="AE56" s="41">
        <f t="shared" si="1"/>
        <v>3.4364261168384879E-3</v>
      </c>
      <c r="AF56" s="41">
        <f t="shared" si="2"/>
        <v>6.6437571592210767E-2</v>
      </c>
      <c r="AG56" s="41">
        <f t="shared" si="3"/>
        <v>0.24971363115693013</v>
      </c>
      <c r="AH56" s="41">
        <f t="shared" si="4"/>
        <v>0.10538373424971363</v>
      </c>
      <c r="AI56" s="41">
        <f t="shared" si="5"/>
        <v>0</v>
      </c>
      <c r="AJ56" s="41">
        <f t="shared" si="6"/>
        <v>3.0927835051546393E-2</v>
      </c>
      <c r="AK56" s="41">
        <f t="shared" si="7"/>
        <v>0.54410080183276055</v>
      </c>
      <c r="AL56" s="31">
        <v>264</v>
      </c>
      <c r="AM56" s="45">
        <v>0.30240549828178692</v>
      </c>
      <c r="AN56" s="46">
        <v>44</v>
      </c>
      <c r="AO56" s="46" t="s">
        <v>659</v>
      </c>
      <c r="AP56" s="46">
        <v>59</v>
      </c>
      <c r="AQ56" s="46" t="s">
        <v>656</v>
      </c>
      <c r="AR56" s="30" t="s">
        <v>4</v>
      </c>
      <c r="AS56" s="30" t="s">
        <v>589</v>
      </c>
      <c r="AT56" s="30" t="s">
        <v>525</v>
      </c>
      <c r="AU56" s="30" t="s">
        <v>521</v>
      </c>
      <c r="AV56" s="30" t="s">
        <v>258</v>
      </c>
      <c r="AW56" s="46" t="s">
        <v>42</v>
      </c>
      <c r="AX56" s="30" t="s">
        <v>431</v>
      </c>
      <c r="AY56" s="46" t="s">
        <v>2</v>
      </c>
      <c r="AZ56" s="30" t="s">
        <v>554</v>
      </c>
      <c r="BA56" s="30" t="s">
        <v>1</v>
      </c>
      <c r="BB56" s="30" t="s">
        <v>0</v>
      </c>
      <c r="BC56" s="46">
        <v>35</v>
      </c>
      <c r="BD56" s="31">
        <v>873</v>
      </c>
      <c r="BE56" s="31">
        <v>28</v>
      </c>
      <c r="BF56" s="54">
        <v>432</v>
      </c>
      <c r="BG56" s="55">
        <v>17</v>
      </c>
      <c r="BH56" s="54">
        <v>851</v>
      </c>
      <c r="BI56" s="45">
        <v>0.45945945945945948</v>
      </c>
      <c r="BJ56" s="45">
        <v>1.0258519388954173</v>
      </c>
    </row>
    <row r="57" spans="1:62">
      <c r="A57" s="29" t="s">
        <v>321</v>
      </c>
      <c r="B57" s="30" t="s">
        <v>171</v>
      </c>
      <c r="C57" s="29" t="s">
        <v>116</v>
      </c>
      <c r="D57" s="29" t="s">
        <v>114</v>
      </c>
      <c r="E57" s="29" t="s">
        <v>6</v>
      </c>
      <c r="F57" s="30" t="s">
        <v>5</v>
      </c>
      <c r="G57" s="31">
        <v>474</v>
      </c>
      <c r="H57" s="31">
        <v>60</v>
      </c>
      <c r="I57" s="31">
        <v>70</v>
      </c>
      <c r="J57" s="31">
        <v>76</v>
      </c>
      <c r="K57" s="31">
        <v>83</v>
      </c>
      <c r="L57" s="31">
        <v>94</v>
      </c>
      <c r="M57" s="31">
        <v>91</v>
      </c>
      <c r="N57" s="32"/>
      <c r="O57" s="32"/>
      <c r="P57" s="32"/>
      <c r="Q57" s="32"/>
      <c r="R57" s="32"/>
      <c r="S57" s="32"/>
      <c r="T57" s="32"/>
      <c r="U57" s="32"/>
      <c r="V57" s="31">
        <v>237</v>
      </c>
      <c r="W57" s="31">
        <v>237</v>
      </c>
      <c r="X57" s="31">
        <v>2</v>
      </c>
      <c r="Y57" s="31">
        <v>7</v>
      </c>
      <c r="Z57" s="31">
        <v>147</v>
      </c>
      <c r="AA57" s="31">
        <v>128</v>
      </c>
      <c r="AB57" s="32"/>
      <c r="AC57" s="31">
        <v>24</v>
      </c>
      <c r="AD57" s="31">
        <v>166</v>
      </c>
      <c r="AE57" s="41">
        <f t="shared" si="1"/>
        <v>4.2194092827004216E-3</v>
      </c>
      <c r="AF57" s="41">
        <f t="shared" si="2"/>
        <v>1.4767932489451477E-2</v>
      </c>
      <c r="AG57" s="41">
        <f t="shared" si="3"/>
        <v>0.310126582278481</v>
      </c>
      <c r="AH57" s="41">
        <f t="shared" si="4"/>
        <v>0.27004219409282698</v>
      </c>
      <c r="AI57" s="41">
        <f t="shared" si="5"/>
        <v>0</v>
      </c>
      <c r="AJ57" s="41">
        <f t="shared" si="6"/>
        <v>5.0632911392405063E-2</v>
      </c>
      <c r="AK57" s="41">
        <f t="shared" si="7"/>
        <v>0.35021097046413502</v>
      </c>
      <c r="AL57" s="31">
        <v>262</v>
      </c>
      <c r="AM57" s="45">
        <v>0.5527426160337553</v>
      </c>
      <c r="AN57" s="46">
        <v>38</v>
      </c>
      <c r="AO57" s="46" t="s">
        <v>601</v>
      </c>
      <c r="AP57" s="46">
        <v>57</v>
      </c>
      <c r="AQ57" s="46" t="s">
        <v>476</v>
      </c>
      <c r="AR57" s="30" t="s">
        <v>113</v>
      </c>
      <c r="AS57" s="30" t="s">
        <v>660</v>
      </c>
      <c r="AT57" s="30" t="s">
        <v>524</v>
      </c>
      <c r="AU57" s="30" t="s">
        <v>521</v>
      </c>
      <c r="AV57" s="30" t="s">
        <v>258</v>
      </c>
      <c r="AW57" s="46" t="s">
        <v>57</v>
      </c>
      <c r="AX57" s="30" t="s">
        <v>430</v>
      </c>
      <c r="AY57" s="46" t="s">
        <v>52</v>
      </c>
      <c r="AZ57" s="30" t="s">
        <v>51</v>
      </c>
      <c r="BA57" s="30" t="s">
        <v>61</v>
      </c>
      <c r="BB57" s="30" t="s">
        <v>60</v>
      </c>
      <c r="BC57" s="46">
        <v>37</v>
      </c>
      <c r="BD57" s="31">
        <v>474</v>
      </c>
      <c r="BE57" s="31">
        <v>-57</v>
      </c>
      <c r="BF57" s="54">
        <v>586</v>
      </c>
      <c r="BG57" s="55">
        <v>11</v>
      </c>
      <c r="BH57" s="54">
        <v>782</v>
      </c>
      <c r="BI57" s="45">
        <v>0.3235294117647059</v>
      </c>
      <c r="BJ57" s="45">
        <v>0.60613810741687979</v>
      </c>
    </row>
    <row r="58" spans="1:62">
      <c r="A58" s="29" t="s">
        <v>322</v>
      </c>
      <c r="B58" s="30" t="s">
        <v>170</v>
      </c>
      <c r="C58" s="29" t="s">
        <v>116</v>
      </c>
      <c r="D58" s="29" t="s">
        <v>114</v>
      </c>
      <c r="E58" s="29" t="s">
        <v>83</v>
      </c>
      <c r="F58" s="30" t="s">
        <v>5</v>
      </c>
      <c r="G58" s="31">
        <v>648</v>
      </c>
      <c r="H58" s="31">
        <v>94</v>
      </c>
      <c r="I58" s="31">
        <v>123</v>
      </c>
      <c r="J58" s="31">
        <v>109</v>
      </c>
      <c r="K58" s="31">
        <v>101</v>
      </c>
      <c r="L58" s="31">
        <v>102</v>
      </c>
      <c r="M58" s="31">
        <v>119</v>
      </c>
      <c r="N58" s="32"/>
      <c r="O58" s="32"/>
      <c r="P58" s="32"/>
      <c r="Q58" s="32"/>
      <c r="R58" s="32"/>
      <c r="S58" s="32"/>
      <c r="T58" s="32"/>
      <c r="U58" s="32"/>
      <c r="V58" s="31">
        <v>360</v>
      </c>
      <c r="W58" s="31">
        <v>288</v>
      </c>
      <c r="X58" s="31">
        <v>2</v>
      </c>
      <c r="Y58" s="31">
        <v>3</v>
      </c>
      <c r="Z58" s="31">
        <v>235</v>
      </c>
      <c r="AA58" s="31">
        <v>177</v>
      </c>
      <c r="AB58" s="32"/>
      <c r="AC58" s="31">
        <v>24</v>
      </c>
      <c r="AD58" s="31">
        <v>207</v>
      </c>
      <c r="AE58" s="41">
        <f t="shared" si="1"/>
        <v>3.0864197530864196E-3</v>
      </c>
      <c r="AF58" s="41">
        <f t="shared" si="2"/>
        <v>4.6296296296296294E-3</v>
      </c>
      <c r="AG58" s="41">
        <f t="shared" si="3"/>
        <v>0.36265432098765432</v>
      </c>
      <c r="AH58" s="41">
        <f t="shared" si="4"/>
        <v>0.27314814814814814</v>
      </c>
      <c r="AI58" s="41">
        <f t="shared" si="5"/>
        <v>0</v>
      </c>
      <c r="AJ58" s="41">
        <f t="shared" si="6"/>
        <v>3.7037037037037035E-2</v>
      </c>
      <c r="AK58" s="41">
        <f t="shared" si="7"/>
        <v>0.31944444444444442</v>
      </c>
      <c r="AL58" s="31">
        <v>367</v>
      </c>
      <c r="AM58" s="45">
        <v>0.56635802469135799</v>
      </c>
      <c r="AN58" s="46">
        <v>75</v>
      </c>
      <c r="AO58" s="46" t="s">
        <v>454</v>
      </c>
      <c r="AP58" s="46">
        <v>106</v>
      </c>
      <c r="AQ58" s="46" t="s">
        <v>632</v>
      </c>
      <c r="AR58" s="30" t="s">
        <v>113</v>
      </c>
      <c r="AS58" s="30" t="s">
        <v>624</v>
      </c>
      <c r="AT58" s="30" t="s">
        <v>525</v>
      </c>
      <c r="AU58" s="30" t="s">
        <v>521</v>
      </c>
      <c r="AV58" s="30" t="s">
        <v>258</v>
      </c>
      <c r="AW58" s="46" t="s">
        <v>25</v>
      </c>
      <c r="AX58" s="30" t="s">
        <v>433</v>
      </c>
      <c r="AY58" s="46" t="s">
        <v>47</v>
      </c>
      <c r="AZ58" s="30" t="s">
        <v>46</v>
      </c>
      <c r="BA58" s="30" t="s">
        <v>45</v>
      </c>
      <c r="BB58" s="30" t="s">
        <v>44</v>
      </c>
      <c r="BC58" s="46">
        <v>37</v>
      </c>
      <c r="BD58" s="31">
        <v>648</v>
      </c>
      <c r="BE58" s="31">
        <v>-118</v>
      </c>
      <c r="BF58" s="54">
        <v>705</v>
      </c>
      <c r="BG58" s="55">
        <v>13</v>
      </c>
      <c r="BH58" s="54">
        <v>886</v>
      </c>
      <c r="BI58" s="45">
        <v>0.33747178329571104</v>
      </c>
      <c r="BJ58" s="45">
        <v>0.73137697516930023</v>
      </c>
    </row>
    <row r="59" spans="1:62">
      <c r="A59" s="29" t="s">
        <v>323</v>
      </c>
      <c r="B59" s="30" t="s">
        <v>169</v>
      </c>
      <c r="C59" s="29" t="s">
        <v>116</v>
      </c>
      <c r="D59" s="29" t="s">
        <v>114</v>
      </c>
      <c r="E59" s="29" t="s">
        <v>6</v>
      </c>
      <c r="F59" s="30" t="s">
        <v>5</v>
      </c>
      <c r="G59" s="31">
        <v>604</v>
      </c>
      <c r="H59" s="31">
        <v>109</v>
      </c>
      <c r="I59" s="31">
        <v>89</v>
      </c>
      <c r="J59" s="31">
        <v>99</v>
      </c>
      <c r="K59" s="31">
        <v>104</v>
      </c>
      <c r="L59" s="31">
        <v>104</v>
      </c>
      <c r="M59" s="31">
        <v>99</v>
      </c>
      <c r="N59" s="32"/>
      <c r="O59" s="32"/>
      <c r="P59" s="32"/>
      <c r="Q59" s="32"/>
      <c r="R59" s="32"/>
      <c r="S59" s="32"/>
      <c r="T59" s="32"/>
      <c r="U59" s="32"/>
      <c r="V59" s="31">
        <v>312</v>
      </c>
      <c r="W59" s="31">
        <v>292</v>
      </c>
      <c r="X59" s="32"/>
      <c r="Y59" s="31">
        <v>15</v>
      </c>
      <c r="Z59" s="31">
        <v>249</v>
      </c>
      <c r="AA59" s="31">
        <v>142</v>
      </c>
      <c r="AB59" s="32"/>
      <c r="AC59" s="31">
        <v>30</v>
      </c>
      <c r="AD59" s="31">
        <v>168</v>
      </c>
      <c r="AE59" s="41">
        <f t="shared" si="1"/>
        <v>0</v>
      </c>
      <c r="AF59" s="41">
        <f t="shared" si="2"/>
        <v>2.4834437086092714E-2</v>
      </c>
      <c r="AG59" s="41">
        <f t="shared" si="3"/>
        <v>0.41225165562913907</v>
      </c>
      <c r="AH59" s="41">
        <f t="shared" si="4"/>
        <v>0.23509933774834438</v>
      </c>
      <c r="AI59" s="41">
        <f t="shared" si="5"/>
        <v>0</v>
      </c>
      <c r="AJ59" s="41">
        <f t="shared" si="6"/>
        <v>4.9668874172185427E-2</v>
      </c>
      <c r="AK59" s="41">
        <f t="shared" si="7"/>
        <v>0.27814569536423839</v>
      </c>
      <c r="AL59" s="31">
        <v>370</v>
      </c>
      <c r="AM59" s="45">
        <v>0.61258278145695366</v>
      </c>
      <c r="AN59" s="46">
        <v>49</v>
      </c>
      <c r="AO59" s="46" t="s">
        <v>661</v>
      </c>
      <c r="AP59" s="46">
        <v>68</v>
      </c>
      <c r="AQ59" s="46" t="s">
        <v>448</v>
      </c>
      <c r="AR59" s="30" t="s">
        <v>113</v>
      </c>
      <c r="AS59" s="30" t="s">
        <v>459</v>
      </c>
      <c r="AT59" s="30" t="s">
        <v>524</v>
      </c>
      <c r="AU59" s="30" t="s">
        <v>521</v>
      </c>
      <c r="AV59" s="30" t="s">
        <v>258</v>
      </c>
      <c r="AW59" s="46" t="s">
        <v>3</v>
      </c>
      <c r="AX59" s="30" t="s">
        <v>568</v>
      </c>
      <c r="AY59" s="46" t="s">
        <v>2</v>
      </c>
      <c r="AZ59" s="30" t="s">
        <v>554</v>
      </c>
      <c r="BA59" s="30" t="s">
        <v>1</v>
      </c>
      <c r="BB59" s="30" t="s">
        <v>0</v>
      </c>
      <c r="BC59" s="46">
        <v>40</v>
      </c>
      <c r="BD59" s="31">
        <v>604</v>
      </c>
      <c r="BE59" s="31">
        <v>-112</v>
      </c>
      <c r="BF59" s="54">
        <v>655</v>
      </c>
      <c r="BG59" s="55">
        <v>0</v>
      </c>
      <c r="BH59" s="54">
        <v>543</v>
      </c>
      <c r="BI59" s="45">
        <v>0</v>
      </c>
      <c r="BJ59" s="45">
        <v>1.1123388581952118</v>
      </c>
    </row>
    <row r="60" spans="1:62">
      <c r="A60" s="29" t="s">
        <v>324</v>
      </c>
      <c r="B60" s="30" t="s">
        <v>168</v>
      </c>
      <c r="C60" s="29" t="s">
        <v>116</v>
      </c>
      <c r="D60" s="29" t="s">
        <v>114</v>
      </c>
      <c r="E60" s="29" t="s">
        <v>83</v>
      </c>
      <c r="F60" s="30" t="s">
        <v>5</v>
      </c>
      <c r="G60" s="31">
        <v>895</v>
      </c>
      <c r="H60" s="31">
        <v>119</v>
      </c>
      <c r="I60" s="31">
        <v>156</v>
      </c>
      <c r="J60" s="31">
        <v>160</v>
      </c>
      <c r="K60" s="31">
        <v>163</v>
      </c>
      <c r="L60" s="31">
        <v>136</v>
      </c>
      <c r="M60" s="31">
        <v>161</v>
      </c>
      <c r="N60" s="32"/>
      <c r="O60" s="32"/>
      <c r="P60" s="32"/>
      <c r="Q60" s="32"/>
      <c r="R60" s="32"/>
      <c r="S60" s="32"/>
      <c r="T60" s="32"/>
      <c r="U60" s="32"/>
      <c r="V60" s="31">
        <v>457</v>
      </c>
      <c r="W60" s="31">
        <v>438</v>
      </c>
      <c r="X60" s="31">
        <v>2</v>
      </c>
      <c r="Y60" s="31">
        <v>20</v>
      </c>
      <c r="Z60" s="31">
        <v>82</v>
      </c>
      <c r="AA60" s="31">
        <v>126</v>
      </c>
      <c r="AB60" s="32"/>
      <c r="AC60" s="31">
        <v>33</v>
      </c>
      <c r="AD60" s="31">
        <v>632</v>
      </c>
      <c r="AE60" s="41">
        <f t="shared" si="1"/>
        <v>2.2346368715083797E-3</v>
      </c>
      <c r="AF60" s="41">
        <f t="shared" si="2"/>
        <v>2.23463687150838E-2</v>
      </c>
      <c r="AG60" s="41">
        <f t="shared" si="3"/>
        <v>9.1620111731843576E-2</v>
      </c>
      <c r="AH60" s="41">
        <f t="shared" si="4"/>
        <v>0.14078212290502792</v>
      </c>
      <c r="AI60" s="41">
        <f t="shared" si="5"/>
        <v>0</v>
      </c>
      <c r="AJ60" s="41">
        <f t="shared" si="6"/>
        <v>3.6871508379888271E-2</v>
      </c>
      <c r="AK60" s="41">
        <f t="shared" si="7"/>
        <v>0.70614525139664808</v>
      </c>
      <c r="AL60" s="31">
        <v>179</v>
      </c>
      <c r="AM60" s="45">
        <v>0.2</v>
      </c>
      <c r="AN60" s="46">
        <v>40</v>
      </c>
      <c r="AO60" s="46" t="s">
        <v>662</v>
      </c>
      <c r="AP60" s="46">
        <v>67</v>
      </c>
      <c r="AQ60" s="46" t="s">
        <v>663</v>
      </c>
      <c r="AR60" s="30" t="s">
        <v>4</v>
      </c>
      <c r="AS60" s="30" t="s">
        <v>453</v>
      </c>
      <c r="AT60" s="30" t="s">
        <v>525</v>
      </c>
      <c r="AU60" s="30" t="s">
        <v>521</v>
      </c>
      <c r="AV60" s="30" t="s">
        <v>258</v>
      </c>
      <c r="AW60" s="46" t="s">
        <v>40</v>
      </c>
      <c r="AX60" s="30" t="s">
        <v>590</v>
      </c>
      <c r="AY60" s="46" t="s">
        <v>530</v>
      </c>
      <c r="AZ60" s="30" t="s">
        <v>27</v>
      </c>
      <c r="BA60" s="30" t="s">
        <v>35</v>
      </c>
      <c r="BB60" s="30" t="s">
        <v>34</v>
      </c>
      <c r="BC60" s="46">
        <v>37</v>
      </c>
      <c r="BD60" s="31">
        <v>895</v>
      </c>
      <c r="BE60" s="31">
        <v>-41</v>
      </c>
      <c r="BF60" s="54">
        <v>756</v>
      </c>
      <c r="BG60" s="55">
        <v>16</v>
      </c>
      <c r="BH60" s="54">
        <v>1083</v>
      </c>
      <c r="BI60" s="45">
        <v>0.33979686057248382</v>
      </c>
      <c r="BJ60" s="45">
        <v>0.82640812557710064</v>
      </c>
    </row>
    <row r="61" spans="1:62" ht="30.6">
      <c r="A61" s="29" t="s">
        <v>325</v>
      </c>
      <c r="B61" s="30" t="s">
        <v>167</v>
      </c>
      <c r="C61" s="29" t="s">
        <v>116</v>
      </c>
      <c r="D61" s="29" t="s">
        <v>114</v>
      </c>
      <c r="E61" s="29" t="s">
        <v>6</v>
      </c>
      <c r="F61" s="30" t="s">
        <v>514</v>
      </c>
      <c r="G61" s="31">
        <v>823</v>
      </c>
      <c r="H61" s="31">
        <v>168</v>
      </c>
      <c r="I61" s="31">
        <v>116</v>
      </c>
      <c r="J61" s="31">
        <v>148</v>
      </c>
      <c r="K61" s="31">
        <v>140</v>
      </c>
      <c r="L61" s="31">
        <v>138</v>
      </c>
      <c r="M61" s="31">
        <v>113</v>
      </c>
      <c r="N61" s="32"/>
      <c r="O61" s="32"/>
      <c r="P61" s="32"/>
      <c r="Q61" s="32"/>
      <c r="R61" s="32"/>
      <c r="S61" s="32"/>
      <c r="T61" s="32"/>
      <c r="U61" s="32"/>
      <c r="V61" s="31">
        <v>447</v>
      </c>
      <c r="W61" s="31">
        <v>376</v>
      </c>
      <c r="X61" s="32"/>
      <c r="Y61" s="31">
        <v>18</v>
      </c>
      <c r="Z61" s="31">
        <v>392</v>
      </c>
      <c r="AA61" s="31">
        <v>228</v>
      </c>
      <c r="AB61" s="31">
        <v>2</v>
      </c>
      <c r="AC61" s="31">
        <v>41</v>
      </c>
      <c r="AD61" s="31">
        <v>142</v>
      </c>
      <c r="AE61" s="41">
        <f t="shared" si="1"/>
        <v>0</v>
      </c>
      <c r="AF61" s="41">
        <f t="shared" si="2"/>
        <v>2.187120291616039E-2</v>
      </c>
      <c r="AG61" s="41">
        <f t="shared" si="3"/>
        <v>0.47630619684082626</v>
      </c>
      <c r="AH61" s="41">
        <f t="shared" si="4"/>
        <v>0.27703523693803161</v>
      </c>
      <c r="AI61" s="41">
        <f t="shared" si="5"/>
        <v>2.4301336573511541E-3</v>
      </c>
      <c r="AJ61" s="41">
        <f t="shared" si="6"/>
        <v>4.9817739975698661E-2</v>
      </c>
      <c r="AK61" s="41">
        <f t="shared" si="7"/>
        <v>0.17253948967193194</v>
      </c>
      <c r="AL61" s="31">
        <v>532</v>
      </c>
      <c r="AM61" s="45">
        <v>0.64641555285540708</v>
      </c>
      <c r="AN61" s="46">
        <v>22</v>
      </c>
      <c r="AO61" s="46" t="s">
        <v>639</v>
      </c>
      <c r="AP61" s="46">
        <v>128</v>
      </c>
      <c r="AQ61" s="46" t="s">
        <v>441</v>
      </c>
      <c r="AR61" s="30" t="s">
        <v>113</v>
      </c>
      <c r="AS61" s="30" t="s">
        <v>486</v>
      </c>
      <c r="AT61" s="30" t="s">
        <v>524</v>
      </c>
      <c r="AU61" s="30" t="s">
        <v>522</v>
      </c>
      <c r="AV61" s="30" t="s">
        <v>258</v>
      </c>
      <c r="AW61" s="46" t="s">
        <v>3</v>
      </c>
      <c r="AX61" s="30" t="s">
        <v>568</v>
      </c>
      <c r="AY61" s="46" t="s">
        <v>2</v>
      </c>
      <c r="AZ61" s="30" t="s">
        <v>554</v>
      </c>
      <c r="BA61" s="30" t="s">
        <v>1</v>
      </c>
      <c r="BB61" s="30" t="s">
        <v>0</v>
      </c>
      <c r="BC61" s="46">
        <v>46</v>
      </c>
      <c r="BD61" s="31">
        <v>823</v>
      </c>
      <c r="BE61" s="31">
        <v>0</v>
      </c>
      <c r="BF61" s="54">
        <v>662</v>
      </c>
      <c r="BG61" s="55">
        <v>3</v>
      </c>
      <c r="BH61" s="54">
        <v>731</v>
      </c>
      <c r="BI61" s="45">
        <v>9.4391244870041038E-2</v>
      </c>
      <c r="BJ61" s="45">
        <v>1.1258549931600548</v>
      </c>
    </row>
    <row r="62" spans="1:62">
      <c r="A62" s="29" t="s">
        <v>326</v>
      </c>
      <c r="B62" s="30" t="s">
        <v>166</v>
      </c>
      <c r="C62" s="29" t="s">
        <v>116</v>
      </c>
      <c r="D62" s="29" t="s">
        <v>114</v>
      </c>
      <c r="E62" s="29" t="s">
        <v>6</v>
      </c>
      <c r="F62" s="30" t="s">
        <v>5</v>
      </c>
      <c r="G62" s="31">
        <v>993</v>
      </c>
      <c r="H62" s="31">
        <v>172</v>
      </c>
      <c r="I62" s="31">
        <v>136</v>
      </c>
      <c r="J62" s="31">
        <v>150</v>
      </c>
      <c r="K62" s="31">
        <v>181</v>
      </c>
      <c r="L62" s="31">
        <v>190</v>
      </c>
      <c r="M62" s="31">
        <v>164</v>
      </c>
      <c r="N62" s="32"/>
      <c r="O62" s="32"/>
      <c r="P62" s="32"/>
      <c r="Q62" s="32"/>
      <c r="R62" s="32"/>
      <c r="S62" s="32"/>
      <c r="T62" s="32"/>
      <c r="U62" s="32"/>
      <c r="V62" s="31">
        <v>487</v>
      </c>
      <c r="W62" s="31">
        <v>506</v>
      </c>
      <c r="X62" s="31">
        <v>3</v>
      </c>
      <c r="Y62" s="31">
        <v>282</v>
      </c>
      <c r="Z62" s="31">
        <v>76</v>
      </c>
      <c r="AA62" s="31">
        <v>81</v>
      </c>
      <c r="AB62" s="31">
        <v>1</v>
      </c>
      <c r="AC62" s="31">
        <v>48</v>
      </c>
      <c r="AD62" s="31">
        <v>502</v>
      </c>
      <c r="AE62" s="41">
        <f t="shared" si="1"/>
        <v>3.0211480362537764E-3</v>
      </c>
      <c r="AF62" s="41">
        <f t="shared" si="2"/>
        <v>0.28398791540785501</v>
      </c>
      <c r="AG62" s="41">
        <f t="shared" si="3"/>
        <v>7.6535750251762333E-2</v>
      </c>
      <c r="AH62" s="41">
        <f t="shared" si="4"/>
        <v>8.1570996978851965E-2</v>
      </c>
      <c r="AI62" s="41">
        <f t="shared" si="5"/>
        <v>1.0070493454179255E-3</v>
      </c>
      <c r="AJ62" s="41">
        <f t="shared" si="6"/>
        <v>4.8338368580060423E-2</v>
      </c>
      <c r="AK62" s="41">
        <f t="shared" si="7"/>
        <v>0.50553877139979864</v>
      </c>
      <c r="AL62" s="31">
        <v>106</v>
      </c>
      <c r="AM62" s="45">
        <v>0.1067472306143001</v>
      </c>
      <c r="AN62" s="46">
        <v>21</v>
      </c>
      <c r="AO62" s="46" t="s">
        <v>627</v>
      </c>
      <c r="AP62" s="46">
        <v>44</v>
      </c>
      <c r="AQ62" s="46" t="s">
        <v>664</v>
      </c>
      <c r="AR62" s="30" t="s">
        <v>4</v>
      </c>
      <c r="AS62" s="30" t="s">
        <v>475</v>
      </c>
      <c r="AT62" s="30" t="s">
        <v>527</v>
      </c>
      <c r="AU62" s="30" t="s">
        <v>521</v>
      </c>
      <c r="AV62" s="30" t="s">
        <v>258</v>
      </c>
      <c r="AW62" s="46" t="s">
        <v>37</v>
      </c>
      <c r="AX62" s="30" t="s">
        <v>544</v>
      </c>
      <c r="AY62" s="46" t="s">
        <v>36</v>
      </c>
      <c r="AZ62" s="30" t="s">
        <v>541</v>
      </c>
      <c r="BA62" s="30" t="s">
        <v>35</v>
      </c>
      <c r="BB62" s="30" t="s">
        <v>34</v>
      </c>
      <c r="BC62" s="46">
        <v>51</v>
      </c>
      <c r="BD62" s="31">
        <v>993</v>
      </c>
      <c r="BE62" s="31">
        <v>88</v>
      </c>
      <c r="BF62" s="54">
        <v>800</v>
      </c>
      <c r="BG62" s="55">
        <v>0</v>
      </c>
      <c r="BH62" s="54">
        <v>888</v>
      </c>
      <c r="BI62" s="45">
        <v>0</v>
      </c>
      <c r="BJ62" s="45">
        <v>1.1182432432432432</v>
      </c>
    </row>
    <row r="63" spans="1:62">
      <c r="A63" s="29" t="s">
        <v>327</v>
      </c>
      <c r="B63" s="30" t="s">
        <v>165</v>
      </c>
      <c r="C63" s="29" t="s">
        <v>116</v>
      </c>
      <c r="D63" s="29" t="s">
        <v>114</v>
      </c>
      <c r="E63" s="29" t="s">
        <v>83</v>
      </c>
      <c r="F63" s="30" t="s">
        <v>5</v>
      </c>
      <c r="G63" s="31">
        <v>790</v>
      </c>
      <c r="H63" s="31">
        <v>135</v>
      </c>
      <c r="I63" s="31">
        <v>138</v>
      </c>
      <c r="J63" s="31">
        <v>126</v>
      </c>
      <c r="K63" s="31">
        <v>135</v>
      </c>
      <c r="L63" s="31">
        <v>131</v>
      </c>
      <c r="M63" s="31">
        <v>125</v>
      </c>
      <c r="N63" s="32"/>
      <c r="O63" s="32"/>
      <c r="P63" s="32"/>
      <c r="Q63" s="32"/>
      <c r="R63" s="32"/>
      <c r="S63" s="32"/>
      <c r="T63" s="32"/>
      <c r="U63" s="32"/>
      <c r="V63" s="31">
        <v>383</v>
      </c>
      <c r="W63" s="31">
        <v>407</v>
      </c>
      <c r="X63" s="31">
        <v>1</v>
      </c>
      <c r="Y63" s="31">
        <v>157</v>
      </c>
      <c r="Z63" s="31">
        <v>63</v>
      </c>
      <c r="AA63" s="31">
        <v>41</v>
      </c>
      <c r="AB63" s="32"/>
      <c r="AC63" s="31">
        <v>47</v>
      </c>
      <c r="AD63" s="31">
        <v>481</v>
      </c>
      <c r="AE63" s="41">
        <f t="shared" si="1"/>
        <v>1.2658227848101266E-3</v>
      </c>
      <c r="AF63" s="41">
        <f t="shared" si="2"/>
        <v>0.19873417721518988</v>
      </c>
      <c r="AG63" s="41">
        <f t="shared" si="3"/>
        <v>7.9746835443037969E-2</v>
      </c>
      <c r="AH63" s="41">
        <f t="shared" si="4"/>
        <v>5.1898734177215189E-2</v>
      </c>
      <c r="AI63" s="41">
        <f t="shared" si="5"/>
        <v>0</v>
      </c>
      <c r="AJ63" s="41">
        <f t="shared" si="6"/>
        <v>5.9493670886075947E-2</v>
      </c>
      <c r="AK63" s="41">
        <f t="shared" si="7"/>
        <v>0.60886075949367091</v>
      </c>
      <c r="AL63" s="31">
        <v>67</v>
      </c>
      <c r="AM63" s="45">
        <v>8.4810126582278475E-2</v>
      </c>
      <c r="AN63" s="46">
        <v>24</v>
      </c>
      <c r="AO63" s="46" t="s">
        <v>665</v>
      </c>
      <c r="AP63" s="46">
        <v>39</v>
      </c>
      <c r="AQ63" s="46" t="s">
        <v>587</v>
      </c>
      <c r="AR63" s="30" t="s">
        <v>4</v>
      </c>
      <c r="AS63" s="30" t="s">
        <v>467</v>
      </c>
      <c r="AT63" s="30" t="s">
        <v>527</v>
      </c>
      <c r="AU63" s="30" t="s">
        <v>521</v>
      </c>
      <c r="AV63" s="30" t="s">
        <v>258</v>
      </c>
      <c r="AW63" s="46" t="s">
        <v>42</v>
      </c>
      <c r="AX63" s="30" t="s">
        <v>431</v>
      </c>
      <c r="AY63" s="46" t="s">
        <v>36</v>
      </c>
      <c r="AZ63" s="30" t="s">
        <v>541</v>
      </c>
      <c r="BA63" s="30" t="s">
        <v>164</v>
      </c>
      <c r="BB63" s="30" t="s">
        <v>163</v>
      </c>
      <c r="BC63" s="46">
        <v>35</v>
      </c>
      <c r="BD63" s="31">
        <v>790</v>
      </c>
      <c r="BE63" s="31">
        <v>28</v>
      </c>
      <c r="BF63" s="54">
        <v>659</v>
      </c>
      <c r="BG63" s="55">
        <v>5</v>
      </c>
      <c r="BH63" s="54">
        <v>802</v>
      </c>
      <c r="BI63" s="45">
        <v>0.14339152119700749</v>
      </c>
      <c r="BJ63" s="45">
        <v>0.98503740648379057</v>
      </c>
    </row>
    <row r="64" spans="1:62" ht="20.399999999999999">
      <c r="A64" s="29" t="s">
        <v>328</v>
      </c>
      <c r="B64" s="30" t="s">
        <v>162</v>
      </c>
      <c r="C64" s="29" t="s">
        <v>116</v>
      </c>
      <c r="D64" s="29" t="s">
        <v>114</v>
      </c>
      <c r="E64" s="29" t="s">
        <v>83</v>
      </c>
      <c r="F64" s="30" t="s">
        <v>5</v>
      </c>
      <c r="G64" s="31">
        <v>894</v>
      </c>
      <c r="H64" s="31">
        <v>170</v>
      </c>
      <c r="I64" s="31">
        <v>170</v>
      </c>
      <c r="J64" s="31">
        <v>132</v>
      </c>
      <c r="K64" s="31">
        <v>133</v>
      </c>
      <c r="L64" s="31">
        <v>150</v>
      </c>
      <c r="M64" s="31">
        <v>139</v>
      </c>
      <c r="N64" s="32"/>
      <c r="O64" s="32"/>
      <c r="P64" s="32"/>
      <c r="Q64" s="32"/>
      <c r="R64" s="32"/>
      <c r="S64" s="32"/>
      <c r="T64" s="32"/>
      <c r="U64" s="32"/>
      <c r="V64" s="31">
        <v>462</v>
      </c>
      <c r="W64" s="31">
        <v>432</v>
      </c>
      <c r="X64" s="31">
        <v>1</v>
      </c>
      <c r="Y64" s="31">
        <v>32</v>
      </c>
      <c r="Z64" s="31">
        <v>108</v>
      </c>
      <c r="AA64" s="31">
        <v>147</v>
      </c>
      <c r="AB64" s="31">
        <v>1</v>
      </c>
      <c r="AC64" s="31">
        <v>23</v>
      </c>
      <c r="AD64" s="31">
        <v>582</v>
      </c>
      <c r="AE64" s="41">
        <f t="shared" si="1"/>
        <v>1.1185682326621924E-3</v>
      </c>
      <c r="AF64" s="41">
        <f t="shared" si="2"/>
        <v>3.5794183445190156E-2</v>
      </c>
      <c r="AG64" s="41">
        <f t="shared" si="3"/>
        <v>0.12080536912751678</v>
      </c>
      <c r="AH64" s="41">
        <f t="shared" si="4"/>
        <v>0.16442953020134229</v>
      </c>
      <c r="AI64" s="41">
        <f t="shared" si="5"/>
        <v>1.1185682326621924E-3</v>
      </c>
      <c r="AJ64" s="41">
        <f t="shared" si="6"/>
        <v>2.5727069351230425E-2</v>
      </c>
      <c r="AK64" s="41">
        <f t="shared" si="7"/>
        <v>0.65100671140939592</v>
      </c>
      <c r="AL64" s="31">
        <v>242</v>
      </c>
      <c r="AM64" s="45">
        <v>0.27069351230425054</v>
      </c>
      <c r="AN64" s="46">
        <v>60</v>
      </c>
      <c r="AO64" s="46" t="s">
        <v>666</v>
      </c>
      <c r="AP64" s="46">
        <v>86</v>
      </c>
      <c r="AQ64" s="46" t="s">
        <v>667</v>
      </c>
      <c r="AR64" s="30" t="s">
        <v>4</v>
      </c>
      <c r="AS64" s="30" t="s">
        <v>462</v>
      </c>
      <c r="AT64" s="30" t="s">
        <v>525</v>
      </c>
      <c r="AU64" s="30" t="s">
        <v>521</v>
      </c>
      <c r="AV64" s="30" t="s">
        <v>258</v>
      </c>
      <c r="AW64" s="46" t="s">
        <v>20</v>
      </c>
      <c r="AX64" s="30" t="s">
        <v>19</v>
      </c>
      <c r="AY64" s="46" t="s">
        <v>529</v>
      </c>
      <c r="AZ64" s="30" t="s">
        <v>10</v>
      </c>
      <c r="BA64" s="30" t="s">
        <v>1</v>
      </c>
      <c r="BB64" s="30" t="s">
        <v>0</v>
      </c>
      <c r="BC64" s="46">
        <v>40</v>
      </c>
      <c r="BD64" s="31">
        <v>894</v>
      </c>
      <c r="BE64" s="31">
        <v>28</v>
      </c>
      <c r="BF64" s="54">
        <v>774</v>
      </c>
      <c r="BG64" s="55">
        <v>0</v>
      </c>
      <c r="BH64" s="54">
        <v>802</v>
      </c>
      <c r="BI64" s="45">
        <v>0</v>
      </c>
      <c r="BJ64" s="45">
        <v>1.1147132169576059</v>
      </c>
    </row>
    <row r="65" spans="1:62">
      <c r="A65" s="29" t="s">
        <v>329</v>
      </c>
      <c r="B65" s="30" t="s">
        <v>161</v>
      </c>
      <c r="C65" s="29" t="s">
        <v>116</v>
      </c>
      <c r="D65" s="29" t="s">
        <v>114</v>
      </c>
      <c r="E65" s="29" t="s">
        <v>6</v>
      </c>
      <c r="F65" s="30" t="s">
        <v>5</v>
      </c>
      <c r="G65" s="31">
        <v>735</v>
      </c>
      <c r="H65" s="31">
        <v>121</v>
      </c>
      <c r="I65" s="31">
        <v>117</v>
      </c>
      <c r="J65" s="31">
        <v>126</v>
      </c>
      <c r="K65" s="31">
        <v>125</v>
      </c>
      <c r="L65" s="31">
        <v>122</v>
      </c>
      <c r="M65" s="31">
        <v>124</v>
      </c>
      <c r="N65" s="32"/>
      <c r="O65" s="32"/>
      <c r="P65" s="32"/>
      <c r="Q65" s="32"/>
      <c r="R65" s="32"/>
      <c r="S65" s="32"/>
      <c r="T65" s="32"/>
      <c r="U65" s="32"/>
      <c r="V65" s="31">
        <v>368</v>
      </c>
      <c r="W65" s="31">
        <v>367</v>
      </c>
      <c r="X65" s="32"/>
      <c r="Y65" s="31">
        <v>34</v>
      </c>
      <c r="Z65" s="31">
        <v>136</v>
      </c>
      <c r="AA65" s="31">
        <v>164</v>
      </c>
      <c r="AB65" s="32"/>
      <c r="AC65" s="31">
        <v>22</v>
      </c>
      <c r="AD65" s="31">
        <v>379</v>
      </c>
      <c r="AE65" s="41">
        <f t="shared" si="1"/>
        <v>0</v>
      </c>
      <c r="AF65" s="41">
        <f t="shared" si="2"/>
        <v>4.6258503401360541E-2</v>
      </c>
      <c r="AG65" s="41">
        <f t="shared" si="3"/>
        <v>0.18503401360544217</v>
      </c>
      <c r="AH65" s="41">
        <f t="shared" si="4"/>
        <v>0.22312925170068026</v>
      </c>
      <c r="AI65" s="41">
        <f t="shared" si="5"/>
        <v>0</v>
      </c>
      <c r="AJ65" s="41">
        <f t="shared" si="6"/>
        <v>2.9931972789115645E-2</v>
      </c>
      <c r="AK65" s="41">
        <f t="shared" si="7"/>
        <v>0.5156462585034014</v>
      </c>
      <c r="AL65" s="31">
        <v>309</v>
      </c>
      <c r="AM65" s="45">
        <v>0.42040816326530611</v>
      </c>
      <c r="AN65" s="46">
        <v>39</v>
      </c>
      <c r="AO65" s="46" t="s">
        <v>668</v>
      </c>
      <c r="AP65" s="46">
        <v>108</v>
      </c>
      <c r="AQ65" s="46" t="s">
        <v>669</v>
      </c>
      <c r="AR65" s="30" t="s">
        <v>113</v>
      </c>
      <c r="AS65" s="30" t="s">
        <v>670</v>
      </c>
      <c r="AT65" s="30" t="s">
        <v>524</v>
      </c>
      <c r="AU65" s="30" t="s">
        <v>522</v>
      </c>
      <c r="AV65" s="30" t="s">
        <v>258</v>
      </c>
      <c r="AW65" s="46" t="s">
        <v>20</v>
      </c>
      <c r="AX65" s="30" t="s">
        <v>19</v>
      </c>
      <c r="AY65" s="46" t="s">
        <v>2</v>
      </c>
      <c r="AZ65" s="30" t="s">
        <v>554</v>
      </c>
      <c r="BA65" s="30" t="s">
        <v>1</v>
      </c>
      <c r="BB65" s="30" t="s">
        <v>0</v>
      </c>
      <c r="BC65" s="46">
        <v>34</v>
      </c>
      <c r="BD65" s="31">
        <v>735</v>
      </c>
      <c r="BE65" s="31">
        <v>-96</v>
      </c>
      <c r="BF65" s="54">
        <v>517</v>
      </c>
      <c r="BG65" s="55">
        <v>13</v>
      </c>
      <c r="BH65" s="54">
        <v>720</v>
      </c>
      <c r="BI65" s="45">
        <v>0.4152777777777778</v>
      </c>
      <c r="BJ65" s="45">
        <v>1.0208333333333333</v>
      </c>
    </row>
    <row r="66" spans="1:62">
      <c r="A66" s="29" t="s">
        <v>330</v>
      </c>
      <c r="B66" s="30" t="s">
        <v>160</v>
      </c>
      <c r="C66" s="29" t="s">
        <v>116</v>
      </c>
      <c r="D66" s="29" t="s">
        <v>114</v>
      </c>
      <c r="E66" s="29" t="s">
        <v>6</v>
      </c>
      <c r="F66" s="30" t="s">
        <v>5</v>
      </c>
      <c r="G66" s="31">
        <v>545</v>
      </c>
      <c r="H66" s="31">
        <v>100</v>
      </c>
      <c r="I66" s="31">
        <v>84</v>
      </c>
      <c r="J66" s="31">
        <v>96</v>
      </c>
      <c r="K66" s="31">
        <v>88</v>
      </c>
      <c r="L66" s="31">
        <v>86</v>
      </c>
      <c r="M66" s="31">
        <v>91</v>
      </c>
      <c r="N66" s="32"/>
      <c r="O66" s="32"/>
      <c r="P66" s="32"/>
      <c r="Q66" s="32"/>
      <c r="R66" s="32"/>
      <c r="S66" s="32"/>
      <c r="T66" s="32"/>
      <c r="U66" s="32"/>
      <c r="V66" s="31">
        <v>277</v>
      </c>
      <c r="W66" s="31">
        <v>268</v>
      </c>
      <c r="X66" s="31">
        <v>2</v>
      </c>
      <c r="Y66" s="31">
        <v>61</v>
      </c>
      <c r="Z66" s="31">
        <v>112</v>
      </c>
      <c r="AA66" s="31">
        <v>109</v>
      </c>
      <c r="AB66" s="32"/>
      <c r="AC66" s="31">
        <v>34</v>
      </c>
      <c r="AD66" s="31">
        <v>227</v>
      </c>
      <c r="AE66" s="41">
        <f t="shared" si="1"/>
        <v>3.669724770642202E-3</v>
      </c>
      <c r="AF66" s="41">
        <f t="shared" si="2"/>
        <v>0.11192660550458716</v>
      </c>
      <c r="AG66" s="41">
        <f t="shared" si="3"/>
        <v>0.20550458715596331</v>
      </c>
      <c r="AH66" s="41">
        <f t="shared" si="4"/>
        <v>0.2</v>
      </c>
      <c r="AI66" s="41">
        <f t="shared" si="5"/>
        <v>0</v>
      </c>
      <c r="AJ66" s="41">
        <f t="shared" si="6"/>
        <v>6.2385321100917435E-2</v>
      </c>
      <c r="AK66" s="41">
        <f t="shared" si="7"/>
        <v>0.41651376146788993</v>
      </c>
      <c r="AL66" s="31">
        <v>207</v>
      </c>
      <c r="AM66" s="45">
        <v>0.37981651376146791</v>
      </c>
      <c r="AN66" s="46">
        <v>33</v>
      </c>
      <c r="AO66" s="46" t="s">
        <v>608</v>
      </c>
      <c r="AP66" s="46">
        <v>38</v>
      </c>
      <c r="AQ66" s="46" t="s">
        <v>551</v>
      </c>
      <c r="AR66" s="30" t="s">
        <v>113</v>
      </c>
      <c r="AS66" s="30" t="s">
        <v>671</v>
      </c>
      <c r="AT66" s="30" t="s">
        <v>525</v>
      </c>
      <c r="AU66" s="30" t="s">
        <v>521</v>
      </c>
      <c r="AV66" s="30" t="s">
        <v>258</v>
      </c>
      <c r="AW66" s="46" t="s">
        <v>70</v>
      </c>
      <c r="AX66" s="30" t="s">
        <v>429</v>
      </c>
      <c r="AY66" s="46" t="s">
        <v>36</v>
      </c>
      <c r="AZ66" s="30" t="s">
        <v>541</v>
      </c>
      <c r="BA66" s="30" t="s">
        <v>35</v>
      </c>
      <c r="BB66" s="30" t="s">
        <v>34</v>
      </c>
      <c r="BC66" s="46">
        <v>34</v>
      </c>
      <c r="BD66" s="31">
        <v>545</v>
      </c>
      <c r="BE66" s="31">
        <v>-46</v>
      </c>
      <c r="BF66" s="54">
        <v>517</v>
      </c>
      <c r="BG66" s="55">
        <v>3</v>
      </c>
      <c r="BH66" s="54">
        <v>540</v>
      </c>
      <c r="BI66" s="45">
        <v>0.12777777777777777</v>
      </c>
      <c r="BJ66" s="45">
        <v>1.0092592592592593</v>
      </c>
    </row>
    <row r="67" spans="1:62">
      <c r="A67" s="29" t="s">
        <v>331</v>
      </c>
      <c r="B67" s="30" t="s">
        <v>159</v>
      </c>
      <c r="C67" s="29" t="s">
        <v>116</v>
      </c>
      <c r="D67" s="29" t="s">
        <v>114</v>
      </c>
      <c r="E67" s="29" t="s">
        <v>83</v>
      </c>
      <c r="F67" s="30" t="s">
        <v>5</v>
      </c>
      <c r="G67" s="31">
        <v>779</v>
      </c>
      <c r="H67" s="31">
        <v>126</v>
      </c>
      <c r="I67" s="31">
        <v>131</v>
      </c>
      <c r="J67" s="31">
        <v>117</v>
      </c>
      <c r="K67" s="31">
        <v>111</v>
      </c>
      <c r="L67" s="31">
        <v>145</v>
      </c>
      <c r="M67" s="31">
        <v>149</v>
      </c>
      <c r="N67" s="32"/>
      <c r="O67" s="32"/>
      <c r="P67" s="32"/>
      <c r="Q67" s="32"/>
      <c r="R67" s="32"/>
      <c r="S67" s="32"/>
      <c r="T67" s="32"/>
      <c r="U67" s="32"/>
      <c r="V67" s="31">
        <v>379</v>
      </c>
      <c r="W67" s="31">
        <v>400</v>
      </c>
      <c r="X67" s="31">
        <v>3</v>
      </c>
      <c r="Y67" s="31">
        <v>39</v>
      </c>
      <c r="Z67" s="31">
        <v>73</v>
      </c>
      <c r="AA67" s="31">
        <v>77</v>
      </c>
      <c r="AB67" s="32"/>
      <c r="AC67" s="31">
        <v>20</v>
      </c>
      <c r="AD67" s="31">
        <v>567</v>
      </c>
      <c r="AE67" s="41">
        <f t="shared" si="1"/>
        <v>3.8510911424903724E-3</v>
      </c>
      <c r="AF67" s="41">
        <f t="shared" si="2"/>
        <v>5.0064184852374842E-2</v>
      </c>
      <c r="AG67" s="41">
        <f t="shared" si="3"/>
        <v>9.3709884467265719E-2</v>
      </c>
      <c r="AH67" s="41">
        <f t="shared" si="4"/>
        <v>9.8844672657252886E-2</v>
      </c>
      <c r="AI67" s="41">
        <f t="shared" si="5"/>
        <v>0</v>
      </c>
      <c r="AJ67" s="41">
        <f t="shared" si="6"/>
        <v>2.5673940949935817E-2</v>
      </c>
      <c r="AK67" s="41">
        <f t="shared" si="7"/>
        <v>0.72785622593068033</v>
      </c>
      <c r="AL67" s="31">
        <v>119</v>
      </c>
      <c r="AM67" s="45">
        <v>0.15275994865211809</v>
      </c>
      <c r="AN67" s="46">
        <v>18</v>
      </c>
      <c r="AO67" s="46" t="s">
        <v>592</v>
      </c>
      <c r="AP67" s="46">
        <v>37</v>
      </c>
      <c r="AQ67" s="46" t="s">
        <v>672</v>
      </c>
      <c r="AR67" s="30" t="s">
        <v>4</v>
      </c>
      <c r="AS67" s="30" t="s">
        <v>673</v>
      </c>
      <c r="AT67" s="30" t="s">
        <v>525</v>
      </c>
      <c r="AU67" s="30" t="s">
        <v>521</v>
      </c>
      <c r="AV67" s="30" t="s">
        <v>258</v>
      </c>
      <c r="AW67" s="46" t="s">
        <v>37</v>
      </c>
      <c r="AX67" s="30" t="s">
        <v>544</v>
      </c>
      <c r="AY67" s="46" t="s">
        <v>530</v>
      </c>
      <c r="AZ67" s="30" t="s">
        <v>27</v>
      </c>
      <c r="BA67" s="30" t="s">
        <v>35</v>
      </c>
      <c r="BB67" s="30" t="s">
        <v>34</v>
      </c>
      <c r="BC67" s="46">
        <v>35</v>
      </c>
      <c r="BD67" s="31">
        <v>779</v>
      </c>
      <c r="BE67" s="31">
        <v>5</v>
      </c>
      <c r="BF67" s="54">
        <v>659</v>
      </c>
      <c r="BG67" s="55">
        <v>5</v>
      </c>
      <c r="BH67" s="54">
        <v>779</v>
      </c>
      <c r="BI67" s="45">
        <v>0.14762516046213095</v>
      </c>
      <c r="BJ67" s="45">
        <v>1</v>
      </c>
    </row>
    <row r="68" spans="1:62">
      <c r="A68" s="29" t="s">
        <v>332</v>
      </c>
      <c r="B68" s="30" t="s">
        <v>158</v>
      </c>
      <c r="C68" s="29" t="s">
        <v>116</v>
      </c>
      <c r="D68" s="29" t="s">
        <v>114</v>
      </c>
      <c r="E68" s="29" t="s">
        <v>6</v>
      </c>
      <c r="F68" s="30" t="s">
        <v>5</v>
      </c>
      <c r="G68" s="31">
        <v>302</v>
      </c>
      <c r="H68" s="31">
        <v>53</v>
      </c>
      <c r="I68" s="31">
        <v>46</v>
      </c>
      <c r="J68" s="31">
        <v>48</v>
      </c>
      <c r="K68" s="31">
        <v>61</v>
      </c>
      <c r="L68" s="31">
        <v>52</v>
      </c>
      <c r="M68" s="31">
        <v>42</v>
      </c>
      <c r="N68" s="32"/>
      <c r="O68" s="32"/>
      <c r="P68" s="32"/>
      <c r="Q68" s="32"/>
      <c r="R68" s="32"/>
      <c r="S68" s="32"/>
      <c r="T68" s="32"/>
      <c r="U68" s="32"/>
      <c r="V68" s="31">
        <v>149</v>
      </c>
      <c r="W68" s="31">
        <v>153</v>
      </c>
      <c r="X68" s="31">
        <v>1</v>
      </c>
      <c r="Y68" s="31">
        <v>11</v>
      </c>
      <c r="Z68" s="31">
        <v>73</v>
      </c>
      <c r="AA68" s="31">
        <v>17</v>
      </c>
      <c r="AB68" s="32"/>
      <c r="AC68" s="31">
        <v>11</v>
      </c>
      <c r="AD68" s="31">
        <v>189</v>
      </c>
      <c r="AE68" s="41">
        <f t="shared" ref="AE68:AE131" si="8">X68/$G68</f>
        <v>3.3112582781456954E-3</v>
      </c>
      <c r="AF68" s="41">
        <f t="shared" ref="AF68:AF131" si="9">Y68/$G68</f>
        <v>3.6423841059602648E-2</v>
      </c>
      <c r="AG68" s="41">
        <f t="shared" ref="AG68:AG131" si="10">Z68/$G68</f>
        <v>0.24172185430463577</v>
      </c>
      <c r="AH68" s="41">
        <f t="shared" ref="AH68:AH131" si="11">AA68/$G68</f>
        <v>5.6291390728476824E-2</v>
      </c>
      <c r="AI68" s="41">
        <f t="shared" ref="AI68:AI131" si="12">AB68/$G68</f>
        <v>0</v>
      </c>
      <c r="AJ68" s="41">
        <f t="shared" ref="AJ68:AJ131" si="13">AC68/$G68</f>
        <v>3.6423841059602648E-2</v>
      </c>
      <c r="AK68" s="41">
        <f t="shared" ref="AK68:AK131" si="14">AD68/$G68</f>
        <v>0.6258278145695364</v>
      </c>
      <c r="AL68" s="31">
        <v>71</v>
      </c>
      <c r="AM68" s="45">
        <v>0.23509933774834438</v>
      </c>
      <c r="AN68" s="46">
        <v>5</v>
      </c>
      <c r="AO68" s="46" t="s">
        <v>642</v>
      </c>
      <c r="AP68" s="46">
        <v>6</v>
      </c>
      <c r="AQ68" s="46" t="s">
        <v>674</v>
      </c>
      <c r="AR68" s="30" t="s">
        <v>4</v>
      </c>
      <c r="AS68" s="30" t="s">
        <v>675</v>
      </c>
      <c r="AT68" s="30" t="s">
        <v>525</v>
      </c>
      <c r="AU68" s="30" t="s">
        <v>521</v>
      </c>
      <c r="AV68" s="30" t="s">
        <v>259</v>
      </c>
      <c r="AW68" s="46" t="s">
        <v>3</v>
      </c>
      <c r="AX68" s="30" t="s">
        <v>568</v>
      </c>
      <c r="AY68" s="46" t="s">
        <v>13</v>
      </c>
      <c r="AZ68" s="30" t="s">
        <v>591</v>
      </c>
      <c r="BA68" s="30" t="s">
        <v>1</v>
      </c>
      <c r="BB68" s="30" t="s">
        <v>0</v>
      </c>
      <c r="BC68" s="46">
        <v>18</v>
      </c>
      <c r="BD68" s="31">
        <v>302</v>
      </c>
      <c r="BE68" s="31">
        <v>111</v>
      </c>
      <c r="BF68" s="54">
        <v>149</v>
      </c>
      <c r="BG68" s="55">
        <v>0</v>
      </c>
      <c r="BH68" s="54">
        <v>260</v>
      </c>
      <c r="BI68" s="45">
        <v>0</v>
      </c>
      <c r="BJ68" s="45">
        <v>1.1615384615384616</v>
      </c>
    </row>
    <row r="69" spans="1:62">
      <c r="A69" s="29" t="s">
        <v>333</v>
      </c>
      <c r="B69" s="30" t="s">
        <v>157</v>
      </c>
      <c r="C69" s="29" t="s">
        <v>116</v>
      </c>
      <c r="D69" s="29" t="s">
        <v>114</v>
      </c>
      <c r="E69" s="29" t="s">
        <v>83</v>
      </c>
      <c r="F69" s="30" t="s">
        <v>5</v>
      </c>
      <c r="G69" s="31">
        <v>933</v>
      </c>
      <c r="H69" s="31">
        <v>141</v>
      </c>
      <c r="I69" s="31">
        <v>137</v>
      </c>
      <c r="J69" s="31">
        <v>148</v>
      </c>
      <c r="K69" s="31">
        <v>176</v>
      </c>
      <c r="L69" s="31">
        <v>170</v>
      </c>
      <c r="M69" s="31">
        <v>161</v>
      </c>
      <c r="N69" s="32"/>
      <c r="O69" s="32"/>
      <c r="P69" s="32"/>
      <c r="Q69" s="32"/>
      <c r="R69" s="32"/>
      <c r="S69" s="32"/>
      <c r="T69" s="32"/>
      <c r="U69" s="32"/>
      <c r="V69" s="31">
        <v>467</v>
      </c>
      <c r="W69" s="31">
        <v>466</v>
      </c>
      <c r="X69" s="31">
        <v>1</v>
      </c>
      <c r="Y69" s="31">
        <v>40</v>
      </c>
      <c r="Z69" s="31">
        <v>43</v>
      </c>
      <c r="AA69" s="31">
        <v>77</v>
      </c>
      <c r="AB69" s="31">
        <v>3</v>
      </c>
      <c r="AC69" s="31">
        <v>34</v>
      </c>
      <c r="AD69" s="31">
        <v>735</v>
      </c>
      <c r="AE69" s="41">
        <f t="shared" si="8"/>
        <v>1.0718113612004287E-3</v>
      </c>
      <c r="AF69" s="41">
        <f t="shared" si="9"/>
        <v>4.2872454448017148E-2</v>
      </c>
      <c r="AG69" s="41">
        <f t="shared" si="10"/>
        <v>4.6087888531618437E-2</v>
      </c>
      <c r="AH69" s="41">
        <f t="shared" si="11"/>
        <v>8.2529474812433015E-2</v>
      </c>
      <c r="AI69" s="41">
        <f t="shared" si="12"/>
        <v>3.2154340836012861E-3</v>
      </c>
      <c r="AJ69" s="41">
        <f t="shared" si="13"/>
        <v>3.6441586280814578E-2</v>
      </c>
      <c r="AK69" s="41">
        <f t="shared" si="14"/>
        <v>0.78778135048231512</v>
      </c>
      <c r="AL69" s="31">
        <v>86</v>
      </c>
      <c r="AM69" s="45">
        <v>9.2175777063236874E-2</v>
      </c>
      <c r="AN69" s="46">
        <v>32</v>
      </c>
      <c r="AO69" s="46" t="s">
        <v>572</v>
      </c>
      <c r="AP69" s="46">
        <v>42</v>
      </c>
      <c r="AQ69" s="46" t="s">
        <v>662</v>
      </c>
      <c r="AR69" s="30" t="s">
        <v>4</v>
      </c>
      <c r="AS69" s="30" t="s">
        <v>676</v>
      </c>
      <c r="AT69" s="30" t="s">
        <v>526</v>
      </c>
      <c r="AU69" s="30" t="s">
        <v>521</v>
      </c>
      <c r="AV69" s="30" t="s">
        <v>259</v>
      </c>
      <c r="AW69" s="46" t="s">
        <v>37</v>
      </c>
      <c r="AX69" s="30" t="s">
        <v>544</v>
      </c>
      <c r="AY69" s="46" t="s">
        <v>530</v>
      </c>
      <c r="AZ69" s="30" t="s">
        <v>27</v>
      </c>
      <c r="BA69" s="30" t="s">
        <v>75</v>
      </c>
      <c r="BB69" s="30" t="s">
        <v>74</v>
      </c>
      <c r="BC69" s="46">
        <v>36</v>
      </c>
      <c r="BD69" s="31">
        <v>933</v>
      </c>
      <c r="BE69" s="31">
        <v>51</v>
      </c>
      <c r="BF69" s="54">
        <v>733</v>
      </c>
      <c r="BG69" s="55">
        <v>14</v>
      </c>
      <c r="BH69" s="54">
        <v>1106</v>
      </c>
      <c r="BI69" s="45">
        <v>0.29113924050632911</v>
      </c>
      <c r="BJ69" s="45">
        <v>0.84358047016274862</v>
      </c>
    </row>
    <row r="70" spans="1:62">
      <c r="A70" s="29" t="s">
        <v>334</v>
      </c>
      <c r="B70" s="30" t="s">
        <v>156</v>
      </c>
      <c r="C70" s="29" t="s">
        <v>116</v>
      </c>
      <c r="D70" s="29" t="s">
        <v>114</v>
      </c>
      <c r="E70" s="29" t="s">
        <v>31</v>
      </c>
      <c r="F70" s="30" t="s">
        <v>763</v>
      </c>
      <c r="G70" s="31">
        <v>340</v>
      </c>
      <c r="H70" s="31">
        <v>57</v>
      </c>
      <c r="I70" s="31">
        <v>52</v>
      </c>
      <c r="J70" s="31">
        <v>45</v>
      </c>
      <c r="K70" s="31">
        <v>61</v>
      </c>
      <c r="L70" s="31">
        <v>58</v>
      </c>
      <c r="M70" s="31">
        <v>67</v>
      </c>
      <c r="N70" s="32"/>
      <c r="O70" s="32"/>
      <c r="P70" s="32"/>
      <c r="Q70" s="32"/>
      <c r="R70" s="32"/>
      <c r="S70" s="32"/>
      <c r="T70" s="32"/>
      <c r="U70" s="32"/>
      <c r="V70" s="31">
        <v>178</v>
      </c>
      <c r="W70" s="31">
        <v>162</v>
      </c>
      <c r="X70" s="31">
        <v>3</v>
      </c>
      <c r="Y70" s="31">
        <v>9</v>
      </c>
      <c r="Z70" s="31">
        <v>87</v>
      </c>
      <c r="AA70" s="31">
        <v>45</v>
      </c>
      <c r="AB70" s="32"/>
      <c r="AC70" s="31">
        <v>20</v>
      </c>
      <c r="AD70" s="31">
        <v>176</v>
      </c>
      <c r="AE70" s="41">
        <f t="shared" si="8"/>
        <v>8.8235294117647058E-3</v>
      </c>
      <c r="AF70" s="41">
        <f t="shared" si="9"/>
        <v>2.6470588235294117E-2</v>
      </c>
      <c r="AG70" s="41">
        <f t="shared" si="10"/>
        <v>0.25588235294117645</v>
      </c>
      <c r="AH70" s="41">
        <f t="shared" si="11"/>
        <v>0.13235294117647059</v>
      </c>
      <c r="AI70" s="41">
        <f t="shared" si="12"/>
        <v>0</v>
      </c>
      <c r="AJ70" s="41">
        <f t="shared" si="13"/>
        <v>5.8823529411764705E-2</v>
      </c>
      <c r="AK70" s="41">
        <f t="shared" si="14"/>
        <v>0.51764705882352946</v>
      </c>
      <c r="AL70" s="31">
        <v>99</v>
      </c>
      <c r="AM70" s="45">
        <v>0.29117647058823531</v>
      </c>
      <c r="AN70" s="46">
        <v>13</v>
      </c>
      <c r="AO70" s="46" t="s">
        <v>677</v>
      </c>
      <c r="AP70" s="46">
        <v>27</v>
      </c>
      <c r="AQ70" s="46" t="s">
        <v>654</v>
      </c>
      <c r="AR70" s="30" t="s">
        <v>4</v>
      </c>
      <c r="AS70" s="30" t="s">
        <v>678</v>
      </c>
      <c r="AT70" s="30" t="s">
        <v>524</v>
      </c>
      <c r="AU70" s="30" t="s">
        <v>522</v>
      </c>
      <c r="AV70" s="30" t="s">
        <v>258</v>
      </c>
      <c r="AW70" s="46" t="s">
        <v>3</v>
      </c>
      <c r="AX70" s="30" t="s">
        <v>568</v>
      </c>
      <c r="AY70" s="46" t="s">
        <v>13</v>
      </c>
      <c r="AZ70" s="30" t="s">
        <v>591</v>
      </c>
      <c r="BA70" s="30" t="s">
        <v>1</v>
      </c>
      <c r="BB70" s="30" t="s">
        <v>0</v>
      </c>
      <c r="BC70" s="46">
        <v>21</v>
      </c>
      <c r="BD70" s="31">
        <v>340</v>
      </c>
      <c r="BE70" s="31">
        <v>0</v>
      </c>
      <c r="BF70" s="54">
        <v>342</v>
      </c>
      <c r="BG70" s="55">
        <v>0</v>
      </c>
      <c r="BH70" s="54">
        <v>342</v>
      </c>
      <c r="BI70" s="45">
        <v>0</v>
      </c>
      <c r="BJ70" s="45">
        <v>0.99415204678362568</v>
      </c>
    </row>
    <row r="71" spans="1:62">
      <c r="A71" s="29" t="s">
        <v>335</v>
      </c>
      <c r="B71" s="30" t="s">
        <v>155</v>
      </c>
      <c r="C71" s="29" t="s">
        <v>116</v>
      </c>
      <c r="D71" s="29" t="s">
        <v>114</v>
      </c>
      <c r="E71" s="29" t="s">
        <v>6</v>
      </c>
      <c r="F71" s="30" t="s">
        <v>5</v>
      </c>
      <c r="G71" s="31">
        <v>599</v>
      </c>
      <c r="H71" s="31">
        <v>92</v>
      </c>
      <c r="I71" s="31">
        <v>102</v>
      </c>
      <c r="J71" s="31">
        <v>95</v>
      </c>
      <c r="K71" s="31">
        <v>106</v>
      </c>
      <c r="L71" s="31">
        <v>99</v>
      </c>
      <c r="M71" s="31">
        <v>105</v>
      </c>
      <c r="N71" s="32"/>
      <c r="O71" s="32"/>
      <c r="P71" s="32"/>
      <c r="Q71" s="32"/>
      <c r="R71" s="32"/>
      <c r="S71" s="32"/>
      <c r="T71" s="32"/>
      <c r="U71" s="32"/>
      <c r="V71" s="31">
        <v>312</v>
      </c>
      <c r="W71" s="31">
        <v>287</v>
      </c>
      <c r="X71" s="31">
        <v>3</v>
      </c>
      <c r="Y71" s="31">
        <v>20</v>
      </c>
      <c r="Z71" s="31">
        <v>104</v>
      </c>
      <c r="AA71" s="31">
        <v>71</v>
      </c>
      <c r="AB71" s="32"/>
      <c r="AC71" s="31">
        <v>28</v>
      </c>
      <c r="AD71" s="31">
        <v>373</v>
      </c>
      <c r="AE71" s="41">
        <f t="shared" si="8"/>
        <v>5.008347245409015E-3</v>
      </c>
      <c r="AF71" s="41">
        <f t="shared" si="9"/>
        <v>3.3388981636060099E-2</v>
      </c>
      <c r="AG71" s="41">
        <f t="shared" si="10"/>
        <v>0.17362270450751252</v>
      </c>
      <c r="AH71" s="41">
        <f t="shared" si="11"/>
        <v>0.11853088480801335</v>
      </c>
      <c r="AI71" s="41">
        <f t="shared" si="12"/>
        <v>0</v>
      </c>
      <c r="AJ71" s="41">
        <f t="shared" si="13"/>
        <v>4.6744574290484141E-2</v>
      </c>
      <c r="AK71" s="41">
        <f t="shared" si="14"/>
        <v>0.62270450751252082</v>
      </c>
      <c r="AL71" s="31">
        <v>161</v>
      </c>
      <c r="AM71" s="45">
        <v>0.26878130217028379</v>
      </c>
      <c r="AN71" s="46">
        <v>36</v>
      </c>
      <c r="AO71" s="46" t="s">
        <v>472</v>
      </c>
      <c r="AP71" s="46">
        <v>51</v>
      </c>
      <c r="AQ71" s="46" t="s">
        <v>617</v>
      </c>
      <c r="AR71" s="30" t="s">
        <v>4</v>
      </c>
      <c r="AS71" s="30" t="s">
        <v>502</v>
      </c>
      <c r="AT71" s="30" t="s">
        <v>525</v>
      </c>
      <c r="AU71" s="30" t="s">
        <v>521</v>
      </c>
      <c r="AV71" s="30" t="s">
        <v>258</v>
      </c>
      <c r="AW71" s="46" t="s">
        <v>37</v>
      </c>
      <c r="AX71" s="30" t="s">
        <v>544</v>
      </c>
      <c r="AY71" s="46" t="s">
        <v>530</v>
      </c>
      <c r="AZ71" s="30" t="s">
        <v>27</v>
      </c>
      <c r="BA71" s="30" t="s">
        <v>35</v>
      </c>
      <c r="BB71" s="30" t="s">
        <v>34</v>
      </c>
      <c r="BC71" s="46">
        <v>35</v>
      </c>
      <c r="BD71" s="31">
        <v>599</v>
      </c>
      <c r="BE71" s="31">
        <v>0</v>
      </c>
      <c r="BF71" s="54">
        <v>540</v>
      </c>
      <c r="BG71" s="55">
        <v>9</v>
      </c>
      <c r="BH71" s="54">
        <v>747</v>
      </c>
      <c r="BI71" s="45">
        <v>0.27710843373493976</v>
      </c>
      <c r="BJ71" s="45">
        <v>0.80187416331994643</v>
      </c>
    </row>
    <row r="72" spans="1:62">
      <c r="A72" s="29" t="s">
        <v>336</v>
      </c>
      <c r="B72" s="30" t="s">
        <v>154</v>
      </c>
      <c r="C72" s="29" t="s">
        <v>116</v>
      </c>
      <c r="D72" s="29" t="s">
        <v>114</v>
      </c>
      <c r="E72" s="29" t="s">
        <v>83</v>
      </c>
      <c r="F72" s="30" t="s">
        <v>5</v>
      </c>
      <c r="G72" s="31">
        <v>654</v>
      </c>
      <c r="H72" s="31">
        <v>96</v>
      </c>
      <c r="I72" s="31">
        <v>116</v>
      </c>
      <c r="J72" s="31">
        <v>114</v>
      </c>
      <c r="K72" s="31">
        <v>108</v>
      </c>
      <c r="L72" s="31">
        <v>110</v>
      </c>
      <c r="M72" s="31">
        <v>110</v>
      </c>
      <c r="N72" s="32"/>
      <c r="O72" s="32"/>
      <c r="P72" s="32"/>
      <c r="Q72" s="32"/>
      <c r="R72" s="32"/>
      <c r="S72" s="32"/>
      <c r="T72" s="32"/>
      <c r="U72" s="32"/>
      <c r="V72" s="31">
        <v>348</v>
      </c>
      <c r="W72" s="31">
        <v>306</v>
      </c>
      <c r="X72" s="31">
        <v>3</v>
      </c>
      <c r="Y72" s="31">
        <v>8</v>
      </c>
      <c r="Z72" s="31">
        <v>66</v>
      </c>
      <c r="AA72" s="31">
        <v>34</v>
      </c>
      <c r="AB72" s="32"/>
      <c r="AC72" s="31">
        <v>27</v>
      </c>
      <c r="AD72" s="31">
        <v>516</v>
      </c>
      <c r="AE72" s="41">
        <f t="shared" si="8"/>
        <v>4.5871559633027525E-3</v>
      </c>
      <c r="AF72" s="41">
        <f t="shared" si="9"/>
        <v>1.2232415902140673E-2</v>
      </c>
      <c r="AG72" s="41">
        <f t="shared" si="10"/>
        <v>0.10091743119266056</v>
      </c>
      <c r="AH72" s="41">
        <f t="shared" si="11"/>
        <v>5.1987767584097858E-2</v>
      </c>
      <c r="AI72" s="41">
        <f t="shared" si="12"/>
        <v>0</v>
      </c>
      <c r="AJ72" s="41">
        <f t="shared" si="13"/>
        <v>4.1284403669724773E-2</v>
      </c>
      <c r="AK72" s="41">
        <f t="shared" si="14"/>
        <v>0.78899082568807344</v>
      </c>
      <c r="AL72" s="31">
        <v>74</v>
      </c>
      <c r="AM72" s="45">
        <v>0.11314984709480122</v>
      </c>
      <c r="AN72" s="46">
        <v>9</v>
      </c>
      <c r="AO72" s="46" t="s">
        <v>679</v>
      </c>
      <c r="AP72" s="46">
        <v>17</v>
      </c>
      <c r="AQ72" s="46" t="s">
        <v>597</v>
      </c>
      <c r="AR72" s="30" t="s">
        <v>4</v>
      </c>
      <c r="AS72" s="30" t="s">
        <v>680</v>
      </c>
      <c r="AT72" s="30" t="s">
        <v>525</v>
      </c>
      <c r="AU72" s="30" t="s">
        <v>521</v>
      </c>
      <c r="AV72" s="30" t="s">
        <v>258</v>
      </c>
      <c r="AW72" s="46" t="s">
        <v>20</v>
      </c>
      <c r="AX72" s="30" t="s">
        <v>19</v>
      </c>
      <c r="AY72" s="46" t="s">
        <v>2</v>
      </c>
      <c r="AZ72" s="30" t="s">
        <v>554</v>
      </c>
      <c r="BA72" s="30" t="s">
        <v>66</v>
      </c>
      <c r="BB72" s="30" t="s">
        <v>65</v>
      </c>
      <c r="BC72" s="46">
        <v>35</v>
      </c>
      <c r="BD72" s="31">
        <v>654</v>
      </c>
      <c r="BE72" s="31">
        <v>42</v>
      </c>
      <c r="BF72" s="54">
        <v>659</v>
      </c>
      <c r="BG72" s="55">
        <v>0</v>
      </c>
      <c r="BH72" s="54">
        <v>701</v>
      </c>
      <c r="BI72" s="45">
        <v>0</v>
      </c>
      <c r="BJ72" s="45">
        <v>0.93295292439372324</v>
      </c>
    </row>
    <row r="73" spans="1:62">
      <c r="A73" s="29" t="s">
        <v>337</v>
      </c>
      <c r="B73" s="30" t="s">
        <v>153</v>
      </c>
      <c r="C73" s="29" t="s">
        <v>116</v>
      </c>
      <c r="D73" s="29" t="s">
        <v>114</v>
      </c>
      <c r="E73" s="29" t="s">
        <v>6</v>
      </c>
      <c r="F73" s="30" t="s">
        <v>152</v>
      </c>
      <c r="G73" s="31">
        <v>362</v>
      </c>
      <c r="H73" s="31">
        <v>82</v>
      </c>
      <c r="I73" s="31">
        <v>69</v>
      </c>
      <c r="J73" s="31">
        <v>60</v>
      </c>
      <c r="K73" s="31">
        <v>58</v>
      </c>
      <c r="L73" s="31">
        <v>49</v>
      </c>
      <c r="M73" s="31">
        <v>44</v>
      </c>
      <c r="N73" s="32"/>
      <c r="O73" s="32"/>
      <c r="P73" s="32"/>
      <c r="Q73" s="32"/>
      <c r="R73" s="32"/>
      <c r="S73" s="32"/>
      <c r="T73" s="32"/>
      <c r="U73" s="32"/>
      <c r="V73" s="31">
        <v>199</v>
      </c>
      <c r="W73" s="31">
        <v>163</v>
      </c>
      <c r="X73" s="31">
        <v>1</v>
      </c>
      <c r="Y73" s="31">
        <v>12</v>
      </c>
      <c r="Z73" s="31">
        <v>127</v>
      </c>
      <c r="AA73" s="31">
        <v>72</v>
      </c>
      <c r="AB73" s="32"/>
      <c r="AC73" s="31">
        <v>13</v>
      </c>
      <c r="AD73" s="31">
        <v>137</v>
      </c>
      <c r="AE73" s="41">
        <f t="shared" si="8"/>
        <v>2.7624309392265192E-3</v>
      </c>
      <c r="AF73" s="41">
        <f t="shared" si="9"/>
        <v>3.3149171270718231E-2</v>
      </c>
      <c r="AG73" s="41">
        <f t="shared" si="10"/>
        <v>0.35082872928176795</v>
      </c>
      <c r="AH73" s="41">
        <f t="shared" si="11"/>
        <v>0.19889502762430938</v>
      </c>
      <c r="AI73" s="41">
        <f t="shared" si="12"/>
        <v>0</v>
      </c>
      <c r="AJ73" s="41">
        <f t="shared" si="13"/>
        <v>3.591160220994475E-2</v>
      </c>
      <c r="AK73" s="41">
        <f t="shared" si="14"/>
        <v>0.37845303867403313</v>
      </c>
      <c r="AL73" s="31">
        <v>164</v>
      </c>
      <c r="AM73" s="45">
        <v>0.45303867403314918</v>
      </c>
      <c r="AN73" s="46">
        <v>38</v>
      </c>
      <c r="AO73" s="46" t="s">
        <v>648</v>
      </c>
      <c r="AP73" s="46">
        <v>45</v>
      </c>
      <c r="AQ73" s="46" t="s">
        <v>681</v>
      </c>
      <c r="AR73" s="30" t="s">
        <v>113</v>
      </c>
      <c r="AS73" s="30" t="s">
        <v>459</v>
      </c>
      <c r="AT73" s="30" t="s">
        <v>519</v>
      </c>
      <c r="AU73" s="30" t="s">
        <v>528</v>
      </c>
      <c r="AV73" s="30" t="s">
        <v>258</v>
      </c>
      <c r="AW73" s="46" t="s">
        <v>11</v>
      </c>
      <c r="AX73" s="30" t="s">
        <v>432</v>
      </c>
      <c r="AY73" s="46" t="s">
        <v>13</v>
      </c>
      <c r="AZ73" s="30" t="s">
        <v>591</v>
      </c>
      <c r="BA73" s="30" t="s">
        <v>1</v>
      </c>
      <c r="BB73" s="30" t="s">
        <v>0</v>
      </c>
      <c r="BC73" s="46">
        <v>29</v>
      </c>
      <c r="BD73" s="31">
        <v>362</v>
      </c>
      <c r="BE73" s="31">
        <v>41</v>
      </c>
      <c r="BF73" s="54">
        <v>369</v>
      </c>
      <c r="BG73" s="55">
        <v>0</v>
      </c>
      <c r="BH73" s="54">
        <v>410</v>
      </c>
      <c r="BI73" s="45">
        <v>0</v>
      </c>
      <c r="BJ73" s="45">
        <v>0.88292682926829269</v>
      </c>
    </row>
    <row r="74" spans="1:62" ht="20.399999999999999">
      <c r="A74" s="29" t="s">
        <v>338</v>
      </c>
      <c r="B74" s="30" t="s">
        <v>151</v>
      </c>
      <c r="C74" s="29" t="s">
        <v>116</v>
      </c>
      <c r="D74" s="29" t="s">
        <v>114</v>
      </c>
      <c r="E74" s="29" t="s">
        <v>6</v>
      </c>
      <c r="F74" s="30" t="s">
        <v>79</v>
      </c>
      <c r="G74" s="31">
        <v>402</v>
      </c>
      <c r="H74" s="31">
        <v>66</v>
      </c>
      <c r="I74" s="31">
        <v>67</v>
      </c>
      <c r="J74" s="31">
        <v>67</v>
      </c>
      <c r="K74" s="31">
        <v>61</v>
      </c>
      <c r="L74" s="31">
        <v>60</v>
      </c>
      <c r="M74" s="31">
        <v>81</v>
      </c>
      <c r="N74" s="32"/>
      <c r="O74" s="32"/>
      <c r="P74" s="32"/>
      <c r="Q74" s="32"/>
      <c r="R74" s="32"/>
      <c r="S74" s="32"/>
      <c r="T74" s="32"/>
      <c r="U74" s="32"/>
      <c r="V74" s="31">
        <v>194</v>
      </c>
      <c r="W74" s="31">
        <v>208</v>
      </c>
      <c r="X74" s="31">
        <v>4</v>
      </c>
      <c r="Y74" s="31">
        <v>15</v>
      </c>
      <c r="Z74" s="31">
        <v>216</v>
      </c>
      <c r="AA74" s="31">
        <v>33</v>
      </c>
      <c r="AB74" s="32"/>
      <c r="AC74" s="31">
        <v>17</v>
      </c>
      <c r="AD74" s="31">
        <v>117</v>
      </c>
      <c r="AE74" s="41">
        <f t="shared" si="8"/>
        <v>9.9502487562189053E-3</v>
      </c>
      <c r="AF74" s="41">
        <f t="shared" si="9"/>
        <v>3.7313432835820892E-2</v>
      </c>
      <c r="AG74" s="41">
        <f t="shared" si="10"/>
        <v>0.53731343283582089</v>
      </c>
      <c r="AH74" s="41">
        <f t="shared" si="11"/>
        <v>8.2089552238805971E-2</v>
      </c>
      <c r="AI74" s="41">
        <f t="shared" si="12"/>
        <v>0</v>
      </c>
      <c r="AJ74" s="41">
        <f t="shared" si="13"/>
        <v>4.228855721393035E-2</v>
      </c>
      <c r="AK74" s="41">
        <f t="shared" si="14"/>
        <v>0.29104477611940299</v>
      </c>
      <c r="AL74" s="31">
        <v>223</v>
      </c>
      <c r="AM74" s="45">
        <v>0.55472636815920395</v>
      </c>
      <c r="AN74" s="46">
        <v>5</v>
      </c>
      <c r="AO74" s="46" t="s">
        <v>644</v>
      </c>
      <c r="AP74" s="46">
        <v>10</v>
      </c>
      <c r="AQ74" s="46" t="s">
        <v>564</v>
      </c>
      <c r="AR74" s="30" t="s">
        <v>113</v>
      </c>
      <c r="AS74" s="30" t="s">
        <v>682</v>
      </c>
      <c r="AT74" s="30" t="s">
        <v>524</v>
      </c>
      <c r="AU74" s="30" t="s">
        <v>522</v>
      </c>
      <c r="AV74" s="30" t="s">
        <v>258</v>
      </c>
      <c r="AW74" s="46" t="s">
        <v>11</v>
      </c>
      <c r="AX74" s="30" t="s">
        <v>432</v>
      </c>
      <c r="AY74" s="46" t="s">
        <v>13</v>
      </c>
      <c r="AZ74" s="30" t="s">
        <v>591</v>
      </c>
      <c r="BA74" s="30" t="s">
        <v>1</v>
      </c>
      <c r="BB74" s="30" t="s">
        <v>0</v>
      </c>
      <c r="BC74" s="46">
        <v>34</v>
      </c>
      <c r="BD74" s="31">
        <v>402</v>
      </c>
      <c r="BE74" s="31">
        <v>-18</v>
      </c>
      <c r="BF74" s="54">
        <v>458</v>
      </c>
      <c r="BG74" s="55">
        <v>0</v>
      </c>
      <c r="BH74" s="54">
        <v>440</v>
      </c>
      <c r="BI74" s="45">
        <v>0</v>
      </c>
      <c r="BJ74" s="45">
        <v>0.91363636363636369</v>
      </c>
    </row>
    <row r="75" spans="1:62">
      <c r="A75" s="29" t="s">
        <v>339</v>
      </c>
      <c r="B75" s="30" t="s">
        <v>150</v>
      </c>
      <c r="C75" s="29" t="s">
        <v>116</v>
      </c>
      <c r="D75" s="29" t="s">
        <v>114</v>
      </c>
      <c r="E75" s="29" t="s">
        <v>83</v>
      </c>
      <c r="F75" s="30" t="s">
        <v>5</v>
      </c>
      <c r="G75" s="31">
        <v>561</v>
      </c>
      <c r="H75" s="31">
        <v>90</v>
      </c>
      <c r="I75" s="31">
        <v>91</v>
      </c>
      <c r="J75" s="31">
        <v>88</v>
      </c>
      <c r="K75" s="31">
        <v>89</v>
      </c>
      <c r="L75" s="31">
        <v>106</v>
      </c>
      <c r="M75" s="31">
        <v>97</v>
      </c>
      <c r="N75" s="32"/>
      <c r="O75" s="32"/>
      <c r="P75" s="32"/>
      <c r="Q75" s="32"/>
      <c r="R75" s="32"/>
      <c r="S75" s="32"/>
      <c r="T75" s="32"/>
      <c r="U75" s="32"/>
      <c r="V75" s="31">
        <v>293</v>
      </c>
      <c r="W75" s="31">
        <v>268</v>
      </c>
      <c r="X75" s="31">
        <v>4</v>
      </c>
      <c r="Y75" s="31">
        <v>5</v>
      </c>
      <c r="Z75" s="31">
        <v>87</v>
      </c>
      <c r="AA75" s="31">
        <v>69</v>
      </c>
      <c r="AB75" s="32"/>
      <c r="AC75" s="31">
        <v>29</v>
      </c>
      <c r="AD75" s="31">
        <v>367</v>
      </c>
      <c r="AE75" s="41">
        <f t="shared" si="8"/>
        <v>7.1301247771836003E-3</v>
      </c>
      <c r="AF75" s="41">
        <f t="shared" si="9"/>
        <v>8.9126559714795012E-3</v>
      </c>
      <c r="AG75" s="41">
        <f t="shared" si="10"/>
        <v>0.15508021390374332</v>
      </c>
      <c r="AH75" s="41">
        <f t="shared" si="11"/>
        <v>0.12299465240641712</v>
      </c>
      <c r="AI75" s="41">
        <f t="shared" si="12"/>
        <v>0</v>
      </c>
      <c r="AJ75" s="41">
        <f t="shared" si="13"/>
        <v>5.1693404634581108E-2</v>
      </c>
      <c r="AK75" s="41">
        <f t="shared" si="14"/>
        <v>0.65418894830659535</v>
      </c>
      <c r="AL75" s="31">
        <v>178</v>
      </c>
      <c r="AM75" s="45">
        <v>0.3172905525846702</v>
      </c>
      <c r="AN75" s="46">
        <v>25</v>
      </c>
      <c r="AO75" s="46" t="s">
        <v>662</v>
      </c>
      <c r="AP75" s="46">
        <v>27</v>
      </c>
      <c r="AQ75" s="46" t="s">
        <v>672</v>
      </c>
      <c r="AR75" s="30" t="s">
        <v>4</v>
      </c>
      <c r="AS75" s="30" t="s">
        <v>683</v>
      </c>
      <c r="AT75" s="30" t="s">
        <v>525</v>
      </c>
      <c r="AU75" s="30" t="s">
        <v>521</v>
      </c>
      <c r="AV75" s="30" t="s">
        <v>259</v>
      </c>
      <c r="AW75" s="46" t="s">
        <v>57</v>
      </c>
      <c r="AX75" s="30" t="s">
        <v>430</v>
      </c>
      <c r="AY75" s="46" t="s">
        <v>52</v>
      </c>
      <c r="AZ75" s="30" t="s">
        <v>51</v>
      </c>
      <c r="BA75" s="30" t="s">
        <v>56</v>
      </c>
      <c r="BB75" s="30" t="s">
        <v>55</v>
      </c>
      <c r="BC75" s="46">
        <v>35</v>
      </c>
      <c r="BD75" s="31">
        <v>561</v>
      </c>
      <c r="BE75" s="31">
        <v>0</v>
      </c>
      <c r="BF75" s="54">
        <v>540</v>
      </c>
      <c r="BG75" s="55">
        <v>8</v>
      </c>
      <c r="BH75" s="54">
        <v>724</v>
      </c>
      <c r="BI75" s="45">
        <v>0.2541436464088398</v>
      </c>
      <c r="BJ75" s="45">
        <v>0.77486187845303867</v>
      </c>
    </row>
    <row r="76" spans="1:62">
      <c r="A76" s="29" t="s">
        <v>340</v>
      </c>
      <c r="B76" s="30" t="s">
        <v>149</v>
      </c>
      <c r="C76" s="29" t="s">
        <v>116</v>
      </c>
      <c r="D76" s="29" t="s">
        <v>114</v>
      </c>
      <c r="E76" s="29" t="s">
        <v>6</v>
      </c>
      <c r="F76" s="30" t="s">
        <v>5</v>
      </c>
      <c r="G76" s="31">
        <v>713</v>
      </c>
      <c r="H76" s="31">
        <v>127</v>
      </c>
      <c r="I76" s="31">
        <v>87</v>
      </c>
      <c r="J76" s="31">
        <v>116</v>
      </c>
      <c r="K76" s="31">
        <v>134</v>
      </c>
      <c r="L76" s="31">
        <v>123</v>
      </c>
      <c r="M76" s="31">
        <v>126</v>
      </c>
      <c r="N76" s="32"/>
      <c r="O76" s="32"/>
      <c r="P76" s="32"/>
      <c r="Q76" s="32"/>
      <c r="R76" s="32"/>
      <c r="S76" s="32"/>
      <c r="T76" s="32"/>
      <c r="U76" s="32"/>
      <c r="V76" s="31">
        <v>350</v>
      </c>
      <c r="W76" s="31">
        <v>363</v>
      </c>
      <c r="X76" s="31">
        <v>2</v>
      </c>
      <c r="Y76" s="31">
        <v>60</v>
      </c>
      <c r="Z76" s="31">
        <v>214</v>
      </c>
      <c r="AA76" s="31">
        <v>153</v>
      </c>
      <c r="AB76" s="32"/>
      <c r="AC76" s="31">
        <v>32</v>
      </c>
      <c r="AD76" s="31">
        <v>252</v>
      </c>
      <c r="AE76" s="41">
        <f t="shared" si="8"/>
        <v>2.8050490883590462E-3</v>
      </c>
      <c r="AF76" s="41">
        <f t="shared" si="9"/>
        <v>8.4151472650771386E-2</v>
      </c>
      <c r="AG76" s="41">
        <f t="shared" si="10"/>
        <v>0.30014025245441794</v>
      </c>
      <c r="AH76" s="41">
        <f t="shared" si="11"/>
        <v>0.21458625525946703</v>
      </c>
      <c r="AI76" s="41">
        <f t="shared" si="12"/>
        <v>0</v>
      </c>
      <c r="AJ76" s="41">
        <f t="shared" si="13"/>
        <v>4.4880785413744739E-2</v>
      </c>
      <c r="AK76" s="41">
        <f t="shared" si="14"/>
        <v>0.35343618513323982</v>
      </c>
      <c r="AL76" s="31">
        <v>380</v>
      </c>
      <c r="AM76" s="45">
        <v>0.53295932678821878</v>
      </c>
      <c r="AN76" s="46">
        <v>57</v>
      </c>
      <c r="AO76" s="46" t="s">
        <v>601</v>
      </c>
      <c r="AP76" s="46">
        <v>109</v>
      </c>
      <c r="AQ76" s="46" t="s">
        <v>684</v>
      </c>
      <c r="AR76" s="30" t="s">
        <v>113</v>
      </c>
      <c r="AS76" s="30" t="s">
        <v>557</v>
      </c>
      <c r="AT76" s="30" t="s">
        <v>525</v>
      </c>
      <c r="AU76" s="30" t="s">
        <v>521</v>
      </c>
      <c r="AV76" s="30" t="s">
        <v>259</v>
      </c>
      <c r="AW76" s="46" t="s">
        <v>70</v>
      </c>
      <c r="AX76" s="30" t="s">
        <v>429</v>
      </c>
      <c r="AY76" s="46" t="s">
        <v>36</v>
      </c>
      <c r="AZ76" s="30" t="s">
        <v>541</v>
      </c>
      <c r="BA76" s="30" t="s">
        <v>35</v>
      </c>
      <c r="BB76" s="30" t="s">
        <v>34</v>
      </c>
      <c r="BC76" s="46">
        <v>38</v>
      </c>
      <c r="BD76" s="31">
        <v>713</v>
      </c>
      <c r="BE76" s="31">
        <v>-69</v>
      </c>
      <c r="BF76" s="54">
        <v>609</v>
      </c>
      <c r="BG76" s="55">
        <v>9</v>
      </c>
      <c r="BH76" s="54">
        <v>747</v>
      </c>
      <c r="BI76" s="45">
        <v>0.27710843373493976</v>
      </c>
      <c r="BJ76" s="45">
        <v>0.95448460508701471</v>
      </c>
    </row>
    <row r="77" spans="1:62">
      <c r="A77" s="29" t="s">
        <v>341</v>
      </c>
      <c r="B77" s="30" t="s">
        <v>148</v>
      </c>
      <c r="C77" s="29" t="s">
        <v>116</v>
      </c>
      <c r="D77" s="29" t="s">
        <v>114</v>
      </c>
      <c r="E77" s="29" t="s">
        <v>83</v>
      </c>
      <c r="F77" s="30" t="s">
        <v>5</v>
      </c>
      <c r="G77" s="31">
        <v>654</v>
      </c>
      <c r="H77" s="31">
        <v>115</v>
      </c>
      <c r="I77" s="31">
        <v>121</v>
      </c>
      <c r="J77" s="31">
        <v>109</v>
      </c>
      <c r="K77" s="31">
        <v>105</v>
      </c>
      <c r="L77" s="31">
        <v>99</v>
      </c>
      <c r="M77" s="31">
        <v>105</v>
      </c>
      <c r="N77" s="32"/>
      <c r="O77" s="32"/>
      <c r="P77" s="32"/>
      <c r="Q77" s="32"/>
      <c r="R77" s="32"/>
      <c r="S77" s="32"/>
      <c r="T77" s="32"/>
      <c r="U77" s="32"/>
      <c r="V77" s="31">
        <v>332</v>
      </c>
      <c r="W77" s="31">
        <v>322</v>
      </c>
      <c r="X77" s="31">
        <v>7</v>
      </c>
      <c r="Y77" s="31">
        <v>35</v>
      </c>
      <c r="Z77" s="31">
        <v>210</v>
      </c>
      <c r="AA77" s="31">
        <v>245</v>
      </c>
      <c r="AB77" s="31">
        <v>2</v>
      </c>
      <c r="AC77" s="31">
        <v>34</v>
      </c>
      <c r="AD77" s="31">
        <v>121</v>
      </c>
      <c r="AE77" s="41">
        <f t="shared" si="8"/>
        <v>1.0703363914373088E-2</v>
      </c>
      <c r="AF77" s="41">
        <f t="shared" si="9"/>
        <v>5.3516819571865444E-2</v>
      </c>
      <c r="AG77" s="41">
        <f t="shared" si="10"/>
        <v>0.32110091743119268</v>
      </c>
      <c r="AH77" s="41">
        <f t="shared" si="11"/>
        <v>0.37461773700305812</v>
      </c>
      <c r="AI77" s="41">
        <f t="shared" si="12"/>
        <v>3.0581039755351682E-3</v>
      </c>
      <c r="AJ77" s="41">
        <f t="shared" si="13"/>
        <v>5.1987767584097858E-2</v>
      </c>
      <c r="AK77" s="41">
        <f t="shared" si="14"/>
        <v>0.18501529051987767</v>
      </c>
      <c r="AL77" s="31">
        <v>372</v>
      </c>
      <c r="AM77" s="45">
        <v>0.56880733944954132</v>
      </c>
      <c r="AN77" s="46">
        <v>65</v>
      </c>
      <c r="AO77" s="46" t="s">
        <v>474</v>
      </c>
      <c r="AP77" s="46">
        <v>155</v>
      </c>
      <c r="AQ77" s="46" t="s">
        <v>685</v>
      </c>
      <c r="AR77" s="30" t="s">
        <v>113</v>
      </c>
      <c r="AS77" s="30" t="s">
        <v>686</v>
      </c>
      <c r="AT77" s="30" t="s">
        <v>524</v>
      </c>
      <c r="AU77" s="30" t="s">
        <v>521</v>
      </c>
      <c r="AV77" s="30" t="s">
        <v>258</v>
      </c>
      <c r="AW77" s="46" t="s">
        <v>3</v>
      </c>
      <c r="AX77" s="30" t="s">
        <v>568</v>
      </c>
      <c r="AY77" s="46" t="s">
        <v>529</v>
      </c>
      <c r="AZ77" s="30" t="s">
        <v>10</v>
      </c>
      <c r="BA77" s="30" t="s">
        <v>1</v>
      </c>
      <c r="BB77" s="30" t="s">
        <v>0</v>
      </c>
      <c r="BC77" s="46">
        <v>51</v>
      </c>
      <c r="BD77" s="31">
        <v>654</v>
      </c>
      <c r="BE77" s="31">
        <v>-107</v>
      </c>
      <c r="BF77" s="54">
        <v>1078</v>
      </c>
      <c r="BG77" s="55">
        <v>0</v>
      </c>
      <c r="BH77" s="54">
        <v>971</v>
      </c>
      <c r="BI77" s="45">
        <v>0</v>
      </c>
      <c r="BJ77" s="45">
        <v>0.67353244078269825</v>
      </c>
    </row>
    <row r="78" spans="1:62">
      <c r="A78" s="29" t="s">
        <v>342</v>
      </c>
      <c r="B78" s="30" t="s">
        <v>147</v>
      </c>
      <c r="C78" s="29" t="s">
        <v>116</v>
      </c>
      <c r="D78" s="29" t="s">
        <v>114</v>
      </c>
      <c r="E78" s="29" t="s">
        <v>6</v>
      </c>
      <c r="F78" s="30" t="s">
        <v>5</v>
      </c>
      <c r="G78" s="31">
        <v>699</v>
      </c>
      <c r="H78" s="31">
        <v>103</v>
      </c>
      <c r="I78" s="31">
        <v>109</v>
      </c>
      <c r="J78" s="31">
        <v>121</v>
      </c>
      <c r="K78" s="31">
        <v>121</v>
      </c>
      <c r="L78" s="31">
        <v>132</v>
      </c>
      <c r="M78" s="31">
        <v>113</v>
      </c>
      <c r="N78" s="32"/>
      <c r="O78" s="32"/>
      <c r="P78" s="32"/>
      <c r="Q78" s="32"/>
      <c r="R78" s="32"/>
      <c r="S78" s="32"/>
      <c r="T78" s="32"/>
      <c r="U78" s="32"/>
      <c r="V78" s="31">
        <v>365</v>
      </c>
      <c r="W78" s="31">
        <v>334</v>
      </c>
      <c r="X78" s="31">
        <v>3</v>
      </c>
      <c r="Y78" s="31">
        <v>27</v>
      </c>
      <c r="Z78" s="31">
        <v>219</v>
      </c>
      <c r="AA78" s="31">
        <v>114</v>
      </c>
      <c r="AB78" s="31">
        <v>1</v>
      </c>
      <c r="AC78" s="31">
        <v>23</v>
      </c>
      <c r="AD78" s="31">
        <v>312</v>
      </c>
      <c r="AE78" s="41">
        <f t="shared" si="8"/>
        <v>4.2918454935622317E-3</v>
      </c>
      <c r="AF78" s="41">
        <f t="shared" si="9"/>
        <v>3.8626609442060089E-2</v>
      </c>
      <c r="AG78" s="41">
        <f t="shared" si="10"/>
        <v>0.31330472103004292</v>
      </c>
      <c r="AH78" s="41">
        <f t="shared" si="11"/>
        <v>0.1630901287553648</v>
      </c>
      <c r="AI78" s="41">
        <f t="shared" si="12"/>
        <v>1.4306151645207439E-3</v>
      </c>
      <c r="AJ78" s="41">
        <f t="shared" si="13"/>
        <v>3.2904148783977114E-2</v>
      </c>
      <c r="AK78" s="41">
        <f t="shared" si="14"/>
        <v>0.44635193133047213</v>
      </c>
      <c r="AL78" s="31">
        <v>297</v>
      </c>
      <c r="AM78" s="45">
        <v>0.42489270386266093</v>
      </c>
      <c r="AN78" s="46">
        <v>27</v>
      </c>
      <c r="AO78" s="46" t="s">
        <v>647</v>
      </c>
      <c r="AP78" s="46">
        <v>54</v>
      </c>
      <c r="AQ78" s="46" t="s">
        <v>539</v>
      </c>
      <c r="AR78" s="30" t="s">
        <v>113</v>
      </c>
      <c r="AS78" s="30" t="s">
        <v>502</v>
      </c>
      <c r="AT78" s="30" t="s">
        <v>525</v>
      </c>
      <c r="AU78" s="30" t="s">
        <v>521</v>
      </c>
      <c r="AV78" s="30" t="s">
        <v>258</v>
      </c>
      <c r="AW78" s="46" t="s">
        <v>25</v>
      </c>
      <c r="AX78" s="30" t="s">
        <v>433</v>
      </c>
      <c r="AY78" s="46" t="s">
        <v>47</v>
      </c>
      <c r="AZ78" s="30" t="s">
        <v>46</v>
      </c>
      <c r="BA78" s="30" t="s">
        <v>143</v>
      </c>
      <c r="BB78" s="30" t="s">
        <v>142</v>
      </c>
      <c r="BC78" s="46">
        <v>34</v>
      </c>
      <c r="BD78" s="31">
        <v>699</v>
      </c>
      <c r="BE78" s="31">
        <v>0</v>
      </c>
      <c r="BF78" s="54">
        <v>517</v>
      </c>
      <c r="BG78" s="55">
        <v>9</v>
      </c>
      <c r="BH78" s="54">
        <v>724</v>
      </c>
      <c r="BI78" s="45">
        <v>0.28591160220994477</v>
      </c>
      <c r="BJ78" s="45">
        <v>0.96546961325966851</v>
      </c>
    </row>
    <row r="79" spans="1:62">
      <c r="A79" s="29" t="s">
        <v>343</v>
      </c>
      <c r="B79" s="30" t="s">
        <v>146</v>
      </c>
      <c r="C79" s="29" t="s">
        <v>116</v>
      </c>
      <c r="D79" s="29" t="s">
        <v>114</v>
      </c>
      <c r="E79" s="29" t="s">
        <v>6</v>
      </c>
      <c r="F79" s="30" t="s">
        <v>550</v>
      </c>
      <c r="G79" s="31">
        <v>434</v>
      </c>
      <c r="H79" s="31">
        <v>93</v>
      </c>
      <c r="I79" s="31">
        <v>72</v>
      </c>
      <c r="J79" s="31">
        <v>66</v>
      </c>
      <c r="K79" s="31">
        <v>63</v>
      </c>
      <c r="L79" s="31">
        <v>56</v>
      </c>
      <c r="M79" s="31">
        <v>84</v>
      </c>
      <c r="N79" s="32"/>
      <c r="O79" s="32"/>
      <c r="P79" s="32"/>
      <c r="Q79" s="32"/>
      <c r="R79" s="32"/>
      <c r="S79" s="32"/>
      <c r="T79" s="32"/>
      <c r="U79" s="32"/>
      <c r="V79" s="31">
        <v>208</v>
      </c>
      <c r="W79" s="31">
        <v>226</v>
      </c>
      <c r="X79" s="31">
        <v>2</v>
      </c>
      <c r="Y79" s="31">
        <v>4</v>
      </c>
      <c r="Z79" s="31">
        <v>115</v>
      </c>
      <c r="AA79" s="31">
        <v>21</v>
      </c>
      <c r="AB79" s="32"/>
      <c r="AC79" s="31">
        <v>13</v>
      </c>
      <c r="AD79" s="31">
        <v>279</v>
      </c>
      <c r="AE79" s="41">
        <f t="shared" si="8"/>
        <v>4.608294930875576E-3</v>
      </c>
      <c r="AF79" s="41">
        <f t="shared" si="9"/>
        <v>9.2165898617511521E-3</v>
      </c>
      <c r="AG79" s="41">
        <f t="shared" si="10"/>
        <v>0.26497695852534564</v>
      </c>
      <c r="AH79" s="41">
        <f t="shared" si="11"/>
        <v>4.8387096774193547E-2</v>
      </c>
      <c r="AI79" s="41">
        <f t="shared" si="12"/>
        <v>0</v>
      </c>
      <c r="AJ79" s="41">
        <f t="shared" si="13"/>
        <v>2.9953917050691243E-2</v>
      </c>
      <c r="AK79" s="41">
        <f t="shared" si="14"/>
        <v>0.6428571428571429</v>
      </c>
      <c r="AL79" s="31">
        <v>116</v>
      </c>
      <c r="AM79" s="45">
        <v>0.26728110599078342</v>
      </c>
      <c r="AN79" s="46">
        <v>4</v>
      </c>
      <c r="AO79" s="46" t="s">
        <v>635</v>
      </c>
      <c r="AP79" s="46">
        <v>7</v>
      </c>
      <c r="AQ79" s="46" t="s">
        <v>645</v>
      </c>
      <c r="AR79" s="30" t="s">
        <v>4</v>
      </c>
      <c r="AS79" s="30" t="s">
        <v>687</v>
      </c>
      <c r="AT79" s="30" t="s">
        <v>524</v>
      </c>
      <c r="AU79" s="30" t="s">
        <v>522</v>
      </c>
      <c r="AV79" s="30" t="s">
        <v>258</v>
      </c>
      <c r="AW79" s="46" t="s">
        <v>3</v>
      </c>
      <c r="AX79" s="30" t="s">
        <v>568</v>
      </c>
      <c r="AY79" s="46" t="s">
        <v>13</v>
      </c>
      <c r="AZ79" s="30" t="s">
        <v>591</v>
      </c>
      <c r="BA79" s="30" t="s">
        <v>1</v>
      </c>
      <c r="BB79" s="30" t="s">
        <v>0</v>
      </c>
      <c r="BC79" s="46">
        <v>33</v>
      </c>
      <c r="BD79" s="31">
        <v>434</v>
      </c>
      <c r="BE79" s="31">
        <v>14</v>
      </c>
      <c r="BF79" s="54">
        <v>494</v>
      </c>
      <c r="BG79" s="55">
        <v>0</v>
      </c>
      <c r="BH79" s="54">
        <v>508</v>
      </c>
      <c r="BI79" s="45">
        <v>0</v>
      </c>
      <c r="BJ79" s="45">
        <v>0.85433070866141736</v>
      </c>
    </row>
    <row r="80" spans="1:62">
      <c r="A80" s="29" t="s">
        <v>344</v>
      </c>
      <c r="B80" s="30" t="s">
        <v>145</v>
      </c>
      <c r="C80" s="29" t="s">
        <v>116</v>
      </c>
      <c r="D80" s="29" t="s">
        <v>114</v>
      </c>
      <c r="E80" s="29" t="s">
        <v>83</v>
      </c>
      <c r="F80" s="30" t="s">
        <v>5</v>
      </c>
      <c r="G80" s="31">
        <v>909</v>
      </c>
      <c r="H80" s="31">
        <v>153</v>
      </c>
      <c r="I80" s="31">
        <v>151</v>
      </c>
      <c r="J80" s="31">
        <v>140</v>
      </c>
      <c r="K80" s="31">
        <v>167</v>
      </c>
      <c r="L80" s="31">
        <v>157</v>
      </c>
      <c r="M80" s="31">
        <v>141</v>
      </c>
      <c r="N80" s="32"/>
      <c r="O80" s="32"/>
      <c r="P80" s="32"/>
      <c r="Q80" s="32"/>
      <c r="R80" s="32"/>
      <c r="S80" s="32"/>
      <c r="T80" s="32"/>
      <c r="U80" s="32"/>
      <c r="V80" s="31">
        <v>476</v>
      </c>
      <c r="W80" s="31">
        <v>433</v>
      </c>
      <c r="X80" s="32"/>
      <c r="Y80" s="31">
        <v>93</v>
      </c>
      <c r="Z80" s="31">
        <v>32</v>
      </c>
      <c r="AA80" s="31">
        <v>164</v>
      </c>
      <c r="AB80" s="32"/>
      <c r="AC80" s="31">
        <v>34</v>
      </c>
      <c r="AD80" s="31">
        <v>586</v>
      </c>
      <c r="AE80" s="41">
        <f t="shared" si="8"/>
        <v>0</v>
      </c>
      <c r="AF80" s="41">
        <f t="shared" si="9"/>
        <v>0.10231023102310231</v>
      </c>
      <c r="AG80" s="41">
        <f t="shared" si="10"/>
        <v>3.5203520352035202E-2</v>
      </c>
      <c r="AH80" s="41">
        <f t="shared" si="11"/>
        <v>0.18041804180418042</v>
      </c>
      <c r="AI80" s="41">
        <f t="shared" si="12"/>
        <v>0</v>
      </c>
      <c r="AJ80" s="41">
        <f t="shared" si="13"/>
        <v>3.7403740374037403E-2</v>
      </c>
      <c r="AK80" s="41">
        <f t="shared" si="14"/>
        <v>0.64466446644664466</v>
      </c>
      <c r="AL80" s="31">
        <v>181</v>
      </c>
      <c r="AM80" s="45">
        <v>0.19911991199119913</v>
      </c>
      <c r="AN80" s="46">
        <v>113</v>
      </c>
      <c r="AO80" s="46" t="s">
        <v>681</v>
      </c>
      <c r="AP80" s="46">
        <v>119</v>
      </c>
      <c r="AQ80" s="46" t="s">
        <v>586</v>
      </c>
      <c r="AR80" s="30" t="s">
        <v>4</v>
      </c>
      <c r="AS80" s="30" t="s">
        <v>444</v>
      </c>
      <c r="AT80" s="30" t="s">
        <v>525</v>
      </c>
      <c r="AU80" s="30" t="s">
        <v>521</v>
      </c>
      <c r="AV80" s="30" t="s">
        <v>258</v>
      </c>
      <c r="AW80" s="46" t="s">
        <v>70</v>
      </c>
      <c r="AX80" s="30" t="s">
        <v>429</v>
      </c>
      <c r="AY80" s="46" t="s">
        <v>530</v>
      </c>
      <c r="AZ80" s="30" t="s">
        <v>27</v>
      </c>
      <c r="BA80" s="30" t="s">
        <v>75</v>
      </c>
      <c r="BB80" s="30" t="s">
        <v>74</v>
      </c>
      <c r="BC80" s="46">
        <v>37</v>
      </c>
      <c r="BD80" s="31">
        <v>909</v>
      </c>
      <c r="BE80" s="31">
        <v>-4</v>
      </c>
      <c r="BF80" s="54">
        <v>756</v>
      </c>
      <c r="BG80" s="55">
        <v>14</v>
      </c>
      <c r="BH80" s="54">
        <v>1074</v>
      </c>
      <c r="BI80" s="45">
        <v>0.29981378026070765</v>
      </c>
      <c r="BJ80" s="45">
        <v>0.84636871508379885</v>
      </c>
    </row>
    <row r="81" spans="1:62">
      <c r="A81" s="29" t="s">
        <v>345</v>
      </c>
      <c r="B81" s="30" t="s">
        <v>144</v>
      </c>
      <c r="C81" s="29" t="s">
        <v>116</v>
      </c>
      <c r="D81" s="29" t="s">
        <v>114</v>
      </c>
      <c r="E81" s="29" t="s">
        <v>83</v>
      </c>
      <c r="F81" s="30" t="s">
        <v>5</v>
      </c>
      <c r="G81" s="31">
        <v>664</v>
      </c>
      <c r="H81" s="31">
        <v>103</v>
      </c>
      <c r="I81" s="31">
        <v>112</v>
      </c>
      <c r="J81" s="31">
        <v>110</v>
      </c>
      <c r="K81" s="31">
        <v>101</v>
      </c>
      <c r="L81" s="31">
        <v>113</v>
      </c>
      <c r="M81" s="31">
        <v>125</v>
      </c>
      <c r="N81" s="32"/>
      <c r="O81" s="32"/>
      <c r="P81" s="32"/>
      <c r="Q81" s="32"/>
      <c r="R81" s="32"/>
      <c r="S81" s="32"/>
      <c r="T81" s="32"/>
      <c r="U81" s="32"/>
      <c r="V81" s="31">
        <v>321</v>
      </c>
      <c r="W81" s="31">
        <v>343</v>
      </c>
      <c r="X81" s="31">
        <v>1</v>
      </c>
      <c r="Y81" s="31">
        <v>24</v>
      </c>
      <c r="Z81" s="31">
        <v>126</v>
      </c>
      <c r="AA81" s="31">
        <v>63</v>
      </c>
      <c r="AB81" s="31">
        <v>1</v>
      </c>
      <c r="AC81" s="31">
        <v>41</v>
      </c>
      <c r="AD81" s="31">
        <v>408</v>
      </c>
      <c r="AE81" s="41">
        <f t="shared" si="8"/>
        <v>1.5060240963855422E-3</v>
      </c>
      <c r="AF81" s="41">
        <f t="shared" si="9"/>
        <v>3.614457831325301E-2</v>
      </c>
      <c r="AG81" s="41">
        <f t="shared" si="10"/>
        <v>0.18975903614457831</v>
      </c>
      <c r="AH81" s="41">
        <f t="shared" si="11"/>
        <v>9.4879518072289157E-2</v>
      </c>
      <c r="AI81" s="41">
        <f t="shared" si="12"/>
        <v>1.5060240963855422E-3</v>
      </c>
      <c r="AJ81" s="41">
        <f t="shared" si="13"/>
        <v>6.1746987951807226E-2</v>
      </c>
      <c r="AK81" s="41">
        <f t="shared" si="14"/>
        <v>0.61445783132530118</v>
      </c>
      <c r="AL81" s="31">
        <v>175</v>
      </c>
      <c r="AM81" s="45">
        <v>0.26355421686746988</v>
      </c>
      <c r="AN81" s="46">
        <v>33</v>
      </c>
      <c r="AO81" s="46" t="s">
        <v>659</v>
      </c>
      <c r="AP81" s="46">
        <v>47</v>
      </c>
      <c r="AQ81" s="46" t="s">
        <v>688</v>
      </c>
      <c r="AR81" s="30" t="s">
        <v>4</v>
      </c>
      <c r="AS81" s="30" t="s">
        <v>557</v>
      </c>
      <c r="AT81" s="30" t="s">
        <v>525</v>
      </c>
      <c r="AU81" s="30" t="s">
        <v>521</v>
      </c>
      <c r="AV81" s="30" t="s">
        <v>258</v>
      </c>
      <c r="AW81" s="46" t="s">
        <v>25</v>
      </c>
      <c r="AX81" s="30" t="s">
        <v>433</v>
      </c>
      <c r="AY81" s="46" t="s">
        <v>47</v>
      </c>
      <c r="AZ81" s="30" t="s">
        <v>46</v>
      </c>
      <c r="BA81" s="30" t="s">
        <v>143</v>
      </c>
      <c r="BB81" s="30" t="s">
        <v>142</v>
      </c>
      <c r="BC81" s="46">
        <v>40</v>
      </c>
      <c r="BD81" s="31">
        <v>664</v>
      </c>
      <c r="BE81" s="31">
        <v>-46</v>
      </c>
      <c r="BF81" s="54">
        <v>774</v>
      </c>
      <c r="BG81" s="55">
        <v>0</v>
      </c>
      <c r="BH81" s="54">
        <v>728</v>
      </c>
      <c r="BI81" s="45">
        <v>0</v>
      </c>
      <c r="BJ81" s="45">
        <v>0.91208791208791207</v>
      </c>
    </row>
    <row r="82" spans="1:62" ht="30.6">
      <c r="A82" s="29" t="s">
        <v>346</v>
      </c>
      <c r="B82" s="30" t="s">
        <v>141</v>
      </c>
      <c r="C82" s="29" t="s">
        <v>116</v>
      </c>
      <c r="D82" s="29" t="s">
        <v>114</v>
      </c>
      <c r="E82" s="29" t="s">
        <v>6</v>
      </c>
      <c r="F82" s="30" t="s">
        <v>514</v>
      </c>
      <c r="G82" s="31">
        <v>605</v>
      </c>
      <c r="H82" s="31">
        <v>105</v>
      </c>
      <c r="I82" s="31">
        <v>111</v>
      </c>
      <c r="J82" s="31">
        <v>85</v>
      </c>
      <c r="K82" s="31">
        <v>116</v>
      </c>
      <c r="L82" s="31">
        <v>94</v>
      </c>
      <c r="M82" s="31">
        <v>94</v>
      </c>
      <c r="N82" s="32"/>
      <c r="O82" s="32"/>
      <c r="P82" s="32"/>
      <c r="Q82" s="32"/>
      <c r="R82" s="32"/>
      <c r="S82" s="32"/>
      <c r="T82" s="32"/>
      <c r="U82" s="32"/>
      <c r="V82" s="31">
        <v>298</v>
      </c>
      <c r="W82" s="31">
        <v>307</v>
      </c>
      <c r="X82" s="31">
        <v>3</v>
      </c>
      <c r="Y82" s="31">
        <v>7</v>
      </c>
      <c r="Z82" s="31">
        <v>246</v>
      </c>
      <c r="AA82" s="31">
        <v>215</v>
      </c>
      <c r="AB82" s="32"/>
      <c r="AC82" s="31">
        <v>24</v>
      </c>
      <c r="AD82" s="31">
        <v>110</v>
      </c>
      <c r="AE82" s="41">
        <f t="shared" si="8"/>
        <v>4.9586776859504135E-3</v>
      </c>
      <c r="AF82" s="41">
        <f t="shared" si="9"/>
        <v>1.1570247933884297E-2</v>
      </c>
      <c r="AG82" s="41">
        <f t="shared" si="10"/>
        <v>0.40661157024793387</v>
      </c>
      <c r="AH82" s="41">
        <f t="shared" si="11"/>
        <v>0.35537190082644626</v>
      </c>
      <c r="AI82" s="41">
        <f t="shared" si="12"/>
        <v>0</v>
      </c>
      <c r="AJ82" s="41">
        <f t="shared" si="13"/>
        <v>3.9669421487603308E-2</v>
      </c>
      <c r="AK82" s="41">
        <f t="shared" si="14"/>
        <v>0.18181818181818182</v>
      </c>
      <c r="AL82" s="31">
        <v>431</v>
      </c>
      <c r="AM82" s="45">
        <v>0.71239669421487606</v>
      </c>
      <c r="AN82" s="46">
        <v>65</v>
      </c>
      <c r="AO82" s="46" t="s">
        <v>689</v>
      </c>
      <c r="AP82" s="46">
        <v>114</v>
      </c>
      <c r="AQ82" s="46" t="s">
        <v>690</v>
      </c>
      <c r="AR82" s="30" t="s">
        <v>113</v>
      </c>
      <c r="AS82" s="30" t="s">
        <v>480</v>
      </c>
      <c r="AT82" s="30" t="s">
        <v>524</v>
      </c>
      <c r="AU82" s="30" t="s">
        <v>522</v>
      </c>
      <c r="AV82" s="30" t="s">
        <v>258</v>
      </c>
      <c r="AW82" s="46" t="s">
        <v>57</v>
      </c>
      <c r="AX82" s="30" t="s">
        <v>430</v>
      </c>
      <c r="AY82" s="46" t="s">
        <v>52</v>
      </c>
      <c r="AZ82" s="30" t="s">
        <v>51</v>
      </c>
      <c r="BA82" s="30" t="s">
        <v>56</v>
      </c>
      <c r="BB82" s="30" t="s">
        <v>65</v>
      </c>
      <c r="BC82" s="46">
        <v>51</v>
      </c>
      <c r="BD82" s="31">
        <v>605</v>
      </c>
      <c r="BE82" s="31">
        <v>-156</v>
      </c>
      <c r="BF82" s="54">
        <v>868</v>
      </c>
      <c r="BG82" s="55">
        <v>0</v>
      </c>
      <c r="BH82" s="54">
        <v>712</v>
      </c>
      <c r="BI82" s="45">
        <v>0</v>
      </c>
      <c r="BJ82" s="45">
        <v>0.8497191011235955</v>
      </c>
    </row>
    <row r="83" spans="1:62">
      <c r="A83" s="29" t="s">
        <v>347</v>
      </c>
      <c r="B83" s="30" t="s">
        <v>140</v>
      </c>
      <c r="C83" s="29" t="s">
        <v>116</v>
      </c>
      <c r="D83" s="29" t="s">
        <v>114</v>
      </c>
      <c r="E83" s="29" t="s">
        <v>6</v>
      </c>
      <c r="F83" s="30" t="s">
        <v>762</v>
      </c>
      <c r="G83" s="31">
        <v>598</v>
      </c>
      <c r="H83" s="31">
        <v>107</v>
      </c>
      <c r="I83" s="31">
        <v>112</v>
      </c>
      <c r="J83" s="31">
        <v>93</v>
      </c>
      <c r="K83" s="31">
        <v>106</v>
      </c>
      <c r="L83" s="31">
        <v>75</v>
      </c>
      <c r="M83" s="31">
        <v>105</v>
      </c>
      <c r="N83" s="32"/>
      <c r="O83" s="32"/>
      <c r="P83" s="32"/>
      <c r="Q83" s="32"/>
      <c r="R83" s="32"/>
      <c r="S83" s="32"/>
      <c r="T83" s="32"/>
      <c r="U83" s="32"/>
      <c r="V83" s="31">
        <v>310</v>
      </c>
      <c r="W83" s="31">
        <v>288</v>
      </c>
      <c r="X83" s="31">
        <v>2</v>
      </c>
      <c r="Y83" s="31">
        <v>31</v>
      </c>
      <c r="Z83" s="31">
        <v>191</v>
      </c>
      <c r="AA83" s="31">
        <v>145</v>
      </c>
      <c r="AB83" s="31">
        <v>1</v>
      </c>
      <c r="AC83" s="31">
        <v>28</v>
      </c>
      <c r="AD83" s="31">
        <v>200</v>
      </c>
      <c r="AE83" s="41">
        <f t="shared" si="8"/>
        <v>3.3444816053511705E-3</v>
      </c>
      <c r="AF83" s="41">
        <f t="shared" si="9"/>
        <v>5.1839464882943144E-2</v>
      </c>
      <c r="AG83" s="41">
        <f t="shared" si="10"/>
        <v>0.3193979933110368</v>
      </c>
      <c r="AH83" s="41">
        <f t="shared" si="11"/>
        <v>0.24247491638795987</v>
      </c>
      <c r="AI83" s="41">
        <f t="shared" si="12"/>
        <v>1.6722408026755853E-3</v>
      </c>
      <c r="AJ83" s="41">
        <f t="shared" si="13"/>
        <v>4.6822742474916385E-2</v>
      </c>
      <c r="AK83" s="41">
        <f t="shared" si="14"/>
        <v>0.33444816053511706</v>
      </c>
      <c r="AL83" s="31">
        <v>299</v>
      </c>
      <c r="AM83" s="45">
        <v>0.5</v>
      </c>
      <c r="AN83" s="46">
        <v>75</v>
      </c>
      <c r="AO83" s="46" t="s">
        <v>555</v>
      </c>
      <c r="AP83" s="46">
        <v>98</v>
      </c>
      <c r="AQ83" s="46" t="s">
        <v>632</v>
      </c>
      <c r="AR83" s="30" t="s">
        <v>113</v>
      </c>
      <c r="AS83" s="30" t="s">
        <v>459</v>
      </c>
      <c r="AT83" s="30" t="s">
        <v>524</v>
      </c>
      <c r="AU83" s="30" t="s">
        <v>522</v>
      </c>
      <c r="AV83" s="30" t="s">
        <v>258</v>
      </c>
      <c r="AW83" s="46" t="s">
        <v>3</v>
      </c>
      <c r="AX83" s="30" t="s">
        <v>568</v>
      </c>
      <c r="AY83" s="46" t="s">
        <v>2</v>
      </c>
      <c r="AZ83" s="30" t="s">
        <v>554</v>
      </c>
      <c r="BA83" s="30" t="s">
        <v>1</v>
      </c>
      <c r="BB83" s="30" t="s">
        <v>0</v>
      </c>
      <c r="BC83" s="46">
        <v>29</v>
      </c>
      <c r="BD83" s="31">
        <v>598</v>
      </c>
      <c r="BE83" s="31">
        <v>-9</v>
      </c>
      <c r="BF83" s="54">
        <v>402</v>
      </c>
      <c r="BG83" s="55">
        <v>10</v>
      </c>
      <c r="BH83" s="54">
        <v>623</v>
      </c>
      <c r="BI83" s="45">
        <v>0.36918138041733545</v>
      </c>
      <c r="BJ83" s="45">
        <v>0.9598715890850722</v>
      </c>
    </row>
    <row r="84" spans="1:62">
      <c r="A84" s="29" t="s">
        <v>348</v>
      </c>
      <c r="B84" s="30" t="s">
        <v>139</v>
      </c>
      <c r="C84" s="29" t="s">
        <v>116</v>
      </c>
      <c r="D84" s="29" t="s">
        <v>114</v>
      </c>
      <c r="E84" s="29" t="s">
        <v>6</v>
      </c>
      <c r="F84" s="30" t="s">
        <v>5</v>
      </c>
      <c r="G84" s="31">
        <v>536</v>
      </c>
      <c r="H84" s="31">
        <v>87</v>
      </c>
      <c r="I84" s="31">
        <v>79</v>
      </c>
      <c r="J84" s="31">
        <v>90</v>
      </c>
      <c r="K84" s="31">
        <v>112</v>
      </c>
      <c r="L84" s="31">
        <v>75</v>
      </c>
      <c r="M84" s="31">
        <v>93</v>
      </c>
      <c r="N84" s="32"/>
      <c r="O84" s="32"/>
      <c r="P84" s="32"/>
      <c r="Q84" s="32"/>
      <c r="R84" s="32"/>
      <c r="S84" s="32"/>
      <c r="T84" s="32"/>
      <c r="U84" s="32"/>
      <c r="V84" s="31">
        <v>265</v>
      </c>
      <c r="W84" s="31">
        <v>271</v>
      </c>
      <c r="X84" s="32"/>
      <c r="Y84" s="31">
        <v>22</v>
      </c>
      <c r="Z84" s="31">
        <v>102</v>
      </c>
      <c r="AA84" s="31">
        <v>74</v>
      </c>
      <c r="AB84" s="32"/>
      <c r="AC84" s="31">
        <v>25</v>
      </c>
      <c r="AD84" s="31">
        <v>313</v>
      </c>
      <c r="AE84" s="41">
        <f t="shared" si="8"/>
        <v>0</v>
      </c>
      <c r="AF84" s="41">
        <f t="shared" si="9"/>
        <v>4.1044776119402986E-2</v>
      </c>
      <c r="AG84" s="41">
        <f t="shared" si="10"/>
        <v>0.19029850746268656</v>
      </c>
      <c r="AH84" s="41">
        <f t="shared" si="11"/>
        <v>0.13805970149253732</v>
      </c>
      <c r="AI84" s="41">
        <f t="shared" si="12"/>
        <v>0</v>
      </c>
      <c r="AJ84" s="41">
        <f t="shared" si="13"/>
        <v>4.6641791044776122E-2</v>
      </c>
      <c r="AK84" s="41">
        <f t="shared" si="14"/>
        <v>0.58395522388059706</v>
      </c>
      <c r="AL84" s="31">
        <v>180</v>
      </c>
      <c r="AM84" s="45">
        <v>0.33582089552238809</v>
      </c>
      <c r="AN84" s="46">
        <v>35</v>
      </c>
      <c r="AO84" s="46" t="s">
        <v>569</v>
      </c>
      <c r="AP84" s="46">
        <v>51</v>
      </c>
      <c r="AQ84" s="46" t="s">
        <v>691</v>
      </c>
      <c r="AR84" s="30" t="s">
        <v>4</v>
      </c>
      <c r="AS84" s="30" t="s">
        <v>457</v>
      </c>
      <c r="AT84" s="30" t="s">
        <v>525</v>
      </c>
      <c r="AU84" s="30" t="s">
        <v>521</v>
      </c>
      <c r="AV84" s="30" t="s">
        <v>258</v>
      </c>
      <c r="AW84" s="46" t="s">
        <v>40</v>
      </c>
      <c r="AX84" s="30" t="s">
        <v>590</v>
      </c>
      <c r="AY84" s="46" t="s">
        <v>530</v>
      </c>
      <c r="AZ84" s="30" t="s">
        <v>27</v>
      </c>
      <c r="BA84" s="30" t="s">
        <v>66</v>
      </c>
      <c r="BB84" s="30" t="s">
        <v>65</v>
      </c>
      <c r="BC84" s="46">
        <v>31</v>
      </c>
      <c r="BD84" s="31">
        <v>536</v>
      </c>
      <c r="BE84" s="31">
        <v>51</v>
      </c>
      <c r="BF84" s="54">
        <v>448</v>
      </c>
      <c r="BG84" s="55">
        <v>2</v>
      </c>
      <c r="BH84" s="54">
        <v>545</v>
      </c>
      <c r="BI84" s="45">
        <v>8.4403669724770647E-2</v>
      </c>
      <c r="BJ84" s="45">
        <v>0.98348623853211015</v>
      </c>
    </row>
    <row r="85" spans="1:62">
      <c r="A85" s="29" t="s">
        <v>349</v>
      </c>
      <c r="B85" s="30" t="s">
        <v>138</v>
      </c>
      <c r="C85" s="29" t="s">
        <v>116</v>
      </c>
      <c r="D85" s="29" t="s">
        <v>114</v>
      </c>
      <c r="E85" s="29" t="s">
        <v>83</v>
      </c>
      <c r="F85" s="30" t="s">
        <v>5</v>
      </c>
      <c r="G85" s="31">
        <v>1045</v>
      </c>
      <c r="H85" s="31">
        <v>205</v>
      </c>
      <c r="I85" s="31">
        <v>215</v>
      </c>
      <c r="J85" s="31">
        <v>173</v>
      </c>
      <c r="K85" s="31">
        <v>149</v>
      </c>
      <c r="L85" s="31">
        <v>154</v>
      </c>
      <c r="M85" s="31">
        <v>149</v>
      </c>
      <c r="N85" s="32"/>
      <c r="O85" s="32"/>
      <c r="P85" s="32"/>
      <c r="Q85" s="32"/>
      <c r="R85" s="32"/>
      <c r="S85" s="32"/>
      <c r="T85" s="32"/>
      <c r="U85" s="32"/>
      <c r="V85" s="31">
        <v>525</v>
      </c>
      <c r="W85" s="31">
        <v>520</v>
      </c>
      <c r="X85" s="31">
        <v>4</v>
      </c>
      <c r="Y85" s="31">
        <v>28</v>
      </c>
      <c r="Z85" s="31">
        <v>63</v>
      </c>
      <c r="AA85" s="31">
        <v>58</v>
      </c>
      <c r="AB85" s="32"/>
      <c r="AC85" s="31">
        <v>49</v>
      </c>
      <c r="AD85" s="31">
        <v>843</v>
      </c>
      <c r="AE85" s="41">
        <f t="shared" si="8"/>
        <v>3.8277511961722489E-3</v>
      </c>
      <c r="AF85" s="41">
        <f t="shared" si="9"/>
        <v>2.6794258373205742E-2</v>
      </c>
      <c r="AG85" s="41">
        <f t="shared" si="10"/>
        <v>6.0287081339712917E-2</v>
      </c>
      <c r="AH85" s="41">
        <f t="shared" si="11"/>
        <v>5.5502392344497609E-2</v>
      </c>
      <c r="AI85" s="41">
        <f t="shared" si="12"/>
        <v>0</v>
      </c>
      <c r="AJ85" s="41">
        <f t="shared" si="13"/>
        <v>4.6889952153110051E-2</v>
      </c>
      <c r="AK85" s="41">
        <f t="shared" si="14"/>
        <v>0.80669856459330147</v>
      </c>
      <c r="AL85" s="31">
        <v>53</v>
      </c>
      <c r="AM85" s="45">
        <v>5.0717703349282293E-2</v>
      </c>
      <c r="AN85" s="46">
        <v>2</v>
      </c>
      <c r="AO85" s="46" t="s">
        <v>692</v>
      </c>
      <c r="AP85" s="46">
        <v>10</v>
      </c>
      <c r="AQ85" s="46" t="s">
        <v>638</v>
      </c>
      <c r="AR85" s="30" t="s">
        <v>4</v>
      </c>
      <c r="AS85" s="30" t="s">
        <v>693</v>
      </c>
      <c r="AT85" s="30" t="s">
        <v>525</v>
      </c>
      <c r="AU85" s="30" t="s">
        <v>521</v>
      </c>
      <c r="AV85" s="30" t="s">
        <v>258</v>
      </c>
      <c r="AW85" s="46" t="s">
        <v>42</v>
      </c>
      <c r="AX85" s="30" t="s">
        <v>431</v>
      </c>
      <c r="AY85" s="46" t="s">
        <v>2</v>
      </c>
      <c r="AZ85" s="30" t="s">
        <v>554</v>
      </c>
      <c r="BA85" s="30" t="s">
        <v>1</v>
      </c>
      <c r="BB85" s="30" t="s">
        <v>0</v>
      </c>
      <c r="BC85" s="46">
        <v>51</v>
      </c>
      <c r="BD85" s="31">
        <v>1045</v>
      </c>
      <c r="BE85" s="31">
        <v>49</v>
      </c>
      <c r="BF85" s="54">
        <v>1078</v>
      </c>
      <c r="BG85" s="55">
        <v>0</v>
      </c>
      <c r="BH85" s="54">
        <v>1127</v>
      </c>
      <c r="BI85" s="45">
        <v>0</v>
      </c>
      <c r="BJ85" s="45">
        <v>0.92724046140195204</v>
      </c>
    </row>
    <row r="86" spans="1:62">
      <c r="A86" s="29" t="s">
        <v>350</v>
      </c>
      <c r="B86" s="30" t="s">
        <v>137</v>
      </c>
      <c r="C86" s="29" t="s">
        <v>116</v>
      </c>
      <c r="D86" s="29" t="s">
        <v>114</v>
      </c>
      <c r="E86" s="29" t="s">
        <v>83</v>
      </c>
      <c r="F86" s="30" t="s">
        <v>762</v>
      </c>
      <c r="G86" s="31">
        <v>633</v>
      </c>
      <c r="H86" s="31">
        <v>102</v>
      </c>
      <c r="I86" s="31">
        <v>87</v>
      </c>
      <c r="J86" s="31">
        <v>99</v>
      </c>
      <c r="K86" s="31">
        <v>116</v>
      </c>
      <c r="L86" s="31">
        <v>123</v>
      </c>
      <c r="M86" s="31">
        <v>106</v>
      </c>
      <c r="N86" s="32"/>
      <c r="O86" s="32"/>
      <c r="P86" s="32"/>
      <c r="Q86" s="32"/>
      <c r="R86" s="32"/>
      <c r="S86" s="32"/>
      <c r="T86" s="32"/>
      <c r="U86" s="32"/>
      <c r="V86" s="31">
        <v>329</v>
      </c>
      <c r="W86" s="31">
        <v>304</v>
      </c>
      <c r="X86" s="31">
        <v>2</v>
      </c>
      <c r="Y86" s="31">
        <v>10</v>
      </c>
      <c r="Z86" s="31">
        <v>205</v>
      </c>
      <c r="AA86" s="31">
        <v>66</v>
      </c>
      <c r="AB86" s="31">
        <v>1</v>
      </c>
      <c r="AC86" s="31">
        <v>40</v>
      </c>
      <c r="AD86" s="31">
        <v>309</v>
      </c>
      <c r="AE86" s="41">
        <f t="shared" si="8"/>
        <v>3.1595576619273301E-3</v>
      </c>
      <c r="AF86" s="41">
        <f t="shared" si="9"/>
        <v>1.579778830963665E-2</v>
      </c>
      <c r="AG86" s="41">
        <f t="shared" si="10"/>
        <v>0.32385466034755134</v>
      </c>
      <c r="AH86" s="41">
        <f t="shared" si="11"/>
        <v>0.10426540284360189</v>
      </c>
      <c r="AI86" s="41">
        <f t="shared" si="12"/>
        <v>1.5797788309636651E-3</v>
      </c>
      <c r="AJ86" s="41">
        <f t="shared" si="13"/>
        <v>6.3191153238546599E-2</v>
      </c>
      <c r="AK86" s="41">
        <f t="shared" si="14"/>
        <v>0.4881516587677725</v>
      </c>
      <c r="AL86" s="31">
        <v>249</v>
      </c>
      <c r="AM86" s="45">
        <v>0.39336492890995262</v>
      </c>
      <c r="AN86" s="46">
        <v>16</v>
      </c>
      <c r="AO86" s="46" t="s">
        <v>564</v>
      </c>
      <c r="AP86" s="46">
        <v>33</v>
      </c>
      <c r="AQ86" s="46" t="s">
        <v>657</v>
      </c>
      <c r="AR86" s="30" t="s">
        <v>113</v>
      </c>
      <c r="AS86" s="30" t="s">
        <v>456</v>
      </c>
      <c r="AT86" s="30" t="s">
        <v>524</v>
      </c>
      <c r="AU86" s="30" t="s">
        <v>521</v>
      </c>
      <c r="AV86" s="30" t="s">
        <v>258</v>
      </c>
      <c r="AW86" s="46" t="s">
        <v>57</v>
      </c>
      <c r="AX86" s="30" t="s">
        <v>430</v>
      </c>
      <c r="AY86" s="46" t="s">
        <v>52</v>
      </c>
      <c r="AZ86" s="30" t="s">
        <v>51</v>
      </c>
      <c r="BA86" s="30" t="s">
        <v>56</v>
      </c>
      <c r="BB86" s="30" t="s">
        <v>55</v>
      </c>
      <c r="BC86" s="46">
        <v>36</v>
      </c>
      <c r="BD86" s="31">
        <v>633</v>
      </c>
      <c r="BE86" s="31">
        <v>-41</v>
      </c>
      <c r="BF86" s="54">
        <v>563</v>
      </c>
      <c r="BG86" s="55">
        <v>9</v>
      </c>
      <c r="BH86" s="54">
        <v>729</v>
      </c>
      <c r="BI86" s="45">
        <v>0.2839506172839506</v>
      </c>
      <c r="BJ86" s="45">
        <v>0.86831275720164613</v>
      </c>
    </row>
    <row r="87" spans="1:62">
      <c r="A87" s="29" t="s">
        <v>351</v>
      </c>
      <c r="B87" s="30" t="s">
        <v>136</v>
      </c>
      <c r="C87" s="29" t="s">
        <v>116</v>
      </c>
      <c r="D87" s="29" t="s">
        <v>114</v>
      </c>
      <c r="E87" s="29" t="s">
        <v>83</v>
      </c>
      <c r="F87" s="30" t="s">
        <v>5</v>
      </c>
      <c r="G87" s="31">
        <v>897</v>
      </c>
      <c r="H87" s="31">
        <v>142</v>
      </c>
      <c r="I87" s="31">
        <v>156</v>
      </c>
      <c r="J87" s="31">
        <v>133</v>
      </c>
      <c r="K87" s="31">
        <v>173</v>
      </c>
      <c r="L87" s="31">
        <v>143</v>
      </c>
      <c r="M87" s="31">
        <v>150</v>
      </c>
      <c r="N87" s="32"/>
      <c r="O87" s="32"/>
      <c r="P87" s="32"/>
      <c r="Q87" s="32"/>
      <c r="R87" s="32"/>
      <c r="S87" s="32"/>
      <c r="T87" s="32"/>
      <c r="U87" s="32"/>
      <c r="V87" s="31">
        <v>449</v>
      </c>
      <c r="W87" s="31">
        <v>448</v>
      </c>
      <c r="X87" s="31">
        <v>4</v>
      </c>
      <c r="Y87" s="31">
        <v>129</v>
      </c>
      <c r="Z87" s="31">
        <v>95</v>
      </c>
      <c r="AA87" s="31">
        <v>72</v>
      </c>
      <c r="AB87" s="31">
        <v>4</v>
      </c>
      <c r="AC87" s="31">
        <v>36</v>
      </c>
      <c r="AD87" s="31">
        <v>557</v>
      </c>
      <c r="AE87" s="41">
        <f t="shared" si="8"/>
        <v>4.459308807134894E-3</v>
      </c>
      <c r="AF87" s="41">
        <f t="shared" si="9"/>
        <v>0.14381270903010032</v>
      </c>
      <c r="AG87" s="41">
        <f t="shared" si="10"/>
        <v>0.10590858416945373</v>
      </c>
      <c r="AH87" s="41">
        <f t="shared" si="11"/>
        <v>8.0267558528428096E-2</v>
      </c>
      <c r="AI87" s="41">
        <f t="shared" si="12"/>
        <v>4.459308807134894E-3</v>
      </c>
      <c r="AJ87" s="41">
        <f t="shared" si="13"/>
        <v>4.0133779264214048E-2</v>
      </c>
      <c r="AK87" s="41">
        <f t="shared" si="14"/>
        <v>0.62095875139353396</v>
      </c>
      <c r="AL87" s="31">
        <v>160</v>
      </c>
      <c r="AM87" s="45">
        <v>0.17837235228539577</v>
      </c>
      <c r="AN87" s="46">
        <v>27</v>
      </c>
      <c r="AO87" s="46" t="s">
        <v>665</v>
      </c>
      <c r="AP87" s="46">
        <v>52</v>
      </c>
      <c r="AQ87" s="46" t="s">
        <v>616</v>
      </c>
      <c r="AR87" s="30" t="s">
        <v>4</v>
      </c>
      <c r="AS87" s="30" t="s">
        <v>468</v>
      </c>
      <c r="AT87" s="30" t="s">
        <v>525</v>
      </c>
      <c r="AU87" s="30" t="s">
        <v>521</v>
      </c>
      <c r="AV87" s="30" t="s">
        <v>258</v>
      </c>
      <c r="AW87" s="46" t="s">
        <v>37</v>
      </c>
      <c r="AX87" s="30" t="s">
        <v>544</v>
      </c>
      <c r="AY87" s="46" t="s">
        <v>36</v>
      </c>
      <c r="AZ87" s="30" t="s">
        <v>541</v>
      </c>
      <c r="BA87" s="30" t="s">
        <v>35</v>
      </c>
      <c r="BB87" s="30" t="s">
        <v>34</v>
      </c>
      <c r="BC87" s="46">
        <v>39</v>
      </c>
      <c r="BD87" s="31">
        <v>897</v>
      </c>
      <c r="BE87" s="31">
        <v>-4</v>
      </c>
      <c r="BF87" s="54">
        <v>802</v>
      </c>
      <c r="BG87" s="55">
        <v>8</v>
      </c>
      <c r="BH87" s="54">
        <v>982</v>
      </c>
      <c r="BI87" s="45">
        <v>0.18737270875763748</v>
      </c>
      <c r="BJ87" s="45">
        <v>0.9134419551934827</v>
      </c>
    </row>
    <row r="88" spans="1:62" ht="20.399999999999999">
      <c r="A88" s="29" t="s">
        <v>352</v>
      </c>
      <c r="B88" s="30" t="s">
        <v>135</v>
      </c>
      <c r="C88" s="29" t="s">
        <v>116</v>
      </c>
      <c r="D88" s="29" t="s">
        <v>114</v>
      </c>
      <c r="E88" s="29" t="s">
        <v>6</v>
      </c>
      <c r="F88" s="30" t="s">
        <v>79</v>
      </c>
      <c r="G88" s="31">
        <v>502</v>
      </c>
      <c r="H88" s="31">
        <v>81</v>
      </c>
      <c r="I88" s="31">
        <v>72</v>
      </c>
      <c r="J88" s="31">
        <v>84</v>
      </c>
      <c r="K88" s="31">
        <v>87</v>
      </c>
      <c r="L88" s="31">
        <v>101</v>
      </c>
      <c r="M88" s="31">
        <v>77</v>
      </c>
      <c r="N88" s="32"/>
      <c r="O88" s="32"/>
      <c r="P88" s="32"/>
      <c r="Q88" s="32"/>
      <c r="R88" s="32"/>
      <c r="S88" s="32"/>
      <c r="T88" s="32"/>
      <c r="U88" s="32"/>
      <c r="V88" s="31">
        <v>231</v>
      </c>
      <c r="W88" s="31">
        <v>271</v>
      </c>
      <c r="X88" s="31">
        <v>1</v>
      </c>
      <c r="Y88" s="31">
        <v>20</v>
      </c>
      <c r="Z88" s="31">
        <v>82</v>
      </c>
      <c r="AA88" s="31">
        <v>68</v>
      </c>
      <c r="AB88" s="32"/>
      <c r="AC88" s="31">
        <v>30</v>
      </c>
      <c r="AD88" s="31">
        <v>301</v>
      </c>
      <c r="AE88" s="41">
        <f t="shared" si="8"/>
        <v>1.9920318725099601E-3</v>
      </c>
      <c r="AF88" s="41">
        <f t="shared" si="9"/>
        <v>3.9840637450199202E-2</v>
      </c>
      <c r="AG88" s="41">
        <f t="shared" si="10"/>
        <v>0.16334661354581673</v>
      </c>
      <c r="AH88" s="41">
        <f t="shared" si="11"/>
        <v>0.13545816733067728</v>
      </c>
      <c r="AI88" s="41">
        <f t="shared" si="12"/>
        <v>0</v>
      </c>
      <c r="AJ88" s="41">
        <f t="shared" si="13"/>
        <v>5.9760956175298807E-2</v>
      </c>
      <c r="AK88" s="41">
        <f t="shared" si="14"/>
        <v>0.59960159362549803</v>
      </c>
      <c r="AL88" s="31">
        <v>139</v>
      </c>
      <c r="AM88" s="45">
        <v>0.27689243027888444</v>
      </c>
      <c r="AN88" s="46">
        <v>29</v>
      </c>
      <c r="AO88" s="46" t="s">
        <v>616</v>
      </c>
      <c r="AP88" s="46">
        <v>43</v>
      </c>
      <c r="AQ88" s="46" t="s">
        <v>658</v>
      </c>
      <c r="AR88" s="30" t="s">
        <v>4</v>
      </c>
      <c r="AS88" s="30" t="s">
        <v>694</v>
      </c>
      <c r="AT88" s="30" t="s">
        <v>525</v>
      </c>
      <c r="AU88" s="30" t="s">
        <v>521</v>
      </c>
      <c r="AV88" s="30" t="s">
        <v>258</v>
      </c>
      <c r="AW88" s="46" t="s">
        <v>3</v>
      </c>
      <c r="AX88" s="30" t="s">
        <v>568</v>
      </c>
      <c r="AY88" s="46" t="s">
        <v>13</v>
      </c>
      <c r="AZ88" s="30" t="s">
        <v>591</v>
      </c>
      <c r="BA88" s="30" t="s">
        <v>1</v>
      </c>
      <c r="BB88" s="30" t="s">
        <v>0</v>
      </c>
      <c r="BC88" s="46">
        <v>33</v>
      </c>
      <c r="BD88" s="31">
        <v>502</v>
      </c>
      <c r="BE88" s="31">
        <v>51</v>
      </c>
      <c r="BF88" s="54">
        <v>435</v>
      </c>
      <c r="BG88" s="55">
        <v>0</v>
      </c>
      <c r="BH88" s="54">
        <v>486</v>
      </c>
      <c r="BI88" s="45">
        <v>0</v>
      </c>
      <c r="BJ88" s="45">
        <v>1.0329218106995885</v>
      </c>
    </row>
    <row r="89" spans="1:62">
      <c r="A89" s="29" t="s">
        <v>353</v>
      </c>
      <c r="B89" s="30" t="s">
        <v>134</v>
      </c>
      <c r="C89" s="29" t="s">
        <v>116</v>
      </c>
      <c r="D89" s="29" t="s">
        <v>114</v>
      </c>
      <c r="E89" s="29" t="s">
        <v>83</v>
      </c>
      <c r="F89" s="30" t="s">
        <v>5</v>
      </c>
      <c r="G89" s="31">
        <v>579</v>
      </c>
      <c r="H89" s="31">
        <v>102</v>
      </c>
      <c r="I89" s="31">
        <v>110</v>
      </c>
      <c r="J89" s="31">
        <v>87</v>
      </c>
      <c r="K89" s="31">
        <v>100</v>
      </c>
      <c r="L89" s="31">
        <v>99</v>
      </c>
      <c r="M89" s="31">
        <v>81</v>
      </c>
      <c r="N89" s="32"/>
      <c r="O89" s="32"/>
      <c r="P89" s="32"/>
      <c r="Q89" s="32"/>
      <c r="R89" s="32"/>
      <c r="S89" s="32"/>
      <c r="T89" s="32"/>
      <c r="U89" s="32"/>
      <c r="V89" s="31">
        <v>305</v>
      </c>
      <c r="W89" s="31">
        <v>274</v>
      </c>
      <c r="X89" s="31">
        <v>3</v>
      </c>
      <c r="Y89" s="31">
        <v>11</v>
      </c>
      <c r="Z89" s="31">
        <v>77</v>
      </c>
      <c r="AA89" s="31">
        <v>104</v>
      </c>
      <c r="AB89" s="32"/>
      <c r="AC89" s="31">
        <v>23</v>
      </c>
      <c r="AD89" s="31">
        <v>361</v>
      </c>
      <c r="AE89" s="41">
        <f t="shared" si="8"/>
        <v>5.1813471502590676E-3</v>
      </c>
      <c r="AF89" s="41">
        <f t="shared" si="9"/>
        <v>1.8998272884283247E-2</v>
      </c>
      <c r="AG89" s="41">
        <f t="shared" si="10"/>
        <v>0.13298791018998274</v>
      </c>
      <c r="AH89" s="41">
        <f t="shared" si="11"/>
        <v>0.17962003454231434</v>
      </c>
      <c r="AI89" s="41">
        <f t="shared" si="12"/>
        <v>0</v>
      </c>
      <c r="AJ89" s="41">
        <f t="shared" si="13"/>
        <v>3.9723661485319514E-2</v>
      </c>
      <c r="AK89" s="41">
        <f t="shared" si="14"/>
        <v>0.62348877374784106</v>
      </c>
      <c r="AL89" s="31">
        <v>188</v>
      </c>
      <c r="AM89" s="45">
        <v>0.32469775474956825</v>
      </c>
      <c r="AN89" s="46">
        <v>28</v>
      </c>
      <c r="AO89" s="46" t="s">
        <v>672</v>
      </c>
      <c r="AP89" s="46">
        <v>55</v>
      </c>
      <c r="AQ89" s="46" t="s">
        <v>691</v>
      </c>
      <c r="AR89" s="30" t="s">
        <v>113</v>
      </c>
      <c r="AS89" s="30" t="s">
        <v>494</v>
      </c>
      <c r="AT89" s="30" t="s">
        <v>524</v>
      </c>
      <c r="AU89" s="30" t="s">
        <v>522</v>
      </c>
      <c r="AV89" s="30" t="s">
        <v>258</v>
      </c>
      <c r="AW89" s="46" t="s">
        <v>57</v>
      </c>
      <c r="AX89" s="30" t="s">
        <v>430</v>
      </c>
      <c r="AY89" s="46" t="s">
        <v>52</v>
      </c>
      <c r="AZ89" s="30" t="s">
        <v>51</v>
      </c>
      <c r="BA89" s="30" t="s">
        <v>66</v>
      </c>
      <c r="BB89" s="30" t="s">
        <v>65</v>
      </c>
      <c r="BC89" s="46">
        <v>28</v>
      </c>
      <c r="BD89" s="31">
        <v>579</v>
      </c>
      <c r="BE89" s="31">
        <v>-27</v>
      </c>
      <c r="BF89" s="54">
        <v>498</v>
      </c>
      <c r="BG89" s="55">
        <v>6</v>
      </c>
      <c r="BH89" s="54">
        <v>609</v>
      </c>
      <c r="BI89" s="45">
        <v>0.22660098522167488</v>
      </c>
      <c r="BJ89" s="45">
        <v>0.95073891625615758</v>
      </c>
    </row>
    <row r="90" spans="1:62">
      <c r="A90" s="29" t="s">
        <v>354</v>
      </c>
      <c r="B90" s="30" t="s">
        <v>133</v>
      </c>
      <c r="C90" s="29" t="s">
        <v>116</v>
      </c>
      <c r="D90" s="29" t="s">
        <v>114</v>
      </c>
      <c r="E90" s="29" t="s">
        <v>6</v>
      </c>
      <c r="F90" s="30" t="s">
        <v>5</v>
      </c>
      <c r="G90" s="31">
        <v>519</v>
      </c>
      <c r="H90" s="31">
        <v>95</v>
      </c>
      <c r="I90" s="31">
        <v>80</v>
      </c>
      <c r="J90" s="31">
        <v>76</v>
      </c>
      <c r="K90" s="31">
        <v>78</v>
      </c>
      <c r="L90" s="31">
        <v>84</v>
      </c>
      <c r="M90" s="31">
        <v>106</v>
      </c>
      <c r="N90" s="32"/>
      <c r="O90" s="32"/>
      <c r="P90" s="32"/>
      <c r="Q90" s="32"/>
      <c r="R90" s="32"/>
      <c r="S90" s="32"/>
      <c r="T90" s="32"/>
      <c r="U90" s="32"/>
      <c r="V90" s="31">
        <v>270</v>
      </c>
      <c r="W90" s="31">
        <v>249</v>
      </c>
      <c r="X90" s="31">
        <v>2</v>
      </c>
      <c r="Y90" s="31">
        <v>5</v>
      </c>
      <c r="Z90" s="31">
        <v>187</v>
      </c>
      <c r="AA90" s="31">
        <v>90</v>
      </c>
      <c r="AB90" s="32"/>
      <c r="AC90" s="31">
        <v>27</v>
      </c>
      <c r="AD90" s="31">
        <v>208</v>
      </c>
      <c r="AE90" s="41">
        <f t="shared" si="8"/>
        <v>3.8535645472061657E-3</v>
      </c>
      <c r="AF90" s="41">
        <f t="shared" si="9"/>
        <v>9.6339113680154135E-3</v>
      </c>
      <c r="AG90" s="41">
        <f t="shared" si="10"/>
        <v>0.3603082851637765</v>
      </c>
      <c r="AH90" s="41">
        <f t="shared" si="11"/>
        <v>0.17341040462427745</v>
      </c>
      <c r="AI90" s="41">
        <f t="shared" si="12"/>
        <v>0</v>
      </c>
      <c r="AJ90" s="41">
        <f t="shared" si="13"/>
        <v>5.2023121387283239E-2</v>
      </c>
      <c r="AK90" s="41">
        <f t="shared" si="14"/>
        <v>0.40077071290944122</v>
      </c>
      <c r="AL90" s="31">
        <v>249</v>
      </c>
      <c r="AM90" s="45">
        <v>0.47976878612716761</v>
      </c>
      <c r="AN90" s="46">
        <v>22</v>
      </c>
      <c r="AO90" s="46" t="s">
        <v>563</v>
      </c>
      <c r="AP90" s="46">
        <v>44</v>
      </c>
      <c r="AQ90" s="46" t="s">
        <v>617</v>
      </c>
      <c r="AR90" s="30" t="s">
        <v>113</v>
      </c>
      <c r="AS90" s="30" t="s">
        <v>490</v>
      </c>
      <c r="AT90" s="30" t="s">
        <v>524</v>
      </c>
      <c r="AU90" s="30" t="s">
        <v>521</v>
      </c>
      <c r="AV90" s="30" t="s">
        <v>258</v>
      </c>
      <c r="AW90" s="46" t="s">
        <v>57</v>
      </c>
      <c r="AX90" s="30" t="s">
        <v>430</v>
      </c>
      <c r="AY90" s="46" t="s">
        <v>52</v>
      </c>
      <c r="AZ90" s="30" t="s">
        <v>51</v>
      </c>
      <c r="BA90" s="30" t="s">
        <v>56</v>
      </c>
      <c r="BB90" s="30" t="s">
        <v>55</v>
      </c>
      <c r="BC90" s="46">
        <v>34</v>
      </c>
      <c r="BD90" s="31">
        <v>519</v>
      </c>
      <c r="BE90" s="31">
        <v>-29</v>
      </c>
      <c r="BF90" s="54">
        <v>517</v>
      </c>
      <c r="BG90" s="55">
        <v>5</v>
      </c>
      <c r="BH90" s="54">
        <v>603</v>
      </c>
      <c r="BI90" s="45">
        <v>0.19071310116086235</v>
      </c>
      <c r="BJ90" s="45">
        <v>0.86069651741293529</v>
      </c>
    </row>
    <row r="91" spans="1:62">
      <c r="A91" s="29" t="s">
        <v>355</v>
      </c>
      <c r="B91" s="30" t="s">
        <v>132</v>
      </c>
      <c r="C91" s="29" t="s">
        <v>116</v>
      </c>
      <c r="D91" s="29" t="s">
        <v>114</v>
      </c>
      <c r="E91" s="29" t="s">
        <v>6</v>
      </c>
      <c r="F91" s="30" t="s">
        <v>5</v>
      </c>
      <c r="G91" s="31">
        <v>626</v>
      </c>
      <c r="H91" s="31">
        <v>82</v>
      </c>
      <c r="I91" s="31">
        <v>106</v>
      </c>
      <c r="J91" s="31">
        <v>107</v>
      </c>
      <c r="K91" s="31">
        <v>114</v>
      </c>
      <c r="L91" s="31">
        <v>104</v>
      </c>
      <c r="M91" s="31">
        <v>113</v>
      </c>
      <c r="N91" s="32"/>
      <c r="O91" s="32"/>
      <c r="P91" s="32"/>
      <c r="Q91" s="32"/>
      <c r="R91" s="32"/>
      <c r="S91" s="32"/>
      <c r="T91" s="32"/>
      <c r="U91" s="32"/>
      <c r="V91" s="31">
        <v>330</v>
      </c>
      <c r="W91" s="31">
        <v>296</v>
      </c>
      <c r="X91" s="31">
        <v>1</v>
      </c>
      <c r="Y91" s="31">
        <v>20</v>
      </c>
      <c r="Z91" s="31">
        <v>136</v>
      </c>
      <c r="AA91" s="31">
        <v>61</v>
      </c>
      <c r="AB91" s="31">
        <v>1</v>
      </c>
      <c r="AC91" s="31">
        <v>38</v>
      </c>
      <c r="AD91" s="31">
        <v>369</v>
      </c>
      <c r="AE91" s="41">
        <f t="shared" si="8"/>
        <v>1.5974440894568689E-3</v>
      </c>
      <c r="AF91" s="41">
        <f t="shared" si="9"/>
        <v>3.1948881789137379E-2</v>
      </c>
      <c r="AG91" s="41">
        <f t="shared" si="10"/>
        <v>0.21725239616613418</v>
      </c>
      <c r="AH91" s="41">
        <f t="shared" si="11"/>
        <v>9.7444089456869012E-2</v>
      </c>
      <c r="AI91" s="41">
        <f t="shared" si="12"/>
        <v>1.5974440894568689E-3</v>
      </c>
      <c r="AJ91" s="41">
        <f t="shared" si="13"/>
        <v>6.070287539936102E-2</v>
      </c>
      <c r="AK91" s="41">
        <f t="shared" si="14"/>
        <v>0.58945686900958472</v>
      </c>
      <c r="AL91" s="31">
        <v>255</v>
      </c>
      <c r="AM91" s="45">
        <v>0.40734824281150162</v>
      </c>
      <c r="AN91" s="46">
        <v>20</v>
      </c>
      <c r="AO91" s="46" t="s">
        <v>593</v>
      </c>
      <c r="AP91" s="46">
        <v>33</v>
      </c>
      <c r="AQ91" s="46" t="s">
        <v>668</v>
      </c>
      <c r="AR91" s="30" t="s">
        <v>113</v>
      </c>
      <c r="AS91" s="30" t="s">
        <v>680</v>
      </c>
      <c r="AT91" s="30" t="s">
        <v>525</v>
      </c>
      <c r="AU91" s="30" t="s">
        <v>521</v>
      </c>
      <c r="AV91" s="30" t="s">
        <v>258</v>
      </c>
      <c r="AW91" s="46" t="s">
        <v>25</v>
      </c>
      <c r="AX91" s="30" t="s">
        <v>433</v>
      </c>
      <c r="AY91" s="46" t="s">
        <v>529</v>
      </c>
      <c r="AZ91" s="30" t="s">
        <v>10</v>
      </c>
      <c r="BA91" s="30" t="s">
        <v>24</v>
      </c>
      <c r="BB91" s="30" t="s">
        <v>23</v>
      </c>
      <c r="BC91" s="46">
        <v>40</v>
      </c>
      <c r="BD91" s="31">
        <v>626</v>
      </c>
      <c r="BE91" s="31">
        <v>-46</v>
      </c>
      <c r="BF91" s="54">
        <v>655</v>
      </c>
      <c r="BG91" s="55">
        <v>0</v>
      </c>
      <c r="BH91" s="54">
        <v>609</v>
      </c>
      <c r="BI91" s="45">
        <v>0</v>
      </c>
      <c r="BJ91" s="45">
        <v>1.0279146141215108</v>
      </c>
    </row>
    <row r="92" spans="1:62">
      <c r="A92" s="29" t="s">
        <v>356</v>
      </c>
      <c r="B92" s="30" t="s">
        <v>131</v>
      </c>
      <c r="C92" s="29" t="s">
        <v>116</v>
      </c>
      <c r="D92" s="29" t="s">
        <v>114</v>
      </c>
      <c r="E92" s="29" t="s">
        <v>83</v>
      </c>
      <c r="F92" s="30" t="s">
        <v>5</v>
      </c>
      <c r="G92" s="31">
        <v>729</v>
      </c>
      <c r="H92" s="31">
        <v>107</v>
      </c>
      <c r="I92" s="31">
        <v>122</v>
      </c>
      <c r="J92" s="31">
        <v>100</v>
      </c>
      <c r="K92" s="31">
        <v>143</v>
      </c>
      <c r="L92" s="31">
        <v>113</v>
      </c>
      <c r="M92" s="31">
        <v>144</v>
      </c>
      <c r="N92" s="32"/>
      <c r="O92" s="32"/>
      <c r="P92" s="32"/>
      <c r="Q92" s="32"/>
      <c r="R92" s="32"/>
      <c r="S92" s="32"/>
      <c r="T92" s="32"/>
      <c r="U92" s="32"/>
      <c r="V92" s="31">
        <v>377</v>
      </c>
      <c r="W92" s="31">
        <v>352</v>
      </c>
      <c r="X92" s="31">
        <v>4</v>
      </c>
      <c r="Y92" s="31">
        <v>55</v>
      </c>
      <c r="Z92" s="31">
        <v>150</v>
      </c>
      <c r="AA92" s="31">
        <v>124</v>
      </c>
      <c r="AB92" s="31">
        <v>2</v>
      </c>
      <c r="AC92" s="31">
        <v>28</v>
      </c>
      <c r="AD92" s="31">
        <v>366</v>
      </c>
      <c r="AE92" s="41">
        <f t="shared" si="8"/>
        <v>5.4869684499314125E-3</v>
      </c>
      <c r="AF92" s="41">
        <f t="shared" si="9"/>
        <v>7.5445816186556922E-2</v>
      </c>
      <c r="AG92" s="41">
        <f t="shared" si="10"/>
        <v>0.20576131687242799</v>
      </c>
      <c r="AH92" s="41">
        <f t="shared" si="11"/>
        <v>0.17009602194787379</v>
      </c>
      <c r="AI92" s="41">
        <f t="shared" si="12"/>
        <v>2.7434842249657062E-3</v>
      </c>
      <c r="AJ92" s="41">
        <f t="shared" si="13"/>
        <v>3.8408779149519894E-2</v>
      </c>
      <c r="AK92" s="41">
        <f t="shared" si="14"/>
        <v>0.50205761316872433</v>
      </c>
      <c r="AL92" s="31">
        <v>238</v>
      </c>
      <c r="AM92" s="45">
        <v>0.32647462277091904</v>
      </c>
      <c r="AN92" s="46">
        <v>54</v>
      </c>
      <c r="AO92" s="46" t="s">
        <v>695</v>
      </c>
      <c r="AP92" s="46">
        <v>85</v>
      </c>
      <c r="AQ92" s="46" t="s">
        <v>696</v>
      </c>
      <c r="AR92" s="30" t="s">
        <v>113</v>
      </c>
      <c r="AS92" s="30" t="s">
        <v>452</v>
      </c>
      <c r="AT92" s="30" t="s">
        <v>524</v>
      </c>
      <c r="AU92" s="30" t="s">
        <v>521</v>
      </c>
      <c r="AV92" s="30" t="s">
        <v>258</v>
      </c>
      <c r="AW92" s="46" t="s">
        <v>20</v>
      </c>
      <c r="AX92" s="30" t="s">
        <v>19</v>
      </c>
      <c r="AY92" s="46" t="s">
        <v>529</v>
      </c>
      <c r="AZ92" s="30" t="s">
        <v>10</v>
      </c>
      <c r="BA92" s="30" t="s">
        <v>1</v>
      </c>
      <c r="BB92" s="30" t="s">
        <v>0</v>
      </c>
      <c r="BC92" s="46">
        <v>36</v>
      </c>
      <c r="BD92" s="31">
        <v>729</v>
      </c>
      <c r="BE92" s="31">
        <v>-18</v>
      </c>
      <c r="BF92" s="54">
        <v>733</v>
      </c>
      <c r="BG92" s="55">
        <v>11</v>
      </c>
      <c r="BH92" s="54">
        <v>968</v>
      </c>
      <c r="BI92" s="45">
        <v>0.26136363636363635</v>
      </c>
      <c r="BJ92" s="45">
        <v>0.75309917355371903</v>
      </c>
    </row>
    <row r="93" spans="1:62">
      <c r="A93" s="29" t="s">
        <v>357</v>
      </c>
      <c r="B93" s="30" t="s">
        <v>130</v>
      </c>
      <c r="C93" s="29" t="s">
        <v>116</v>
      </c>
      <c r="D93" s="29" t="s">
        <v>114</v>
      </c>
      <c r="E93" s="29" t="s">
        <v>6</v>
      </c>
      <c r="F93" s="30" t="s">
        <v>5</v>
      </c>
      <c r="G93" s="31">
        <v>561</v>
      </c>
      <c r="H93" s="31">
        <v>95</v>
      </c>
      <c r="I93" s="31">
        <v>89</v>
      </c>
      <c r="J93" s="31">
        <v>81</v>
      </c>
      <c r="K93" s="31">
        <v>107</v>
      </c>
      <c r="L93" s="31">
        <v>86</v>
      </c>
      <c r="M93" s="31">
        <v>103</v>
      </c>
      <c r="N93" s="32"/>
      <c r="O93" s="32"/>
      <c r="P93" s="32"/>
      <c r="Q93" s="32"/>
      <c r="R93" s="32"/>
      <c r="S93" s="32"/>
      <c r="T93" s="32"/>
      <c r="U93" s="32"/>
      <c r="V93" s="31">
        <v>293</v>
      </c>
      <c r="W93" s="31">
        <v>268</v>
      </c>
      <c r="X93" s="31">
        <v>4</v>
      </c>
      <c r="Y93" s="31">
        <v>5</v>
      </c>
      <c r="Z93" s="31">
        <v>217</v>
      </c>
      <c r="AA93" s="31">
        <v>142</v>
      </c>
      <c r="AB93" s="32"/>
      <c r="AC93" s="31">
        <v>23</v>
      </c>
      <c r="AD93" s="31">
        <v>170</v>
      </c>
      <c r="AE93" s="41">
        <f t="shared" si="8"/>
        <v>7.1301247771836003E-3</v>
      </c>
      <c r="AF93" s="41">
        <f t="shared" si="9"/>
        <v>8.9126559714795012E-3</v>
      </c>
      <c r="AG93" s="41">
        <f t="shared" si="10"/>
        <v>0.38680926916221031</v>
      </c>
      <c r="AH93" s="41">
        <f t="shared" si="11"/>
        <v>0.25311942959001782</v>
      </c>
      <c r="AI93" s="41">
        <f t="shared" si="12"/>
        <v>0</v>
      </c>
      <c r="AJ93" s="41">
        <f t="shared" si="13"/>
        <v>4.0998217468805706E-2</v>
      </c>
      <c r="AK93" s="41">
        <f t="shared" si="14"/>
        <v>0.30303030303030304</v>
      </c>
      <c r="AL93" s="31">
        <v>402</v>
      </c>
      <c r="AM93" s="45">
        <v>0.71657754010695185</v>
      </c>
      <c r="AN93" s="46">
        <v>39</v>
      </c>
      <c r="AO93" s="46" t="s">
        <v>551</v>
      </c>
      <c r="AP93" s="46">
        <v>73</v>
      </c>
      <c r="AQ93" s="46" t="s">
        <v>697</v>
      </c>
      <c r="AR93" s="30" t="s">
        <v>113</v>
      </c>
      <c r="AS93" s="30" t="s">
        <v>698</v>
      </c>
      <c r="AT93" s="30" t="s">
        <v>524</v>
      </c>
      <c r="AU93" s="30" t="s">
        <v>521</v>
      </c>
      <c r="AV93" s="30" t="s">
        <v>259</v>
      </c>
      <c r="AW93" s="46" t="s">
        <v>25</v>
      </c>
      <c r="AX93" s="30" t="s">
        <v>433</v>
      </c>
      <c r="AY93" s="46" t="s">
        <v>47</v>
      </c>
      <c r="AZ93" s="30" t="s">
        <v>46</v>
      </c>
      <c r="BA93" s="30" t="s">
        <v>78</v>
      </c>
      <c r="BB93" s="30" t="s">
        <v>77</v>
      </c>
      <c r="BC93" s="46">
        <v>46</v>
      </c>
      <c r="BD93" s="31">
        <v>561</v>
      </c>
      <c r="BE93" s="31">
        <v>-50</v>
      </c>
      <c r="BF93" s="54">
        <v>685</v>
      </c>
      <c r="BG93" s="55">
        <v>0</v>
      </c>
      <c r="BH93" s="54">
        <v>635</v>
      </c>
      <c r="BI93" s="45">
        <v>0</v>
      </c>
      <c r="BJ93" s="45">
        <v>0.88346456692913389</v>
      </c>
    </row>
    <row r="94" spans="1:62">
      <c r="A94" s="29" t="s">
        <v>699</v>
      </c>
      <c r="B94" s="30" t="s">
        <v>700</v>
      </c>
      <c r="C94" s="29" t="s">
        <v>116</v>
      </c>
      <c r="D94" s="29" t="s">
        <v>701</v>
      </c>
      <c r="E94" s="29" t="s">
        <v>6</v>
      </c>
      <c r="F94" s="30" t="s">
        <v>5</v>
      </c>
      <c r="G94" s="31">
        <v>891</v>
      </c>
      <c r="H94" s="31">
        <v>185</v>
      </c>
      <c r="I94" s="31">
        <v>175</v>
      </c>
      <c r="J94" s="31">
        <v>127</v>
      </c>
      <c r="K94" s="31">
        <v>116</v>
      </c>
      <c r="L94" s="31">
        <v>136</v>
      </c>
      <c r="M94" s="31">
        <v>152</v>
      </c>
      <c r="N94" s="32"/>
      <c r="O94" s="32"/>
      <c r="P94" s="32"/>
      <c r="Q94" s="32"/>
      <c r="R94" s="32"/>
      <c r="S94" s="32"/>
      <c r="T94" s="32"/>
      <c r="U94" s="32"/>
      <c r="V94" s="31">
        <v>447</v>
      </c>
      <c r="W94" s="31">
        <v>444</v>
      </c>
      <c r="X94" s="31">
        <v>2</v>
      </c>
      <c r="Y94" s="31">
        <v>4</v>
      </c>
      <c r="Z94" s="31">
        <v>615</v>
      </c>
      <c r="AA94" s="31">
        <v>221</v>
      </c>
      <c r="AB94" s="32"/>
      <c r="AC94" s="31">
        <v>23</v>
      </c>
      <c r="AD94" s="31">
        <v>26</v>
      </c>
      <c r="AE94" s="41">
        <f t="shared" si="8"/>
        <v>2.2446689113355782E-3</v>
      </c>
      <c r="AF94" s="41">
        <f t="shared" si="9"/>
        <v>4.4893378226711564E-3</v>
      </c>
      <c r="AG94" s="41">
        <f t="shared" si="10"/>
        <v>0.6902356902356902</v>
      </c>
      <c r="AH94" s="41">
        <f t="shared" si="11"/>
        <v>0.24803591470258138</v>
      </c>
      <c r="AI94" s="41">
        <f t="shared" si="12"/>
        <v>0</v>
      </c>
      <c r="AJ94" s="41">
        <f t="shared" si="13"/>
        <v>2.5813692480359147E-2</v>
      </c>
      <c r="AK94" s="41">
        <f t="shared" si="14"/>
        <v>2.9180695847362513E-2</v>
      </c>
      <c r="AL94" s="31">
        <v>599</v>
      </c>
      <c r="AM94" s="45">
        <v>0.67227833894500566</v>
      </c>
      <c r="AN94" s="46">
        <v>86</v>
      </c>
      <c r="AO94" s="46" t="s">
        <v>614</v>
      </c>
      <c r="AP94" s="46">
        <v>139</v>
      </c>
      <c r="AQ94" s="46" t="s">
        <v>441</v>
      </c>
      <c r="AR94" s="30" t="s">
        <v>113</v>
      </c>
      <c r="AS94" s="30" t="s">
        <v>428</v>
      </c>
      <c r="AT94" s="30" t="s">
        <v>428</v>
      </c>
      <c r="AU94" s="30" t="s">
        <v>428</v>
      </c>
      <c r="AV94" s="30" t="s">
        <v>428</v>
      </c>
      <c r="AW94" s="46" t="s">
        <v>11</v>
      </c>
      <c r="AX94" s="30" t="s">
        <v>432</v>
      </c>
      <c r="AY94" s="46" t="s">
        <v>530</v>
      </c>
      <c r="AZ94" s="30" t="s">
        <v>27</v>
      </c>
      <c r="BA94" s="30" t="s">
        <v>1</v>
      </c>
      <c r="BB94" s="30" t="s">
        <v>0</v>
      </c>
      <c r="BC94" s="46">
        <v>51</v>
      </c>
      <c r="BD94" s="31">
        <v>891</v>
      </c>
      <c r="BE94" s="31">
        <v>-20</v>
      </c>
      <c r="BF94" s="54">
        <v>800</v>
      </c>
      <c r="BG94" s="55">
        <v>0</v>
      </c>
      <c r="BH94" s="54">
        <v>780</v>
      </c>
      <c r="BI94" s="45">
        <v>0</v>
      </c>
      <c r="BJ94" s="45">
        <v>1.1423076923076922</v>
      </c>
    </row>
    <row r="95" spans="1:62" ht="20.399999999999999">
      <c r="A95" s="29" t="s">
        <v>358</v>
      </c>
      <c r="B95" s="30" t="s">
        <v>129</v>
      </c>
      <c r="C95" s="29" t="s">
        <v>116</v>
      </c>
      <c r="D95" s="29" t="s">
        <v>114</v>
      </c>
      <c r="E95" s="29" t="s">
        <v>6</v>
      </c>
      <c r="F95" s="30" t="s">
        <v>79</v>
      </c>
      <c r="G95" s="31">
        <v>603</v>
      </c>
      <c r="H95" s="31">
        <v>105</v>
      </c>
      <c r="I95" s="31">
        <v>94</v>
      </c>
      <c r="J95" s="31">
        <v>93</v>
      </c>
      <c r="K95" s="31">
        <v>98</v>
      </c>
      <c r="L95" s="31">
        <v>100</v>
      </c>
      <c r="M95" s="31">
        <v>113</v>
      </c>
      <c r="N95" s="32"/>
      <c r="O95" s="32"/>
      <c r="P95" s="32"/>
      <c r="Q95" s="32"/>
      <c r="R95" s="32"/>
      <c r="S95" s="32"/>
      <c r="T95" s="32"/>
      <c r="U95" s="32"/>
      <c r="V95" s="31">
        <v>318</v>
      </c>
      <c r="W95" s="31">
        <v>285</v>
      </c>
      <c r="X95" s="31">
        <v>5</v>
      </c>
      <c r="Y95" s="31">
        <v>210</v>
      </c>
      <c r="Z95" s="31">
        <v>100</v>
      </c>
      <c r="AA95" s="31">
        <v>74</v>
      </c>
      <c r="AB95" s="31">
        <v>1</v>
      </c>
      <c r="AC95" s="31">
        <v>18</v>
      </c>
      <c r="AD95" s="31">
        <v>195</v>
      </c>
      <c r="AE95" s="41">
        <f t="shared" si="8"/>
        <v>8.291873963515755E-3</v>
      </c>
      <c r="AF95" s="41">
        <f t="shared" si="9"/>
        <v>0.34825870646766172</v>
      </c>
      <c r="AG95" s="41">
        <f t="shared" si="10"/>
        <v>0.16583747927031509</v>
      </c>
      <c r="AH95" s="41">
        <f t="shared" si="11"/>
        <v>0.12271973466003316</v>
      </c>
      <c r="AI95" s="41">
        <f t="shared" si="12"/>
        <v>1.658374792703151E-3</v>
      </c>
      <c r="AJ95" s="41">
        <f t="shared" si="13"/>
        <v>2.9850746268656716E-2</v>
      </c>
      <c r="AK95" s="41">
        <f t="shared" si="14"/>
        <v>0.32338308457711445</v>
      </c>
      <c r="AL95" s="31">
        <v>133</v>
      </c>
      <c r="AM95" s="45">
        <v>0.22056384742951907</v>
      </c>
      <c r="AN95" s="46">
        <v>45</v>
      </c>
      <c r="AO95" s="46" t="s">
        <v>663</v>
      </c>
      <c r="AP95" s="46">
        <v>60</v>
      </c>
      <c r="AQ95" s="46" t="s">
        <v>702</v>
      </c>
      <c r="AR95" s="30" t="s">
        <v>4</v>
      </c>
      <c r="AS95" s="30" t="s">
        <v>484</v>
      </c>
      <c r="AT95" s="30" t="s">
        <v>525</v>
      </c>
      <c r="AU95" s="30" t="s">
        <v>521</v>
      </c>
      <c r="AV95" s="30" t="s">
        <v>258</v>
      </c>
      <c r="AW95" s="46" t="s">
        <v>40</v>
      </c>
      <c r="AX95" s="30" t="s">
        <v>590</v>
      </c>
      <c r="AY95" s="46" t="s">
        <v>13</v>
      </c>
      <c r="AZ95" s="30" t="s">
        <v>591</v>
      </c>
      <c r="BA95" s="30" t="s">
        <v>1</v>
      </c>
      <c r="BB95" s="30" t="s">
        <v>0</v>
      </c>
      <c r="BC95" s="46">
        <v>40</v>
      </c>
      <c r="BD95" s="31">
        <v>603</v>
      </c>
      <c r="BE95" s="31">
        <v>-34</v>
      </c>
      <c r="BF95" s="54">
        <v>569</v>
      </c>
      <c r="BG95" s="55">
        <v>0</v>
      </c>
      <c r="BH95" s="54">
        <v>535</v>
      </c>
      <c r="BI95" s="45">
        <v>0</v>
      </c>
      <c r="BJ95" s="45">
        <v>1.1271028037383177</v>
      </c>
    </row>
    <row r="96" spans="1:62">
      <c r="A96" s="29" t="s">
        <v>359</v>
      </c>
      <c r="B96" s="30" t="s">
        <v>128</v>
      </c>
      <c r="C96" s="29" t="s">
        <v>116</v>
      </c>
      <c r="D96" s="29" t="s">
        <v>114</v>
      </c>
      <c r="E96" s="29" t="s">
        <v>6</v>
      </c>
      <c r="F96" s="30" t="s">
        <v>5</v>
      </c>
      <c r="G96" s="31">
        <v>571</v>
      </c>
      <c r="H96" s="31">
        <v>78</v>
      </c>
      <c r="I96" s="31">
        <v>88</v>
      </c>
      <c r="J96" s="31">
        <v>82</v>
      </c>
      <c r="K96" s="31">
        <v>100</v>
      </c>
      <c r="L96" s="31">
        <v>102</v>
      </c>
      <c r="M96" s="31">
        <v>121</v>
      </c>
      <c r="N96" s="32"/>
      <c r="O96" s="32"/>
      <c r="P96" s="32"/>
      <c r="Q96" s="32"/>
      <c r="R96" s="32"/>
      <c r="S96" s="32"/>
      <c r="T96" s="32"/>
      <c r="U96" s="32"/>
      <c r="V96" s="31">
        <v>283</v>
      </c>
      <c r="W96" s="31">
        <v>288</v>
      </c>
      <c r="X96" s="31">
        <v>2</v>
      </c>
      <c r="Y96" s="31">
        <v>80</v>
      </c>
      <c r="Z96" s="31">
        <v>81</v>
      </c>
      <c r="AA96" s="31">
        <v>104</v>
      </c>
      <c r="AB96" s="32"/>
      <c r="AC96" s="31">
        <v>28</v>
      </c>
      <c r="AD96" s="31">
        <v>276</v>
      </c>
      <c r="AE96" s="41">
        <f t="shared" si="8"/>
        <v>3.5026269702276708E-3</v>
      </c>
      <c r="AF96" s="41">
        <f t="shared" si="9"/>
        <v>0.14010507880910683</v>
      </c>
      <c r="AG96" s="41">
        <f t="shared" si="10"/>
        <v>0.14185639229422067</v>
      </c>
      <c r="AH96" s="41">
        <f t="shared" si="11"/>
        <v>0.18213660245183888</v>
      </c>
      <c r="AI96" s="41">
        <f t="shared" si="12"/>
        <v>0</v>
      </c>
      <c r="AJ96" s="41">
        <f t="shared" si="13"/>
        <v>4.9036777583187391E-2</v>
      </c>
      <c r="AK96" s="41">
        <f t="shared" si="14"/>
        <v>0.48336252189141854</v>
      </c>
      <c r="AL96" s="31">
        <v>178</v>
      </c>
      <c r="AM96" s="45">
        <v>0.31173380035026271</v>
      </c>
      <c r="AN96" s="46">
        <v>56</v>
      </c>
      <c r="AO96" s="46" t="s">
        <v>703</v>
      </c>
      <c r="AP96" s="46">
        <v>72</v>
      </c>
      <c r="AQ96" s="46" t="s">
        <v>704</v>
      </c>
      <c r="AR96" s="30" t="s">
        <v>4</v>
      </c>
      <c r="AS96" s="30" t="s">
        <v>438</v>
      </c>
      <c r="AT96" s="30" t="s">
        <v>525</v>
      </c>
      <c r="AU96" s="30" t="s">
        <v>521</v>
      </c>
      <c r="AV96" s="30" t="s">
        <v>258</v>
      </c>
      <c r="AW96" s="46" t="s">
        <v>70</v>
      </c>
      <c r="AX96" s="30" t="s">
        <v>429</v>
      </c>
      <c r="AY96" s="46" t="s">
        <v>36</v>
      </c>
      <c r="AZ96" s="30" t="s">
        <v>541</v>
      </c>
      <c r="BA96" s="30" t="s">
        <v>35</v>
      </c>
      <c r="BB96" s="30" t="s">
        <v>34</v>
      </c>
      <c r="BC96" s="46">
        <v>36</v>
      </c>
      <c r="BD96" s="31">
        <v>571</v>
      </c>
      <c r="BE96" s="31">
        <v>42</v>
      </c>
      <c r="BF96" s="54">
        <v>563</v>
      </c>
      <c r="BG96" s="55">
        <v>13</v>
      </c>
      <c r="BH96" s="54">
        <v>904</v>
      </c>
      <c r="BI96" s="45">
        <v>0.33075221238938052</v>
      </c>
      <c r="BJ96" s="45">
        <v>0.63163716814159288</v>
      </c>
    </row>
    <row r="97" spans="1:62" ht="20.399999999999999">
      <c r="A97" s="29" t="s">
        <v>360</v>
      </c>
      <c r="B97" s="30" t="s">
        <v>127</v>
      </c>
      <c r="C97" s="29" t="s">
        <v>116</v>
      </c>
      <c r="D97" s="29" t="s">
        <v>114</v>
      </c>
      <c r="E97" s="29" t="s">
        <v>6</v>
      </c>
      <c r="F97" s="30" t="s">
        <v>198</v>
      </c>
      <c r="G97" s="31">
        <v>444</v>
      </c>
      <c r="H97" s="31">
        <v>94</v>
      </c>
      <c r="I97" s="31">
        <v>58</v>
      </c>
      <c r="J97" s="31">
        <v>62</v>
      </c>
      <c r="K97" s="31">
        <v>79</v>
      </c>
      <c r="L97" s="31">
        <v>76</v>
      </c>
      <c r="M97" s="31">
        <v>75</v>
      </c>
      <c r="N97" s="32"/>
      <c r="O97" s="32"/>
      <c r="P97" s="32"/>
      <c r="Q97" s="32"/>
      <c r="R97" s="32"/>
      <c r="S97" s="32"/>
      <c r="T97" s="32"/>
      <c r="U97" s="32"/>
      <c r="V97" s="31">
        <v>232</v>
      </c>
      <c r="W97" s="31">
        <v>212</v>
      </c>
      <c r="X97" s="31">
        <v>6</v>
      </c>
      <c r="Y97" s="31">
        <v>9</v>
      </c>
      <c r="Z97" s="31">
        <v>141</v>
      </c>
      <c r="AA97" s="31">
        <v>92</v>
      </c>
      <c r="AB97" s="32"/>
      <c r="AC97" s="31">
        <v>30</v>
      </c>
      <c r="AD97" s="31">
        <v>166</v>
      </c>
      <c r="AE97" s="41">
        <f t="shared" si="8"/>
        <v>1.3513513513513514E-2</v>
      </c>
      <c r="AF97" s="41">
        <f t="shared" si="9"/>
        <v>2.0270270270270271E-2</v>
      </c>
      <c r="AG97" s="41">
        <f t="shared" si="10"/>
        <v>0.31756756756756754</v>
      </c>
      <c r="AH97" s="41">
        <f t="shared" si="11"/>
        <v>0.2072072072072072</v>
      </c>
      <c r="AI97" s="41">
        <f t="shared" si="12"/>
        <v>0</v>
      </c>
      <c r="AJ97" s="41">
        <f t="shared" si="13"/>
        <v>6.7567567567567571E-2</v>
      </c>
      <c r="AK97" s="41">
        <f t="shared" si="14"/>
        <v>0.37387387387387389</v>
      </c>
      <c r="AL97" s="31">
        <v>247</v>
      </c>
      <c r="AM97" s="45">
        <v>0.55630630630630629</v>
      </c>
      <c r="AN97" s="46">
        <v>40</v>
      </c>
      <c r="AO97" s="46" t="s">
        <v>603</v>
      </c>
      <c r="AP97" s="46">
        <v>46</v>
      </c>
      <c r="AQ97" s="46" t="s">
        <v>588</v>
      </c>
      <c r="AR97" s="30" t="s">
        <v>113</v>
      </c>
      <c r="AS97" s="30" t="s">
        <v>619</v>
      </c>
      <c r="AT97" s="30" t="s">
        <v>524</v>
      </c>
      <c r="AU97" s="30" t="s">
        <v>521</v>
      </c>
      <c r="AV97" s="30" t="s">
        <v>258</v>
      </c>
      <c r="AW97" s="46" t="s">
        <v>25</v>
      </c>
      <c r="AX97" s="30" t="s">
        <v>433</v>
      </c>
      <c r="AY97" s="46" t="s">
        <v>47</v>
      </c>
      <c r="AZ97" s="30" t="s">
        <v>46</v>
      </c>
      <c r="BA97" s="30" t="s">
        <v>126</v>
      </c>
      <c r="BB97" s="30" t="s">
        <v>125</v>
      </c>
      <c r="BC97" s="46">
        <v>35</v>
      </c>
      <c r="BD97" s="31">
        <v>444</v>
      </c>
      <c r="BE97" s="31">
        <v>-9</v>
      </c>
      <c r="BF97" s="54">
        <v>469</v>
      </c>
      <c r="BG97" s="55">
        <v>2</v>
      </c>
      <c r="BH97" s="54">
        <v>506</v>
      </c>
      <c r="BI97" s="45">
        <v>9.0909090909090912E-2</v>
      </c>
      <c r="BJ97" s="45">
        <v>0.87747035573122534</v>
      </c>
    </row>
    <row r="98" spans="1:62">
      <c r="A98" s="29" t="s">
        <v>361</v>
      </c>
      <c r="B98" s="30" t="s">
        <v>124</v>
      </c>
      <c r="C98" s="29" t="s">
        <v>116</v>
      </c>
      <c r="D98" s="29" t="s">
        <v>114</v>
      </c>
      <c r="E98" s="29" t="s">
        <v>83</v>
      </c>
      <c r="F98" s="30" t="s">
        <v>5</v>
      </c>
      <c r="G98" s="31">
        <v>819</v>
      </c>
      <c r="H98" s="31">
        <v>125</v>
      </c>
      <c r="I98" s="31">
        <v>138</v>
      </c>
      <c r="J98" s="31">
        <v>116</v>
      </c>
      <c r="K98" s="31">
        <v>149</v>
      </c>
      <c r="L98" s="31">
        <v>142</v>
      </c>
      <c r="M98" s="31">
        <v>149</v>
      </c>
      <c r="N98" s="32"/>
      <c r="O98" s="32"/>
      <c r="P98" s="32"/>
      <c r="Q98" s="32"/>
      <c r="R98" s="32"/>
      <c r="S98" s="32"/>
      <c r="T98" s="32"/>
      <c r="U98" s="32"/>
      <c r="V98" s="31">
        <v>415</v>
      </c>
      <c r="W98" s="31">
        <v>404</v>
      </c>
      <c r="X98" s="31">
        <v>1</v>
      </c>
      <c r="Y98" s="31">
        <v>21</v>
      </c>
      <c r="Z98" s="31">
        <v>60</v>
      </c>
      <c r="AA98" s="31">
        <v>159</v>
      </c>
      <c r="AB98" s="32"/>
      <c r="AC98" s="31">
        <v>33</v>
      </c>
      <c r="AD98" s="31">
        <v>545</v>
      </c>
      <c r="AE98" s="41">
        <f t="shared" si="8"/>
        <v>1.221001221001221E-3</v>
      </c>
      <c r="AF98" s="41">
        <f t="shared" si="9"/>
        <v>2.564102564102564E-2</v>
      </c>
      <c r="AG98" s="41">
        <f t="shared" si="10"/>
        <v>7.3260073260073263E-2</v>
      </c>
      <c r="AH98" s="41">
        <f t="shared" si="11"/>
        <v>0.19413919413919414</v>
      </c>
      <c r="AI98" s="41">
        <f t="shared" si="12"/>
        <v>0</v>
      </c>
      <c r="AJ98" s="41">
        <f t="shared" si="13"/>
        <v>4.0293040293040296E-2</v>
      </c>
      <c r="AK98" s="41">
        <f t="shared" si="14"/>
        <v>0.66544566544566541</v>
      </c>
      <c r="AL98" s="31">
        <v>180</v>
      </c>
      <c r="AM98" s="45">
        <v>0.21978021978021978</v>
      </c>
      <c r="AN98" s="46">
        <v>51</v>
      </c>
      <c r="AO98" s="46" t="s">
        <v>705</v>
      </c>
      <c r="AP98" s="46">
        <v>85</v>
      </c>
      <c r="AQ98" s="46" t="s">
        <v>588</v>
      </c>
      <c r="AR98" s="30" t="s">
        <v>4</v>
      </c>
      <c r="AS98" s="30" t="s">
        <v>637</v>
      </c>
      <c r="AT98" s="30" t="s">
        <v>525</v>
      </c>
      <c r="AU98" s="30" t="s">
        <v>522</v>
      </c>
      <c r="AV98" s="30" t="s">
        <v>258</v>
      </c>
      <c r="AW98" s="46" t="s">
        <v>40</v>
      </c>
      <c r="AX98" s="30" t="s">
        <v>590</v>
      </c>
      <c r="AY98" s="46" t="s">
        <v>530</v>
      </c>
      <c r="AZ98" s="30" t="s">
        <v>27</v>
      </c>
      <c r="BA98" s="30" t="s">
        <v>35</v>
      </c>
      <c r="BB98" s="30" t="s">
        <v>34</v>
      </c>
      <c r="BC98" s="46">
        <v>35</v>
      </c>
      <c r="BD98" s="31">
        <v>819</v>
      </c>
      <c r="BE98" s="31">
        <v>-18</v>
      </c>
      <c r="BF98" s="54">
        <v>659</v>
      </c>
      <c r="BG98" s="55">
        <v>13</v>
      </c>
      <c r="BH98" s="54">
        <v>940</v>
      </c>
      <c r="BI98" s="45">
        <v>0.31808510638297871</v>
      </c>
      <c r="BJ98" s="45">
        <v>0.87127659574468086</v>
      </c>
    </row>
    <row r="99" spans="1:62" ht="20.399999999999999">
      <c r="A99" s="29" t="s">
        <v>362</v>
      </c>
      <c r="B99" s="30" t="s">
        <v>123</v>
      </c>
      <c r="C99" s="29" t="s">
        <v>116</v>
      </c>
      <c r="D99" s="29" t="s">
        <v>114</v>
      </c>
      <c r="E99" s="29" t="s">
        <v>83</v>
      </c>
      <c r="F99" s="30" t="s">
        <v>560</v>
      </c>
      <c r="G99" s="31">
        <v>608</v>
      </c>
      <c r="H99" s="31">
        <v>91</v>
      </c>
      <c r="I99" s="31">
        <v>96</v>
      </c>
      <c r="J99" s="31">
        <v>100</v>
      </c>
      <c r="K99" s="31">
        <v>105</v>
      </c>
      <c r="L99" s="31">
        <v>109</v>
      </c>
      <c r="M99" s="31">
        <v>107</v>
      </c>
      <c r="N99" s="32"/>
      <c r="O99" s="32"/>
      <c r="P99" s="32"/>
      <c r="Q99" s="32"/>
      <c r="R99" s="32"/>
      <c r="S99" s="32"/>
      <c r="T99" s="32"/>
      <c r="U99" s="32"/>
      <c r="V99" s="31">
        <v>303</v>
      </c>
      <c r="W99" s="31">
        <v>305</v>
      </c>
      <c r="X99" s="31">
        <v>4</v>
      </c>
      <c r="Y99" s="31">
        <v>32</v>
      </c>
      <c r="Z99" s="31">
        <v>290</v>
      </c>
      <c r="AA99" s="31">
        <v>138</v>
      </c>
      <c r="AB99" s="31">
        <v>1</v>
      </c>
      <c r="AC99" s="31">
        <v>34</v>
      </c>
      <c r="AD99" s="31">
        <v>109</v>
      </c>
      <c r="AE99" s="41">
        <f t="shared" si="8"/>
        <v>6.5789473684210523E-3</v>
      </c>
      <c r="AF99" s="41">
        <f t="shared" si="9"/>
        <v>5.2631578947368418E-2</v>
      </c>
      <c r="AG99" s="41">
        <f t="shared" si="10"/>
        <v>0.47697368421052633</v>
      </c>
      <c r="AH99" s="41">
        <f t="shared" si="11"/>
        <v>0.22697368421052633</v>
      </c>
      <c r="AI99" s="41">
        <f t="shared" si="12"/>
        <v>1.6447368421052631E-3</v>
      </c>
      <c r="AJ99" s="41">
        <f t="shared" si="13"/>
        <v>5.5921052631578948E-2</v>
      </c>
      <c r="AK99" s="41">
        <f t="shared" si="14"/>
        <v>0.17927631578947367</v>
      </c>
      <c r="AL99" s="31">
        <v>377</v>
      </c>
      <c r="AM99" s="45">
        <v>0.62006578947368418</v>
      </c>
      <c r="AN99" s="46">
        <v>45</v>
      </c>
      <c r="AO99" s="46" t="s">
        <v>695</v>
      </c>
      <c r="AP99" s="46">
        <v>90</v>
      </c>
      <c r="AQ99" s="46" t="s">
        <v>440</v>
      </c>
      <c r="AR99" s="30" t="s">
        <v>113</v>
      </c>
      <c r="AS99" s="30" t="s">
        <v>706</v>
      </c>
      <c r="AT99" s="30" t="s">
        <v>523</v>
      </c>
      <c r="AU99" s="30" t="s">
        <v>522</v>
      </c>
      <c r="AV99" s="30" t="s">
        <v>258</v>
      </c>
      <c r="AW99" s="46" t="s">
        <v>11</v>
      </c>
      <c r="AX99" s="30" t="s">
        <v>432</v>
      </c>
      <c r="AY99" s="46" t="s">
        <v>529</v>
      </c>
      <c r="AZ99" s="30" t="s">
        <v>10</v>
      </c>
      <c r="BA99" s="30" t="s">
        <v>1</v>
      </c>
      <c r="BB99" s="30" t="s">
        <v>0</v>
      </c>
      <c r="BC99" s="46">
        <v>51</v>
      </c>
      <c r="BD99" s="31">
        <v>608</v>
      </c>
      <c r="BE99" s="31">
        <v>-484</v>
      </c>
      <c r="BF99" s="54">
        <v>1078</v>
      </c>
      <c r="BG99" s="55">
        <v>40</v>
      </c>
      <c r="BH99" s="54">
        <v>663</v>
      </c>
      <c r="BI99" s="45">
        <v>1.3876319758672699</v>
      </c>
      <c r="BJ99" s="45">
        <v>0.9170437405731523</v>
      </c>
    </row>
    <row r="100" spans="1:62">
      <c r="A100" s="29" t="s">
        <v>363</v>
      </c>
      <c r="B100" s="30" t="s">
        <v>122</v>
      </c>
      <c r="C100" s="29" t="s">
        <v>116</v>
      </c>
      <c r="D100" s="29" t="s">
        <v>114</v>
      </c>
      <c r="E100" s="29" t="s">
        <v>6</v>
      </c>
      <c r="F100" s="30" t="s">
        <v>5</v>
      </c>
      <c r="G100" s="31">
        <v>863</v>
      </c>
      <c r="H100" s="31">
        <v>138</v>
      </c>
      <c r="I100" s="31">
        <v>148</v>
      </c>
      <c r="J100" s="31">
        <v>132</v>
      </c>
      <c r="K100" s="31">
        <v>160</v>
      </c>
      <c r="L100" s="31">
        <v>143</v>
      </c>
      <c r="M100" s="31">
        <v>142</v>
      </c>
      <c r="N100" s="32"/>
      <c r="O100" s="32"/>
      <c r="P100" s="32"/>
      <c r="Q100" s="32"/>
      <c r="R100" s="32"/>
      <c r="S100" s="32"/>
      <c r="T100" s="32"/>
      <c r="U100" s="32"/>
      <c r="V100" s="31">
        <v>459</v>
      </c>
      <c r="W100" s="31">
        <v>404</v>
      </c>
      <c r="X100" s="31">
        <v>3</v>
      </c>
      <c r="Y100" s="31">
        <v>59</v>
      </c>
      <c r="Z100" s="31">
        <v>356</v>
      </c>
      <c r="AA100" s="31">
        <v>164</v>
      </c>
      <c r="AB100" s="32"/>
      <c r="AC100" s="31">
        <v>43</v>
      </c>
      <c r="AD100" s="31">
        <v>238</v>
      </c>
      <c r="AE100" s="41">
        <f t="shared" si="8"/>
        <v>3.4762456546929316E-3</v>
      </c>
      <c r="AF100" s="41">
        <f t="shared" si="9"/>
        <v>6.8366164542294328E-2</v>
      </c>
      <c r="AG100" s="41">
        <f t="shared" si="10"/>
        <v>0.41251448435689453</v>
      </c>
      <c r="AH100" s="41">
        <f t="shared" si="11"/>
        <v>0.19003476245654694</v>
      </c>
      <c r="AI100" s="41">
        <f t="shared" si="12"/>
        <v>0</v>
      </c>
      <c r="AJ100" s="41">
        <f t="shared" si="13"/>
        <v>4.9826187717265352E-2</v>
      </c>
      <c r="AK100" s="41">
        <f t="shared" si="14"/>
        <v>0.27578215527230593</v>
      </c>
      <c r="AL100" s="31">
        <v>429</v>
      </c>
      <c r="AM100" s="45">
        <v>0.49710312862108924</v>
      </c>
      <c r="AN100" s="46">
        <v>53</v>
      </c>
      <c r="AO100" s="46" t="s">
        <v>608</v>
      </c>
      <c r="AP100" s="46">
        <v>111</v>
      </c>
      <c r="AQ100" s="46" t="s">
        <v>707</v>
      </c>
      <c r="AR100" s="30" t="s">
        <v>113</v>
      </c>
      <c r="AS100" s="30" t="s">
        <v>708</v>
      </c>
      <c r="AT100" s="30" t="s">
        <v>525</v>
      </c>
      <c r="AU100" s="30" t="s">
        <v>521</v>
      </c>
      <c r="AV100" s="30" t="s">
        <v>259</v>
      </c>
      <c r="AW100" s="46" t="s">
        <v>20</v>
      </c>
      <c r="AX100" s="30" t="s">
        <v>19</v>
      </c>
      <c r="AY100" s="46" t="s">
        <v>529</v>
      </c>
      <c r="AZ100" s="30" t="s">
        <v>10</v>
      </c>
      <c r="BA100" s="30" t="s">
        <v>1</v>
      </c>
      <c r="BB100" s="30" t="s">
        <v>0</v>
      </c>
      <c r="BC100" s="46">
        <v>37</v>
      </c>
      <c r="BD100" s="31">
        <v>863</v>
      </c>
      <c r="BE100" s="31">
        <v>-101</v>
      </c>
      <c r="BF100" s="54">
        <v>586</v>
      </c>
      <c r="BG100" s="55">
        <v>13</v>
      </c>
      <c r="BH100" s="54">
        <v>784</v>
      </c>
      <c r="BI100" s="45">
        <v>0.38137755102040816</v>
      </c>
      <c r="BJ100" s="45">
        <v>1.1007653061224489</v>
      </c>
    </row>
    <row r="101" spans="1:62" ht="20.399999999999999">
      <c r="A101" s="29" t="s">
        <v>364</v>
      </c>
      <c r="B101" s="30" t="s">
        <v>121</v>
      </c>
      <c r="C101" s="29" t="s">
        <v>116</v>
      </c>
      <c r="D101" s="29" t="s">
        <v>114</v>
      </c>
      <c r="E101" s="29" t="s">
        <v>6</v>
      </c>
      <c r="F101" s="30" t="s">
        <v>120</v>
      </c>
      <c r="G101" s="31">
        <v>462</v>
      </c>
      <c r="H101" s="31">
        <v>64</v>
      </c>
      <c r="I101" s="31">
        <v>84</v>
      </c>
      <c r="J101" s="31">
        <v>75</v>
      </c>
      <c r="K101" s="31">
        <v>93</v>
      </c>
      <c r="L101" s="31">
        <v>73</v>
      </c>
      <c r="M101" s="31">
        <v>73</v>
      </c>
      <c r="N101" s="32"/>
      <c r="O101" s="32"/>
      <c r="P101" s="32"/>
      <c r="Q101" s="32"/>
      <c r="R101" s="32"/>
      <c r="S101" s="32"/>
      <c r="T101" s="32"/>
      <c r="U101" s="32"/>
      <c r="V101" s="31">
        <v>219</v>
      </c>
      <c r="W101" s="31">
        <v>243</v>
      </c>
      <c r="X101" s="32"/>
      <c r="Y101" s="31">
        <v>25</v>
      </c>
      <c r="Z101" s="31">
        <v>103</v>
      </c>
      <c r="AA101" s="31">
        <v>47</v>
      </c>
      <c r="AB101" s="32"/>
      <c r="AC101" s="31">
        <v>36</v>
      </c>
      <c r="AD101" s="31">
        <v>251</v>
      </c>
      <c r="AE101" s="41">
        <f t="shared" si="8"/>
        <v>0</v>
      </c>
      <c r="AF101" s="41">
        <f t="shared" si="9"/>
        <v>5.4112554112554112E-2</v>
      </c>
      <c r="AG101" s="41">
        <f t="shared" si="10"/>
        <v>0.22294372294372294</v>
      </c>
      <c r="AH101" s="41">
        <f t="shared" si="11"/>
        <v>0.10173160173160173</v>
      </c>
      <c r="AI101" s="41">
        <f t="shared" si="12"/>
        <v>0</v>
      </c>
      <c r="AJ101" s="41">
        <f t="shared" si="13"/>
        <v>7.792207792207792E-2</v>
      </c>
      <c r="AK101" s="41">
        <f t="shared" si="14"/>
        <v>0.54329004329004327</v>
      </c>
      <c r="AL101" s="31">
        <v>115</v>
      </c>
      <c r="AM101" s="45">
        <v>0.24891774891774893</v>
      </c>
      <c r="AN101" s="46">
        <v>14</v>
      </c>
      <c r="AO101" s="46" t="s">
        <v>665</v>
      </c>
      <c r="AP101" s="46">
        <v>28</v>
      </c>
      <c r="AQ101" s="46" t="s">
        <v>608</v>
      </c>
      <c r="AR101" s="30" t="s">
        <v>4</v>
      </c>
      <c r="AS101" s="30" t="s">
        <v>709</v>
      </c>
      <c r="AT101" s="30" t="s">
        <v>525</v>
      </c>
      <c r="AU101" s="30" t="s">
        <v>521</v>
      </c>
      <c r="AV101" s="30" t="s">
        <v>258</v>
      </c>
      <c r="AW101" s="46" t="s">
        <v>3</v>
      </c>
      <c r="AX101" s="30" t="s">
        <v>568</v>
      </c>
      <c r="AY101" s="46" t="s">
        <v>13</v>
      </c>
      <c r="AZ101" s="30" t="s">
        <v>591</v>
      </c>
      <c r="BA101" s="30" t="s">
        <v>1</v>
      </c>
      <c r="BB101" s="30" t="s">
        <v>0</v>
      </c>
      <c r="BC101" s="46">
        <v>30</v>
      </c>
      <c r="BD101" s="31">
        <v>462</v>
      </c>
      <c r="BE101" s="31">
        <v>-11</v>
      </c>
      <c r="BF101" s="54">
        <v>417</v>
      </c>
      <c r="BG101" s="55">
        <v>0</v>
      </c>
      <c r="BH101" s="54">
        <v>406</v>
      </c>
      <c r="BI101" s="45">
        <v>0</v>
      </c>
      <c r="BJ101" s="45">
        <v>1.1379310344827587</v>
      </c>
    </row>
    <row r="102" spans="1:62">
      <c r="A102" s="29" t="s">
        <v>365</v>
      </c>
      <c r="B102" s="30" t="s">
        <v>119</v>
      </c>
      <c r="C102" s="29" t="s">
        <v>116</v>
      </c>
      <c r="D102" s="29" t="s">
        <v>114</v>
      </c>
      <c r="E102" s="29" t="s">
        <v>83</v>
      </c>
      <c r="F102" s="30" t="s">
        <v>5</v>
      </c>
      <c r="G102" s="31">
        <v>958</v>
      </c>
      <c r="H102" s="31">
        <v>169</v>
      </c>
      <c r="I102" s="31">
        <v>170</v>
      </c>
      <c r="J102" s="31">
        <v>150</v>
      </c>
      <c r="K102" s="31">
        <v>162</v>
      </c>
      <c r="L102" s="31">
        <v>149</v>
      </c>
      <c r="M102" s="31">
        <v>158</v>
      </c>
      <c r="N102" s="32"/>
      <c r="O102" s="32"/>
      <c r="P102" s="32"/>
      <c r="Q102" s="32"/>
      <c r="R102" s="32"/>
      <c r="S102" s="32"/>
      <c r="T102" s="32"/>
      <c r="U102" s="32"/>
      <c r="V102" s="31">
        <v>494</v>
      </c>
      <c r="W102" s="31">
        <v>464</v>
      </c>
      <c r="X102" s="31">
        <v>4</v>
      </c>
      <c r="Y102" s="31">
        <v>11</v>
      </c>
      <c r="Z102" s="31">
        <v>70</v>
      </c>
      <c r="AA102" s="31">
        <v>159</v>
      </c>
      <c r="AB102" s="31">
        <v>2</v>
      </c>
      <c r="AC102" s="31">
        <v>47</v>
      </c>
      <c r="AD102" s="31">
        <v>665</v>
      </c>
      <c r="AE102" s="41">
        <f t="shared" si="8"/>
        <v>4.1753653444676405E-3</v>
      </c>
      <c r="AF102" s="41">
        <f t="shared" si="9"/>
        <v>1.1482254697286013E-2</v>
      </c>
      <c r="AG102" s="41">
        <f t="shared" si="10"/>
        <v>7.3068893528183715E-2</v>
      </c>
      <c r="AH102" s="41">
        <f t="shared" si="11"/>
        <v>0.16597077244258873</v>
      </c>
      <c r="AI102" s="41">
        <f t="shared" si="12"/>
        <v>2.0876826722338203E-3</v>
      </c>
      <c r="AJ102" s="41">
        <f t="shared" si="13"/>
        <v>4.9060542797494784E-2</v>
      </c>
      <c r="AK102" s="41">
        <f t="shared" si="14"/>
        <v>0.69415448851774531</v>
      </c>
      <c r="AL102" s="31">
        <v>313</v>
      </c>
      <c r="AM102" s="45">
        <v>0.3267223382045929</v>
      </c>
      <c r="AN102" s="46">
        <v>29</v>
      </c>
      <c r="AO102" s="46" t="s">
        <v>665</v>
      </c>
      <c r="AP102" s="46">
        <v>63</v>
      </c>
      <c r="AQ102" s="46" t="s">
        <v>609</v>
      </c>
      <c r="AR102" s="30" t="s">
        <v>4</v>
      </c>
      <c r="AS102" s="30" t="s">
        <v>710</v>
      </c>
      <c r="AT102" s="30" t="s">
        <v>525</v>
      </c>
      <c r="AU102" s="30" t="s">
        <v>521</v>
      </c>
      <c r="AV102" s="30" t="s">
        <v>258</v>
      </c>
      <c r="AW102" s="46" t="s">
        <v>57</v>
      </c>
      <c r="AX102" s="30" t="s">
        <v>430</v>
      </c>
      <c r="AY102" s="46" t="s">
        <v>52</v>
      </c>
      <c r="AZ102" s="30" t="s">
        <v>51</v>
      </c>
      <c r="BA102" s="30" t="s">
        <v>66</v>
      </c>
      <c r="BB102" s="30" t="s">
        <v>65</v>
      </c>
      <c r="BC102" s="46">
        <v>32</v>
      </c>
      <c r="BD102" s="31">
        <v>958</v>
      </c>
      <c r="BE102" s="31">
        <v>5</v>
      </c>
      <c r="BF102" s="54">
        <v>641</v>
      </c>
      <c r="BG102" s="55">
        <v>16</v>
      </c>
      <c r="BH102" s="54">
        <v>1014</v>
      </c>
      <c r="BI102" s="45">
        <v>0.3629191321499014</v>
      </c>
      <c r="BJ102" s="45">
        <v>0.94477317554240636</v>
      </c>
    </row>
    <row r="103" spans="1:62">
      <c r="A103" s="29" t="s">
        <v>366</v>
      </c>
      <c r="B103" s="30" t="s">
        <v>118</v>
      </c>
      <c r="C103" s="29" t="s">
        <v>116</v>
      </c>
      <c r="D103" s="29" t="s">
        <v>114</v>
      </c>
      <c r="E103" s="29" t="s">
        <v>6</v>
      </c>
      <c r="F103" s="30" t="s">
        <v>5</v>
      </c>
      <c r="G103" s="31">
        <v>546</v>
      </c>
      <c r="H103" s="31">
        <v>90</v>
      </c>
      <c r="I103" s="31">
        <v>105</v>
      </c>
      <c r="J103" s="31">
        <v>87</v>
      </c>
      <c r="K103" s="31">
        <v>84</v>
      </c>
      <c r="L103" s="31">
        <v>88</v>
      </c>
      <c r="M103" s="31">
        <v>92</v>
      </c>
      <c r="N103" s="32"/>
      <c r="O103" s="32"/>
      <c r="P103" s="32"/>
      <c r="Q103" s="32"/>
      <c r="R103" s="32"/>
      <c r="S103" s="32"/>
      <c r="T103" s="32"/>
      <c r="U103" s="32"/>
      <c r="V103" s="31">
        <v>282</v>
      </c>
      <c r="W103" s="31">
        <v>264</v>
      </c>
      <c r="X103" s="31">
        <v>2</v>
      </c>
      <c r="Y103" s="31">
        <v>9</v>
      </c>
      <c r="Z103" s="31">
        <v>50</v>
      </c>
      <c r="AA103" s="31">
        <v>141</v>
      </c>
      <c r="AB103" s="32"/>
      <c r="AC103" s="31">
        <v>15</v>
      </c>
      <c r="AD103" s="31">
        <v>329</v>
      </c>
      <c r="AE103" s="41">
        <f t="shared" si="8"/>
        <v>3.663003663003663E-3</v>
      </c>
      <c r="AF103" s="41">
        <f t="shared" si="9"/>
        <v>1.6483516483516484E-2</v>
      </c>
      <c r="AG103" s="41">
        <f t="shared" si="10"/>
        <v>9.1575091575091569E-2</v>
      </c>
      <c r="AH103" s="41">
        <f t="shared" si="11"/>
        <v>0.25824175824175827</v>
      </c>
      <c r="AI103" s="41">
        <f t="shared" si="12"/>
        <v>0</v>
      </c>
      <c r="AJ103" s="41">
        <f t="shared" si="13"/>
        <v>2.7472527472527472E-2</v>
      </c>
      <c r="AK103" s="41">
        <f t="shared" si="14"/>
        <v>0.60256410256410253</v>
      </c>
      <c r="AL103" s="31">
        <v>217</v>
      </c>
      <c r="AM103" s="45">
        <v>0.39743589743589741</v>
      </c>
      <c r="AN103" s="46">
        <v>48</v>
      </c>
      <c r="AO103" s="46" t="s">
        <v>461</v>
      </c>
      <c r="AP103" s="46">
        <v>90</v>
      </c>
      <c r="AQ103" s="46" t="s">
        <v>711</v>
      </c>
      <c r="AR103" s="30" t="s">
        <v>113</v>
      </c>
      <c r="AS103" s="30" t="s">
        <v>481</v>
      </c>
      <c r="AT103" s="30" t="s">
        <v>524</v>
      </c>
      <c r="AU103" s="30" t="s">
        <v>522</v>
      </c>
      <c r="AV103" s="30" t="s">
        <v>259</v>
      </c>
      <c r="AW103" s="46" t="s">
        <v>40</v>
      </c>
      <c r="AX103" s="30" t="s">
        <v>590</v>
      </c>
      <c r="AY103" s="46" t="s">
        <v>530</v>
      </c>
      <c r="AZ103" s="30" t="s">
        <v>27</v>
      </c>
      <c r="BA103" s="30" t="s">
        <v>66</v>
      </c>
      <c r="BB103" s="30" t="s">
        <v>65</v>
      </c>
      <c r="BC103" s="46">
        <v>37</v>
      </c>
      <c r="BD103" s="31">
        <v>546</v>
      </c>
      <c r="BE103" s="31">
        <v>-41</v>
      </c>
      <c r="BF103" s="54">
        <v>586</v>
      </c>
      <c r="BG103" s="55">
        <v>0</v>
      </c>
      <c r="BH103" s="54">
        <v>545</v>
      </c>
      <c r="BI103" s="45">
        <v>0</v>
      </c>
      <c r="BJ103" s="45">
        <v>1.001834862385321</v>
      </c>
    </row>
    <row r="104" spans="1:62">
      <c r="A104" s="29" t="s">
        <v>367</v>
      </c>
      <c r="B104" s="30" t="s">
        <v>117</v>
      </c>
      <c r="C104" s="29" t="s">
        <v>116</v>
      </c>
      <c r="D104" s="29" t="s">
        <v>114</v>
      </c>
      <c r="E104" s="29" t="s">
        <v>6</v>
      </c>
      <c r="F104" s="30" t="s">
        <v>761</v>
      </c>
      <c r="G104" s="31">
        <v>501</v>
      </c>
      <c r="H104" s="31">
        <v>117</v>
      </c>
      <c r="I104" s="31">
        <v>93</v>
      </c>
      <c r="J104" s="31">
        <v>79</v>
      </c>
      <c r="K104" s="31">
        <v>73</v>
      </c>
      <c r="L104" s="31">
        <v>68</v>
      </c>
      <c r="M104" s="31">
        <v>71</v>
      </c>
      <c r="N104" s="32"/>
      <c r="O104" s="32"/>
      <c r="P104" s="32"/>
      <c r="Q104" s="32"/>
      <c r="R104" s="32"/>
      <c r="S104" s="32"/>
      <c r="T104" s="32"/>
      <c r="U104" s="32"/>
      <c r="V104" s="31">
        <v>263</v>
      </c>
      <c r="W104" s="31">
        <v>238</v>
      </c>
      <c r="X104" s="31">
        <v>1</v>
      </c>
      <c r="Y104" s="31">
        <v>7</v>
      </c>
      <c r="Z104" s="31">
        <v>144</v>
      </c>
      <c r="AA104" s="31">
        <v>110</v>
      </c>
      <c r="AB104" s="32"/>
      <c r="AC104" s="31">
        <v>23</v>
      </c>
      <c r="AD104" s="31">
        <v>216</v>
      </c>
      <c r="AE104" s="41">
        <f t="shared" si="8"/>
        <v>1.996007984031936E-3</v>
      </c>
      <c r="AF104" s="41">
        <f t="shared" si="9"/>
        <v>1.3972055888223553E-2</v>
      </c>
      <c r="AG104" s="41">
        <f t="shared" si="10"/>
        <v>0.28742514970059879</v>
      </c>
      <c r="AH104" s="41">
        <f t="shared" si="11"/>
        <v>0.21956087824351297</v>
      </c>
      <c r="AI104" s="41">
        <f t="shared" si="12"/>
        <v>0</v>
      </c>
      <c r="AJ104" s="41">
        <f t="shared" si="13"/>
        <v>4.590818363273453E-2</v>
      </c>
      <c r="AK104" s="41">
        <f t="shared" si="14"/>
        <v>0.43113772455089822</v>
      </c>
      <c r="AL104" s="31">
        <v>238</v>
      </c>
      <c r="AM104" s="45">
        <v>0.47504990019960081</v>
      </c>
      <c r="AN104" s="46">
        <v>14</v>
      </c>
      <c r="AO104" s="46" t="s">
        <v>548</v>
      </c>
      <c r="AP104" s="46">
        <v>47</v>
      </c>
      <c r="AQ104" s="46" t="s">
        <v>712</v>
      </c>
      <c r="AR104" s="30" t="s">
        <v>113</v>
      </c>
      <c r="AS104" s="30" t="s">
        <v>443</v>
      </c>
      <c r="AT104" s="30" t="s">
        <v>525</v>
      </c>
      <c r="AU104" s="30" t="s">
        <v>521</v>
      </c>
      <c r="AV104" s="30" t="s">
        <v>258</v>
      </c>
      <c r="AW104" s="46" t="s">
        <v>42</v>
      </c>
      <c r="AX104" s="30" t="s">
        <v>431</v>
      </c>
      <c r="AY104" s="46" t="s">
        <v>2</v>
      </c>
      <c r="AZ104" s="30" t="s">
        <v>554</v>
      </c>
      <c r="BA104" s="30" t="s">
        <v>1</v>
      </c>
      <c r="BB104" s="30" t="s">
        <v>0</v>
      </c>
      <c r="BC104" s="46">
        <v>33</v>
      </c>
      <c r="BD104" s="31">
        <v>501</v>
      </c>
      <c r="BE104" s="31">
        <v>-9</v>
      </c>
      <c r="BF104" s="54">
        <v>494</v>
      </c>
      <c r="BG104" s="55">
        <v>4</v>
      </c>
      <c r="BH104" s="54">
        <v>577</v>
      </c>
      <c r="BI104" s="45">
        <v>0.15944540727902945</v>
      </c>
      <c r="BJ104" s="45">
        <v>0.8682842287694974</v>
      </c>
    </row>
    <row r="105" spans="1:62" ht="20.399999999999999">
      <c r="A105" s="29" t="s">
        <v>368</v>
      </c>
      <c r="B105" s="30" t="s">
        <v>115</v>
      </c>
      <c r="C105" s="29" t="s">
        <v>116</v>
      </c>
      <c r="D105" s="29" t="s">
        <v>114</v>
      </c>
      <c r="E105" s="29" t="s">
        <v>6</v>
      </c>
      <c r="F105" s="30" t="s">
        <v>79</v>
      </c>
      <c r="G105" s="31">
        <v>504</v>
      </c>
      <c r="H105" s="31">
        <v>86</v>
      </c>
      <c r="I105" s="31">
        <v>82</v>
      </c>
      <c r="J105" s="31">
        <v>81</v>
      </c>
      <c r="K105" s="31">
        <v>106</v>
      </c>
      <c r="L105" s="31">
        <v>70</v>
      </c>
      <c r="M105" s="31">
        <v>79</v>
      </c>
      <c r="N105" s="32"/>
      <c r="O105" s="32"/>
      <c r="P105" s="32"/>
      <c r="Q105" s="32"/>
      <c r="R105" s="32"/>
      <c r="S105" s="32"/>
      <c r="T105" s="32"/>
      <c r="U105" s="32"/>
      <c r="V105" s="31">
        <v>221</v>
      </c>
      <c r="W105" s="31">
        <v>283</v>
      </c>
      <c r="X105" s="31">
        <v>2</v>
      </c>
      <c r="Y105" s="31">
        <v>3</v>
      </c>
      <c r="Z105" s="31">
        <v>151</v>
      </c>
      <c r="AA105" s="31">
        <v>125</v>
      </c>
      <c r="AB105" s="32"/>
      <c r="AC105" s="31">
        <v>22</v>
      </c>
      <c r="AD105" s="31">
        <v>201</v>
      </c>
      <c r="AE105" s="41">
        <f t="shared" si="8"/>
        <v>3.968253968253968E-3</v>
      </c>
      <c r="AF105" s="41">
        <f t="shared" si="9"/>
        <v>5.9523809523809521E-3</v>
      </c>
      <c r="AG105" s="41">
        <f t="shared" si="10"/>
        <v>0.29960317460317459</v>
      </c>
      <c r="AH105" s="41">
        <f t="shared" si="11"/>
        <v>0.24801587301587302</v>
      </c>
      <c r="AI105" s="41">
        <f t="shared" si="12"/>
        <v>0</v>
      </c>
      <c r="AJ105" s="41">
        <f t="shared" si="13"/>
        <v>4.3650793650793648E-2</v>
      </c>
      <c r="AK105" s="41">
        <f t="shared" si="14"/>
        <v>0.39880952380952384</v>
      </c>
      <c r="AL105" s="31">
        <v>324</v>
      </c>
      <c r="AM105" s="45">
        <v>0.6428571428571429</v>
      </c>
      <c r="AN105" s="46">
        <v>49</v>
      </c>
      <c r="AO105" s="46" t="s">
        <v>614</v>
      </c>
      <c r="AP105" s="46">
        <v>66</v>
      </c>
      <c r="AQ105" s="46" t="s">
        <v>586</v>
      </c>
      <c r="AR105" s="30" t="s">
        <v>113</v>
      </c>
      <c r="AS105" s="30" t="s">
        <v>713</v>
      </c>
      <c r="AT105" s="30" t="s">
        <v>525</v>
      </c>
      <c r="AU105" s="30" t="s">
        <v>522</v>
      </c>
      <c r="AV105" s="30" t="s">
        <v>259</v>
      </c>
      <c r="AW105" s="46" t="s">
        <v>25</v>
      </c>
      <c r="AX105" s="30" t="s">
        <v>433</v>
      </c>
      <c r="AY105" s="46" t="s">
        <v>47</v>
      </c>
      <c r="AZ105" s="30" t="s">
        <v>46</v>
      </c>
      <c r="BA105" s="30" t="s">
        <v>78</v>
      </c>
      <c r="BB105" s="30" t="s">
        <v>77</v>
      </c>
      <c r="BC105" s="46">
        <v>41</v>
      </c>
      <c r="BD105" s="31">
        <v>504</v>
      </c>
      <c r="BE105" s="31">
        <v>-64</v>
      </c>
      <c r="BF105" s="54">
        <v>592</v>
      </c>
      <c r="BG105" s="55">
        <v>4</v>
      </c>
      <c r="BH105" s="54">
        <v>620</v>
      </c>
      <c r="BI105" s="45">
        <v>0.14838709677419354</v>
      </c>
      <c r="BJ105" s="45">
        <v>0.81290322580645158</v>
      </c>
    </row>
    <row r="106" spans="1:62">
      <c r="A106" s="29" t="s">
        <v>369</v>
      </c>
      <c r="B106" s="30" t="s">
        <v>112</v>
      </c>
      <c r="C106" s="29" t="s">
        <v>81</v>
      </c>
      <c r="D106" s="29" t="s">
        <v>7</v>
      </c>
      <c r="E106" s="29" t="s">
        <v>6</v>
      </c>
      <c r="F106" s="30" t="s">
        <v>5</v>
      </c>
      <c r="G106" s="31">
        <v>1092</v>
      </c>
      <c r="H106" s="32"/>
      <c r="I106" s="32"/>
      <c r="J106" s="32"/>
      <c r="K106" s="32"/>
      <c r="L106" s="32"/>
      <c r="M106" s="32"/>
      <c r="N106" s="31">
        <v>376</v>
      </c>
      <c r="O106" s="31">
        <v>322</v>
      </c>
      <c r="P106" s="31">
        <v>394</v>
      </c>
      <c r="Q106" s="32"/>
      <c r="R106" s="32"/>
      <c r="S106" s="32"/>
      <c r="T106" s="32"/>
      <c r="U106" s="32"/>
      <c r="V106" s="31">
        <v>559</v>
      </c>
      <c r="W106" s="31">
        <v>533</v>
      </c>
      <c r="X106" s="31">
        <v>4</v>
      </c>
      <c r="Y106" s="31">
        <v>36</v>
      </c>
      <c r="Z106" s="31">
        <v>125</v>
      </c>
      <c r="AA106" s="31">
        <v>128</v>
      </c>
      <c r="AB106" s="32"/>
      <c r="AC106" s="31">
        <v>47</v>
      </c>
      <c r="AD106" s="31">
        <v>752</v>
      </c>
      <c r="AE106" s="41">
        <f t="shared" si="8"/>
        <v>3.663003663003663E-3</v>
      </c>
      <c r="AF106" s="41">
        <f t="shared" si="9"/>
        <v>3.2967032967032968E-2</v>
      </c>
      <c r="AG106" s="41">
        <f t="shared" si="10"/>
        <v>0.11446886446886446</v>
      </c>
      <c r="AH106" s="41">
        <f t="shared" si="11"/>
        <v>0.11721611721611722</v>
      </c>
      <c r="AI106" s="41">
        <f t="shared" si="12"/>
        <v>0</v>
      </c>
      <c r="AJ106" s="41">
        <f t="shared" si="13"/>
        <v>4.304029304029304E-2</v>
      </c>
      <c r="AK106" s="41">
        <f t="shared" si="14"/>
        <v>0.68864468864468864</v>
      </c>
      <c r="AL106" s="31">
        <v>240</v>
      </c>
      <c r="AM106" s="45">
        <v>0.21978021978021978</v>
      </c>
      <c r="AN106" s="46">
        <v>26</v>
      </c>
      <c r="AO106" s="46" t="s">
        <v>625</v>
      </c>
      <c r="AP106" s="46">
        <v>41</v>
      </c>
      <c r="AQ106" s="46" t="s">
        <v>677</v>
      </c>
      <c r="AR106" s="30" t="s">
        <v>4</v>
      </c>
      <c r="AS106" s="30" t="s">
        <v>714</v>
      </c>
      <c r="AT106" s="30" t="s">
        <v>527</v>
      </c>
      <c r="AU106" s="30" t="s">
        <v>521</v>
      </c>
      <c r="AV106" s="30" t="s">
        <v>258</v>
      </c>
      <c r="AW106" s="46" t="s">
        <v>37</v>
      </c>
      <c r="AX106" s="30" t="s">
        <v>544</v>
      </c>
      <c r="AY106" s="46" t="s">
        <v>530</v>
      </c>
      <c r="AZ106" s="30" t="s">
        <v>27</v>
      </c>
      <c r="BA106" s="30" t="s">
        <v>75</v>
      </c>
      <c r="BB106" s="30" t="s">
        <v>74</v>
      </c>
      <c r="BC106" s="46">
        <v>63</v>
      </c>
      <c r="BD106" s="31">
        <v>1092</v>
      </c>
      <c r="BE106" s="31">
        <v>85</v>
      </c>
      <c r="BF106" s="54">
        <v>1059</v>
      </c>
      <c r="BG106" s="55">
        <v>0</v>
      </c>
      <c r="BH106" s="54">
        <v>1144</v>
      </c>
      <c r="BI106" s="45">
        <v>0</v>
      </c>
      <c r="BJ106" s="45">
        <v>0.95454545454545459</v>
      </c>
    </row>
    <row r="107" spans="1:62" ht="30.6">
      <c r="A107" s="29" t="s">
        <v>370</v>
      </c>
      <c r="B107" s="30" t="s">
        <v>111</v>
      </c>
      <c r="C107" s="29" t="s">
        <v>81</v>
      </c>
      <c r="D107" s="29" t="s">
        <v>7</v>
      </c>
      <c r="E107" s="29" t="s">
        <v>6</v>
      </c>
      <c r="F107" s="30" t="s">
        <v>513</v>
      </c>
      <c r="G107" s="31">
        <v>1185</v>
      </c>
      <c r="H107" s="32"/>
      <c r="I107" s="32"/>
      <c r="J107" s="32"/>
      <c r="K107" s="32"/>
      <c r="L107" s="32"/>
      <c r="M107" s="32"/>
      <c r="N107" s="31">
        <v>417</v>
      </c>
      <c r="O107" s="31">
        <v>367</v>
      </c>
      <c r="P107" s="31">
        <v>401</v>
      </c>
      <c r="Q107" s="32"/>
      <c r="R107" s="32"/>
      <c r="S107" s="32"/>
      <c r="T107" s="32"/>
      <c r="U107" s="32"/>
      <c r="V107" s="31">
        <v>637</v>
      </c>
      <c r="W107" s="31">
        <v>548</v>
      </c>
      <c r="X107" s="31">
        <v>6</v>
      </c>
      <c r="Y107" s="31">
        <v>337</v>
      </c>
      <c r="Z107" s="31">
        <v>435</v>
      </c>
      <c r="AA107" s="31">
        <v>74</v>
      </c>
      <c r="AB107" s="31">
        <v>1</v>
      </c>
      <c r="AC107" s="31">
        <v>47</v>
      </c>
      <c r="AD107" s="31">
        <v>285</v>
      </c>
      <c r="AE107" s="41">
        <f t="shared" si="8"/>
        <v>5.0632911392405064E-3</v>
      </c>
      <c r="AF107" s="41">
        <f t="shared" si="9"/>
        <v>0.28438818565400842</v>
      </c>
      <c r="AG107" s="41">
        <f t="shared" si="10"/>
        <v>0.36708860759493672</v>
      </c>
      <c r="AH107" s="41">
        <f t="shared" si="11"/>
        <v>6.2447257383966247E-2</v>
      </c>
      <c r="AI107" s="41">
        <f t="shared" si="12"/>
        <v>8.438818565400844E-4</v>
      </c>
      <c r="AJ107" s="41">
        <f t="shared" si="13"/>
        <v>3.9662447257383965E-2</v>
      </c>
      <c r="AK107" s="41">
        <f t="shared" si="14"/>
        <v>0.24050632911392406</v>
      </c>
      <c r="AL107" s="31">
        <v>384</v>
      </c>
      <c r="AM107" s="45">
        <v>0.32405063291139241</v>
      </c>
      <c r="AN107" s="46">
        <v>11</v>
      </c>
      <c r="AO107" s="46" t="s">
        <v>635</v>
      </c>
      <c r="AP107" s="46">
        <v>41</v>
      </c>
      <c r="AQ107" s="46" t="s">
        <v>575</v>
      </c>
      <c r="AR107" s="30" t="s">
        <v>4</v>
      </c>
      <c r="AS107" s="30" t="s">
        <v>671</v>
      </c>
      <c r="AT107" s="30" t="s">
        <v>525</v>
      </c>
      <c r="AU107" s="30" t="s">
        <v>521</v>
      </c>
      <c r="AV107" s="30" t="s">
        <v>258</v>
      </c>
      <c r="AW107" s="46" t="s">
        <v>11</v>
      </c>
      <c r="AX107" s="30" t="s">
        <v>432</v>
      </c>
      <c r="AY107" s="46" t="s">
        <v>13</v>
      </c>
      <c r="AZ107" s="30" t="s">
        <v>591</v>
      </c>
      <c r="BA107" s="30" t="s">
        <v>1</v>
      </c>
      <c r="BB107" s="30" t="s">
        <v>0</v>
      </c>
      <c r="BC107" s="46">
        <v>60</v>
      </c>
      <c r="BD107" s="31">
        <v>1185</v>
      </c>
      <c r="BE107" s="31">
        <v>25</v>
      </c>
      <c r="BF107" s="54">
        <v>955</v>
      </c>
      <c r="BG107" s="55">
        <v>7</v>
      </c>
      <c r="BH107" s="54">
        <v>1162</v>
      </c>
      <c r="BI107" s="45">
        <v>0.15662650602409639</v>
      </c>
      <c r="BJ107" s="45">
        <v>1.0197934595524958</v>
      </c>
    </row>
    <row r="108" spans="1:62">
      <c r="A108" s="29" t="s">
        <v>371</v>
      </c>
      <c r="B108" s="30" t="s">
        <v>110</v>
      </c>
      <c r="C108" s="29" t="s">
        <v>81</v>
      </c>
      <c r="D108" s="29" t="s">
        <v>7</v>
      </c>
      <c r="E108" s="29" t="s">
        <v>6</v>
      </c>
      <c r="F108" s="30" t="s">
        <v>761</v>
      </c>
      <c r="G108" s="31">
        <v>695</v>
      </c>
      <c r="H108" s="32"/>
      <c r="I108" s="32"/>
      <c r="J108" s="32"/>
      <c r="K108" s="32"/>
      <c r="L108" s="32"/>
      <c r="M108" s="32"/>
      <c r="N108" s="31">
        <v>211</v>
      </c>
      <c r="O108" s="31">
        <v>240</v>
      </c>
      <c r="P108" s="31">
        <v>244</v>
      </c>
      <c r="Q108" s="32"/>
      <c r="R108" s="32"/>
      <c r="S108" s="32"/>
      <c r="T108" s="32"/>
      <c r="U108" s="32"/>
      <c r="V108" s="31">
        <v>386</v>
      </c>
      <c r="W108" s="31">
        <v>309</v>
      </c>
      <c r="X108" s="31">
        <v>2</v>
      </c>
      <c r="Y108" s="31">
        <v>16</v>
      </c>
      <c r="Z108" s="31">
        <v>282</v>
      </c>
      <c r="AA108" s="31">
        <v>127</v>
      </c>
      <c r="AB108" s="32"/>
      <c r="AC108" s="31">
        <v>37</v>
      </c>
      <c r="AD108" s="31">
        <v>231</v>
      </c>
      <c r="AE108" s="41">
        <f t="shared" si="8"/>
        <v>2.8776978417266188E-3</v>
      </c>
      <c r="AF108" s="41">
        <f t="shared" si="9"/>
        <v>2.302158273381295E-2</v>
      </c>
      <c r="AG108" s="41">
        <f t="shared" si="10"/>
        <v>0.40575539568345326</v>
      </c>
      <c r="AH108" s="41">
        <f t="shared" si="11"/>
        <v>0.18273381294964028</v>
      </c>
      <c r="AI108" s="41">
        <f t="shared" si="12"/>
        <v>0</v>
      </c>
      <c r="AJ108" s="41">
        <f t="shared" si="13"/>
        <v>5.3237410071942444E-2</v>
      </c>
      <c r="AK108" s="41">
        <f t="shared" si="14"/>
        <v>0.33237410071942447</v>
      </c>
      <c r="AL108" s="31">
        <v>400</v>
      </c>
      <c r="AM108" s="45">
        <v>0.57553956834532372</v>
      </c>
      <c r="AN108" s="46">
        <v>32</v>
      </c>
      <c r="AO108" s="46" t="s">
        <v>622</v>
      </c>
      <c r="AP108" s="46">
        <v>59</v>
      </c>
      <c r="AQ108" s="46" t="s">
        <v>617</v>
      </c>
      <c r="AR108" s="30" t="s">
        <v>4</v>
      </c>
      <c r="AS108" s="30" t="s">
        <v>497</v>
      </c>
      <c r="AT108" s="30" t="s">
        <v>519</v>
      </c>
      <c r="AU108" s="30" t="s">
        <v>528</v>
      </c>
      <c r="AV108" s="30" t="s">
        <v>258</v>
      </c>
      <c r="AW108" s="46" t="s">
        <v>3</v>
      </c>
      <c r="AX108" s="30" t="s">
        <v>568</v>
      </c>
      <c r="AY108" s="46" t="s">
        <v>2</v>
      </c>
      <c r="AZ108" s="30" t="s">
        <v>554</v>
      </c>
      <c r="BA108" s="30" t="s">
        <v>1</v>
      </c>
      <c r="BB108" s="30" t="s">
        <v>0</v>
      </c>
      <c r="BC108" s="46">
        <v>54</v>
      </c>
      <c r="BD108" s="31">
        <v>695</v>
      </c>
      <c r="BE108" s="31">
        <v>43</v>
      </c>
      <c r="BF108" s="54">
        <v>825</v>
      </c>
      <c r="BG108" s="55">
        <v>0</v>
      </c>
      <c r="BH108" s="54">
        <v>868</v>
      </c>
      <c r="BI108" s="45">
        <v>0</v>
      </c>
      <c r="BJ108" s="45">
        <v>0.80069124423963134</v>
      </c>
    </row>
    <row r="109" spans="1:62" ht="30.6">
      <c r="A109" s="29" t="s">
        <v>372</v>
      </c>
      <c r="B109" s="30" t="s">
        <v>109</v>
      </c>
      <c r="C109" s="29" t="s">
        <v>81</v>
      </c>
      <c r="D109" s="29" t="s">
        <v>7</v>
      </c>
      <c r="E109" s="29" t="s">
        <v>31</v>
      </c>
      <c r="F109" s="30" t="s">
        <v>108</v>
      </c>
      <c r="G109" s="31">
        <v>628</v>
      </c>
      <c r="H109" s="32"/>
      <c r="I109" s="32"/>
      <c r="J109" s="32"/>
      <c r="K109" s="32"/>
      <c r="L109" s="32"/>
      <c r="M109" s="32"/>
      <c r="N109" s="31">
        <v>201</v>
      </c>
      <c r="O109" s="31">
        <v>220</v>
      </c>
      <c r="P109" s="31">
        <v>207</v>
      </c>
      <c r="Q109" s="32"/>
      <c r="R109" s="32"/>
      <c r="S109" s="32"/>
      <c r="T109" s="32"/>
      <c r="U109" s="32"/>
      <c r="V109" s="31">
        <v>326</v>
      </c>
      <c r="W109" s="31">
        <v>302</v>
      </c>
      <c r="X109" s="31">
        <v>1</v>
      </c>
      <c r="Y109" s="31">
        <v>22</v>
      </c>
      <c r="Z109" s="31">
        <v>247</v>
      </c>
      <c r="AA109" s="31">
        <v>108</v>
      </c>
      <c r="AB109" s="31">
        <v>2</v>
      </c>
      <c r="AC109" s="31">
        <v>30</v>
      </c>
      <c r="AD109" s="31">
        <v>218</v>
      </c>
      <c r="AE109" s="41">
        <f t="shared" si="8"/>
        <v>1.5923566878980893E-3</v>
      </c>
      <c r="AF109" s="41">
        <f t="shared" si="9"/>
        <v>3.5031847133757961E-2</v>
      </c>
      <c r="AG109" s="41">
        <f t="shared" si="10"/>
        <v>0.39331210191082805</v>
      </c>
      <c r="AH109" s="41">
        <f t="shared" si="11"/>
        <v>0.17197452229299362</v>
      </c>
      <c r="AI109" s="41">
        <f t="shared" si="12"/>
        <v>3.1847133757961785E-3</v>
      </c>
      <c r="AJ109" s="41">
        <f t="shared" si="13"/>
        <v>4.7770700636942678E-2</v>
      </c>
      <c r="AK109" s="41">
        <f t="shared" si="14"/>
        <v>0.34713375796178342</v>
      </c>
      <c r="AL109" s="31">
        <v>271</v>
      </c>
      <c r="AM109" s="45">
        <v>0.43152866242038218</v>
      </c>
      <c r="AN109" s="46">
        <v>38</v>
      </c>
      <c r="AO109" s="46" t="s">
        <v>608</v>
      </c>
      <c r="AP109" s="46">
        <v>59</v>
      </c>
      <c r="AQ109" s="46" t="s">
        <v>712</v>
      </c>
      <c r="AR109" s="30" t="s">
        <v>4</v>
      </c>
      <c r="AS109" s="30" t="s">
        <v>477</v>
      </c>
      <c r="AT109" s="30" t="s">
        <v>524</v>
      </c>
      <c r="AU109" s="30" t="s">
        <v>521</v>
      </c>
      <c r="AV109" s="30" t="s">
        <v>258</v>
      </c>
      <c r="AW109" s="46" t="s">
        <v>40</v>
      </c>
      <c r="AX109" s="30" t="s">
        <v>590</v>
      </c>
      <c r="AY109" s="46" t="s">
        <v>13</v>
      </c>
      <c r="AZ109" s="30" t="s">
        <v>591</v>
      </c>
      <c r="BA109" s="30" t="s">
        <v>1</v>
      </c>
      <c r="BB109" s="30" t="s">
        <v>0</v>
      </c>
      <c r="BC109" s="46">
        <v>42</v>
      </c>
      <c r="BD109" s="31">
        <v>628</v>
      </c>
      <c r="BE109" s="31">
        <v>0</v>
      </c>
      <c r="BF109" s="54">
        <v>624</v>
      </c>
      <c r="BG109" s="55">
        <v>0</v>
      </c>
      <c r="BH109" s="54">
        <v>624</v>
      </c>
      <c r="BI109" s="45">
        <v>0</v>
      </c>
      <c r="BJ109" s="45">
        <v>1.0064102564102564</v>
      </c>
    </row>
    <row r="110" spans="1:62">
      <c r="A110" s="29" t="s">
        <v>373</v>
      </c>
      <c r="B110" s="30" t="s">
        <v>107</v>
      </c>
      <c r="C110" s="29" t="s">
        <v>81</v>
      </c>
      <c r="D110" s="29" t="s">
        <v>7</v>
      </c>
      <c r="E110" s="29" t="s">
        <v>6</v>
      </c>
      <c r="F110" s="30" t="s">
        <v>5</v>
      </c>
      <c r="G110" s="31">
        <v>1153</v>
      </c>
      <c r="H110" s="32"/>
      <c r="I110" s="32"/>
      <c r="J110" s="32"/>
      <c r="K110" s="32"/>
      <c r="L110" s="32"/>
      <c r="M110" s="32"/>
      <c r="N110" s="31">
        <v>387</v>
      </c>
      <c r="O110" s="31">
        <v>369</v>
      </c>
      <c r="P110" s="31">
        <v>397</v>
      </c>
      <c r="Q110" s="32"/>
      <c r="R110" s="32"/>
      <c r="S110" s="32"/>
      <c r="T110" s="32"/>
      <c r="U110" s="32"/>
      <c r="V110" s="31">
        <v>580</v>
      </c>
      <c r="W110" s="31">
        <v>573</v>
      </c>
      <c r="X110" s="31">
        <v>3</v>
      </c>
      <c r="Y110" s="31">
        <v>39</v>
      </c>
      <c r="Z110" s="31">
        <v>355</v>
      </c>
      <c r="AA110" s="31">
        <v>153</v>
      </c>
      <c r="AB110" s="32"/>
      <c r="AC110" s="31">
        <v>36</v>
      </c>
      <c r="AD110" s="31">
        <v>567</v>
      </c>
      <c r="AE110" s="41">
        <f t="shared" si="8"/>
        <v>2.6019080659150044E-3</v>
      </c>
      <c r="AF110" s="41">
        <f t="shared" si="9"/>
        <v>3.3824804856895055E-2</v>
      </c>
      <c r="AG110" s="41">
        <f t="shared" si="10"/>
        <v>0.30789245446660884</v>
      </c>
      <c r="AH110" s="41">
        <f t="shared" si="11"/>
        <v>0.13269731136166521</v>
      </c>
      <c r="AI110" s="41">
        <f t="shared" si="12"/>
        <v>0</v>
      </c>
      <c r="AJ110" s="41">
        <f t="shared" si="13"/>
        <v>3.1222896790980052E-2</v>
      </c>
      <c r="AK110" s="41">
        <f t="shared" si="14"/>
        <v>0.49176062445793584</v>
      </c>
      <c r="AL110" s="31">
        <v>464</v>
      </c>
      <c r="AM110" s="45">
        <v>0.40242844752818735</v>
      </c>
      <c r="AN110" s="46">
        <v>45</v>
      </c>
      <c r="AO110" s="46" t="s">
        <v>647</v>
      </c>
      <c r="AP110" s="46">
        <v>88</v>
      </c>
      <c r="AQ110" s="46" t="s">
        <v>578</v>
      </c>
      <c r="AR110" s="30" t="s">
        <v>4</v>
      </c>
      <c r="AS110" s="30" t="s">
        <v>465</v>
      </c>
      <c r="AT110" s="30" t="s">
        <v>525</v>
      </c>
      <c r="AU110" s="30" t="s">
        <v>522</v>
      </c>
      <c r="AV110" s="30" t="s">
        <v>258</v>
      </c>
      <c r="AW110" s="46" t="s">
        <v>3</v>
      </c>
      <c r="AX110" s="30" t="s">
        <v>568</v>
      </c>
      <c r="AY110" s="46" t="s">
        <v>13</v>
      </c>
      <c r="AZ110" s="30" t="s">
        <v>591</v>
      </c>
      <c r="BA110" s="30" t="s">
        <v>1</v>
      </c>
      <c r="BB110" s="30" t="s">
        <v>0</v>
      </c>
      <c r="BC110" s="46">
        <v>64</v>
      </c>
      <c r="BD110" s="31">
        <v>1153</v>
      </c>
      <c r="BE110" s="31">
        <v>-53</v>
      </c>
      <c r="BF110" s="54">
        <v>1085</v>
      </c>
      <c r="BG110" s="55">
        <v>6</v>
      </c>
      <c r="BH110" s="54">
        <v>1188</v>
      </c>
      <c r="BI110" s="45">
        <v>0.13131313131313133</v>
      </c>
      <c r="BJ110" s="45">
        <v>0.97053872053872059</v>
      </c>
    </row>
    <row r="111" spans="1:62">
      <c r="A111" s="29" t="s">
        <v>374</v>
      </c>
      <c r="B111" s="30" t="s">
        <v>106</v>
      </c>
      <c r="C111" s="29" t="s">
        <v>81</v>
      </c>
      <c r="D111" s="29" t="s">
        <v>7</v>
      </c>
      <c r="E111" s="29" t="s">
        <v>6</v>
      </c>
      <c r="F111" s="30" t="s">
        <v>5</v>
      </c>
      <c r="G111" s="31">
        <v>1189</v>
      </c>
      <c r="H111" s="32"/>
      <c r="I111" s="32"/>
      <c r="J111" s="32"/>
      <c r="K111" s="32"/>
      <c r="L111" s="32"/>
      <c r="M111" s="32"/>
      <c r="N111" s="31">
        <v>382</v>
      </c>
      <c r="O111" s="31">
        <v>408</v>
      </c>
      <c r="P111" s="31">
        <v>399</v>
      </c>
      <c r="Q111" s="32"/>
      <c r="R111" s="32"/>
      <c r="S111" s="32"/>
      <c r="T111" s="32"/>
      <c r="U111" s="32"/>
      <c r="V111" s="31">
        <v>593</v>
      </c>
      <c r="W111" s="31">
        <v>596</v>
      </c>
      <c r="X111" s="31">
        <v>2</v>
      </c>
      <c r="Y111" s="31">
        <v>257</v>
      </c>
      <c r="Z111" s="31">
        <v>72</v>
      </c>
      <c r="AA111" s="31">
        <v>74</v>
      </c>
      <c r="AB111" s="31">
        <v>2</v>
      </c>
      <c r="AC111" s="31">
        <v>44</v>
      </c>
      <c r="AD111" s="31">
        <v>738</v>
      </c>
      <c r="AE111" s="41">
        <f t="shared" si="8"/>
        <v>1.6820857863751051E-3</v>
      </c>
      <c r="AF111" s="41">
        <f t="shared" si="9"/>
        <v>0.21614802354920101</v>
      </c>
      <c r="AG111" s="41">
        <f t="shared" si="10"/>
        <v>6.0555088309503784E-2</v>
      </c>
      <c r="AH111" s="41">
        <f t="shared" si="11"/>
        <v>6.2237174095878887E-2</v>
      </c>
      <c r="AI111" s="41">
        <f t="shared" si="12"/>
        <v>1.6820857863751051E-3</v>
      </c>
      <c r="AJ111" s="41">
        <f t="shared" si="13"/>
        <v>3.700588730025231E-2</v>
      </c>
      <c r="AK111" s="41">
        <f t="shared" si="14"/>
        <v>0.62068965517241381</v>
      </c>
      <c r="AL111" s="31">
        <v>120</v>
      </c>
      <c r="AM111" s="45">
        <v>0.10092514718250631</v>
      </c>
      <c r="AN111" s="46">
        <v>22</v>
      </c>
      <c r="AO111" s="46" t="s">
        <v>715</v>
      </c>
      <c r="AP111" s="46">
        <v>35</v>
      </c>
      <c r="AQ111" s="46" t="s">
        <v>636</v>
      </c>
      <c r="AR111" s="30" t="s">
        <v>4</v>
      </c>
      <c r="AS111" s="30" t="s">
        <v>455</v>
      </c>
      <c r="AT111" s="30" t="s">
        <v>527</v>
      </c>
      <c r="AU111" s="30" t="s">
        <v>521</v>
      </c>
      <c r="AV111" s="30" t="s">
        <v>258</v>
      </c>
      <c r="AW111" s="46" t="s">
        <v>70</v>
      </c>
      <c r="AX111" s="30" t="s">
        <v>429</v>
      </c>
      <c r="AY111" s="46" t="s">
        <v>36</v>
      </c>
      <c r="AZ111" s="30" t="s">
        <v>541</v>
      </c>
      <c r="BA111" s="30" t="s">
        <v>35</v>
      </c>
      <c r="BB111" s="30" t="s">
        <v>34</v>
      </c>
      <c r="BC111" s="46">
        <v>56</v>
      </c>
      <c r="BD111" s="31">
        <v>1189</v>
      </c>
      <c r="BE111" s="31">
        <v>-10</v>
      </c>
      <c r="BF111" s="54">
        <v>877</v>
      </c>
      <c r="BG111" s="55">
        <v>11</v>
      </c>
      <c r="BH111" s="54">
        <v>1127</v>
      </c>
      <c r="BI111" s="45">
        <v>0.25377107364685003</v>
      </c>
      <c r="BJ111" s="45">
        <v>1.0550133096716947</v>
      </c>
    </row>
    <row r="112" spans="1:62">
      <c r="A112" s="29" t="s">
        <v>375</v>
      </c>
      <c r="B112" s="30" t="s">
        <v>105</v>
      </c>
      <c r="C112" s="29" t="s">
        <v>81</v>
      </c>
      <c r="D112" s="29" t="s">
        <v>7</v>
      </c>
      <c r="E112" s="29" t="s">
        <v>6</v>
      </c>
      <c r="F112" s="30" t="s">
        <v>5</v>
      </c>
      <c r="G112" s="31">
        <v>1230</v>
      </c>
      <c r="H112" s="32"/>
      <c r="I112" s="32"/>
      <c r="J112" s="32"/>
      <c r="K112" s="32"/>
      <c r="L112" s="32"/>
      <c r="M112" s="32"/>
      <c r="N112" s="31">
        <v>413</v>
      </c>
      <c r="O112" s="31">
        <v>416</v>
      </c>
      <c r="P112" s="31">
        <v>401</v>
      </c>
      <c r="Q112" s="32"/>
      <c r="R112" s="32"/>
      <c r="S112" s="32"/>
      <c r="T112" s="32"/>
      <c r="U112" s="32"/>
      <c r="V112" s="31">
        <v>628</v>
      </c>
      <c r="W112" s="31">
        <v>602</v>
      </c>
      <c r="X112" s="31">
        <v>3</v>
      </c>
      <c r="Y112" s="31">
        <v>39</v>
      </c>
      <c r="Z112" s="31">
        <v>305</v>
      </c>
      <c r="AA112" s="31">
        <v>193</v>
      </c>
      <c r="AB112" s="31">
        <v>1</v>
      </c>
      <c r="AC112" s="31">
        <v>40</v>
      </c>
      <c r="AD112" s="31">
        <v>649</v>
      </c>
      <c r="AE112" s="41">
        <f t="shared" si="8"/>
        <v>2.4390243902439024E-3</v>
      </c>
      <c r="AF112" s="41">
        <f t="shared" si="9"/>
        <v>3.1707317073170732E-2</v>
      </c>
      <c r="AG112" s="41">
        <f t="shared" si="10"/>
        <v>0.24796747967479674</v>
      </c>
      <c r="AH112" s="41">
        <f t="shared" si="11"/>
        <v>0.15691056910569107</v>
      </c>
      <c r="AI112" s="41">
        <f t="shared" si="12"/>
        <v>8.1300813008130081E-4</v>
      </c>
      <c r="AJ112" s="41">
        <f t="shared" si="13"/>
        <v>3.2520325203252036E-2</v>
      </c>
      <c r="AK112" s="41">
        <f t="shared" si="14"/>
        <v>0.52764227642276418</v>
      </c>
      <c r="AL112" s="31">
        <v>472</v>
      </c>
      <c r="AM112" s="45">
        <v>0.38373983739837397</v>
      </c>
      <c r="AN112" s="46">
        <v>31</v>
      </c>
      <c r="AO112" s="46" t="s">
        <v>564</v>
      </c>
      <c r="AP112" s="46">
        <v>94</v>
      </c>
      <c r="AQ112" s="46" t="s">
        <v>578</v>
      </c>
      <c r="AR112" s="30" t="s">
        <v>4</v>
      </c>
      <c r="AS112" s="30" t="s">
        <v>624</v>
      </c>
      <c r="AT112" s="30" t="s">
        <v>525</v>
      </c>
      <c r="AU112" s="30" t="s">
        <v>522</v>
      </c>
      <c r="AV112" s="30" t="s">
        <v>258</v>
      </c>
      <c r="AW112" s="46" t="s">
        <v>40</v>
      </c>
      <c r="AX112" s="30" t="s">
        <v>590</v>
      </c>
      <c r="AY112" s="46" t="s">
        <v>530</v>
      </c>
      <c r="AZ112" s="30" t="s">
        <v>27</v>
      </c>
      <c r="BA112" s="30" t="s">
        <v>1</v>
      </c>
      <c r="BB112" s="30" t="s">
        <v>0</v>
      </c>
      <c r="BC112" s="46">
        <v>62</v>
      </c>
      <c r="BD112" s="31">
        <v>1230</v>
      </c>
      <c r="BE112" s="31">
        <v>-30</v>
      </c>
      <c r="BF112" s="54">
        <v>1033</v>
      </c>
      <c r="BG112" s="55">
        <v>6</v>
      </c>
      <c r="BH112" s="54">
        <v>1159</v>
      </c>
      <c r="BI112" s="45">
        <v>0.13459879206212252</v>
      </c>
      <c r="BJ112" s="45">
        <v>1.0612597066436584</v>
      </c>
    </row>
    <row r="113" spans="1:62">
      <c r="A113" s="29" t="s">
        <v>376</v>
      </c>
      <c r="B113" s="30" t="s">
        <v>104</v>
      </c>
      <c r="C113" s="29" t="s">
        <v>81</v>
      </c>
      <c r="D113" s="29" t="s">
        <v>7</v>
      </c>
      <c r="E113" s="29" t="s">
        <v>83</v>
      </c>
      <c r="F113" s="30" t="s">
        <v>5</v>
      </c>
      <c r="G113" s="31">
        <v>1462</v>
      </c>
      <c r="H113" s="32"/>
      <c r="I113" s="32"/>
      <c r="J113" s="32"/>
      <c r="K113" s="32"/>
      <c r="L113" s="32"/>
      <c r="M113" s="32"/>
      <c r="N113" s="31">
        <v>535</v>
      </c>
      <c r="O113" s="31">
        <v>485</v>
      </c>
      <c r="P113" s="31">
        <v>442</v>
      </c>
      <c r="Q113" s="32"/>
      <c r="R113" s="32"/>
      <c r="S113" s="32"/>
      <c r="T113" s="32"/>
      <c r="U113" s="32"/>
      <c r="V113" s="31">
        <v>803</v>
      </c>
      <c r="W113" s="31">
        <v>659</v>
      </c>
      <c r="X113" s="31">
        <v>6</v>
      </c>
      <c r="Y113" s="31">
        <v>53</v>
      </c>
      <c r="Z113" s="31">
        <v>403</v>
      </c>
      <c r="AA113" s="31">
        <v>188</v>
      </c>
      <c r="AB113" s="32"/>
      <c r="AC113" s="31">
        <v>74</v>
      </c>
      <c r="AD113" s="31">
        <v>738</v>
      </c>
      <c r="AE113" s="41">
        <f t="shared" si="8"/>
        <v>4.1039671682626538E-3</v>
      </c>
      <c r="AF113" s="41">
        <f t="shared" si="9"/>
        <v>3.6251709986320109E-2</v>
      </c>
      <c r="AG113" s="41">
        <f t="shared" si="10"/>
        <v>0.27564979480164159</v>
      </c>
      <c r="AH113" s="41">
        <f t="shared" si="11"/>
        <v>0.12859097127222982</v>
      </c>
      <c r="AI113" s="41">
        <f t="shared" si="12"/>
        <v>0</v>
      </c>
      <c r="AJ113" s="41">
        <f t="shared" si="13"/>
        <v>5.0615595075239397E-2</v>
      </c>
      <c r="AK113" s="41">
        <f t="shared" si="14"/>
        <v>0.50478796169630646</v>
      </c>
      <c r="AL113" s="31">
        <v>481</v>
      </c>
      <c r="AM113" s="45">
        <v>0.3290013679890561</v>
      </c>
      <c r="AN113" s="46">
        <v>41</v>
      </c>
      <c r="AO113" s="46" t="s">
        <v>548</v>
      </c>
      <c r="AP113" s="46">
        <v>75</v>
      </c>
      <c r="AQ113" s="46" t="s">
        <v>545</v>
      </c>
      <c r="AR113" s="30" t="s">
        <v>4</v>
      </c>
      <c r="AS113" s="30" t="s">
        <v>716</v>
      </c>
      <c r="AT113" s="30" t="s">
        <v>525</v>
      </c>
      <c r="AU113" s="30" t="s">
        <v>521</v>
      </c>
      <c r="AV113" s="30" t="s">
        <v>258</v>
      </c>
      <c r="AW113" s="46" t="s">
        <v>20</v>
      </c>
      <c r="AX113" s="30" t="s">
        <v>19</v>
      </c>
      <c r="AY113" s="46" t="s">
        <v>529</v>
      </c>
      <c r="AZ113" s="30" t="s">
        <v>10</v>
      </c>
      <c r="BA113" s="30" t="s">
        <v>1</v>
      </c>
      <c r="BB113" s="30" t="s">
        <v>0</v>
      </c>
      <c r="BC113" s="46">
        <v>62</v>
      </c>
      <c r="BD113" s="31">
        <v>1462</v>
      </c>
      <c r="BE113" s="31">
        <v>-82</v>
      </c>
      <c r="BF113" s="54">
        <v>1345</v>
      </c>
      <c r="BG113" s="55">
        <v>9</v>
      </c>
      <c r="BH113" s="54">
        <v>1497</v>
      </c>
      <c r="BI113" s="45">
        <v>0.15631262525050099</v>
      </c>
      <c r="BJ113" s="45">
        <v>0.97661990647962593</v>
      </c>
    </row>
    <row r="114" spans="1:62">
      <c r="A114" s="29" t="s">
        <v>377</v>
      </c>
      <c r="B114" s="30" t="s">
        <v>103</v>
      </c>
      <c r="C114" s="29" t="s">
        <v>81</v>
      </c>
      <c r="D114" s="29" t="s">
        <v>7</v>
      </c>
      <c r="E114" s="29" t="s">
        <v>83</v>
      </c>
      <c r="F114" s="30" t="s">
        <v>5</v>
      </c>
      <c r="G114" s="31">
        <v>725</v>
      </c>
      <c r="H114" s="32"/>
      <c r="I114" s="32"/>
      <c r="J114" s="32"/>
      <c r="K114" s="32"/>
      <c r="L114" s="32"/>
      <c r="M114" s="32"/>
      <c r="N114" s="31">
        <v>216</v>
      </c>
      <c r="O114" s="31">
        <v>233</v>
      </c>
      <c r="P114" s="31">
        <v>276</v>
      </c>
      <c r="Q114" s="32"/>
      <c r="R114" s="32"/>
      <c r="S114" s="32"/>
      <c r="T114" s="32"/>
      <c r="U114" s="32"/>
      <c r="V114" s="31">
        <v>368</v>
      </c>
      <c r="W114" s="31">
        <v>357</v>
      </c>
      <c r="X114" s="31">
        <v>1</v>
      </c>
      <c r="Y114" s="31">
        <v>67</v>
      </c>
      <c r="Z114" s="31">
        <v>109</v>
      </c>
      <c r="AA114" s="31">
        <v>119</v>
      </c>
      <c r="AB114" s="32"/>
      <c r="AC114" s="31">
        <v>39</v>
      </c>
      <c r="AD114" s="31">
        <v>390</v>
      </c>
      <c r="AE114" s="41">
        <f t="shared" si="8"/>
        <v>1.3793103448275861E-3</v>
      </c>
      <c r="AF114" s="41">
        <f t="shared" si="9"/>
        <v>9.2413793103448272E-2</v>
      </c>
      <c r="AG114" s="41">
        <f t="shared" si="10"/>
        <v>0.1503448275862069</v>
      </c>
      <c r="AH114" s="41">
        <f t="shared" si="11"/>
        <v>0.16413793103448276</v>
      </c>
      <c r="AI114" s="41">
        <f t="shared" si="12"/>
        <v>0</v>
      </c>
      <c r="AJ114" s="41">
        <f t="shared" si="13"/>
        <v>5.3793103448275863E-2</v>
      </c>
      <c r="AK114" s="41">
        <f t="shared" si="14"/>
        <v>0.53793103448275859</v>
      </c>
      <c r="AL114" s="31">
        <v>194</v>
      </c>
      <c r="AM114" s="45">
        <v>0.26758620689655171</v>
      </c>
      <c r="AN114" s="46">
        <v>13</v>
      </c>
      <c r="AO114" s="46" t="s">
        <v>717</v>
      </c>
      <c r="AP114" s="46">
        <v>49</v>
      </c>
      <c r="AQ114" s="46" t="s">
        <v>656</v>
      </c>
      <c r="AR114" s="30" t="s">
        <v>4</v>
      </c>
      <c r="AS114" s="30" t="s">
        <v>571</v>
      </c>
      <c r="AT114" s="30" t="s">
        <v>525</v>
      </c>
      <c r="AU114" s="30" t="s">
        <v>521</v>
      </c>
      <c r="AV114" s="30" t="s">
        <v>258</v>
      </c>
      <c r="AW114" s="46" t="s">
        <v>70</v>
      </c>
      <c r="AX114" s="30" t="s">
        <v>429</v>
      </c>
      <c r="AY114" s="46" t="s">
        <v>36</v>
      </c>
      <c r="AZ114" s="30" t="s">
        <v>541</v>
      </c>
      <c r="BA114" s="30" t="s">
        <v>35</v>
      </c>
      <c r="BB114" s="30" t="s">
        <v>34</v>
      </c>
      <c r="BC114" s="46">
        <v>60</v>
      </c>
      <c r="BD114" s="31">
        <v>725</v>
      </c>
      <c r="BE114" s="31">
        <v>-40</v>
      </c>
      <c r="BF114" s="54">
        <v>1293</v>
      </c>
      <c r="BG114" s="55">
        <v>0</v>
      </c>
      <c r="BH114" s="54">
        <v>1253</v>
      </c>
      <c r="BI114" s="45">
        <v>0</v>
      </c>
      <c r="BJ114" s="45">
        <v>0.57861133280127697</v>
      </c>
    </row>
    <row r="115" spans="1:62" ht="20.399999999999999">
      <c r="A115" s="29" t="s">
        <v>378</v>
      </c>
      <c r="B115" s="30" t="s">
        <v>102</v>
      </c>
      <c r="C115" s="29" t="s">
        <v>81</v>
      </c>
      <c r="D115" s="29" t="s">
        <v>7</v>
      </c>
      <c r="E115" s="29" t="s">
        <v>6</v>
      </c>
      <c r="F115" s="30" t="s">
        <v>58</v>
      </c>
      <c r="G115" s="31">
        <v>1298</v>
      </c>
      <c r="H115" s="32"/>
      <c r="I115" s="32"/>
      <c r="J115" s="32"/>
      <c r="K115" s="32"/>
      <c r="L115" s="32"/>
      <c r="M115" s="32"/>
      <c r="N115" s="31">
        <v>474</v>
      </c>
      <c r="O115" s="31">
        <v>445</v>
      </c>
      <c r="P115" s="31">
        <v>379</v>
      </c>
      <c r="Q115" s="32"/>
      <c r="R115" s="32"/>
      <c r="S115" s="32"/>
      <c r="T115" s="32"/>
      <c r="U115" s="32"/>
      <c r="V115" s="31">
        <v>630</v>
      </c>
      <c r="W115" s="31">
        <v>668</v>
      </c>
      <c r="X115" s="32"/>
      <c r="Y115" s="31">
        <v>19</v>
      </c>
      <c r="Z115" s="31">
        <v>701</v>
      </c>
      <c r="AA115" s="31">
        <v>237</v>
      </c>
      <c r="AB115" s="31">
        <v>4</v>
      </c>
      <c r="AC115" s="31">
        <v>40</v>
      </c>
      <c r="AD115" s="31">
        <v>297</v>
      </c>
      <c r="AE115" s="41">
        <f t="shared" si="8"/>
        <v>0</v>
      </c>
      <c r="AF115" s="41">
        <f t="shared" si="9"/>
        <v>1.4637904468412942E-2</v>
      </c>
      <c r="AG115" s="41">
        <f t="shared" si="10"/>
        <v>0.54006163328197232</v>
      </c>
      <c r="AH115" s="41">
        <f t="shared" si="11"/>
        <v>0.18258859784283513</v>
      </c>
      <c r="AI115" s="41">
        <f t="shared" si="12"/>
        <v>3.0816640986132513E-3</v>
      </c>
      <c r="AJ115" s="41">
        <f t="shared" si="13"/>
        <v>3.0816640986132512E-2</v>
      </c>
      <c r="AK115" s="41">
        <f t="shared" si="14"/>
        <v>0.2288135593220339</v>
      </c>
      <c r="AL115" s="31">
        <v>734</v>
      </c>
      <c r="AM115" s="45">
        <v>0.56548536209553157</v>
      </c>
      <c r="AN115" s="46">
        <v>44</v>
      </c>
      <c r="AO115" s="46" t="s">
        <v>572</v>
      </c>
      <c r="AP115" s="46">
        <v>83</v>
      </c>
      <c r="AQ115" s="46" t="s">
        <v>611</v>
      </c>
      <c r="AR115" s="30" t="s">
        <v>4</v>
      </c>
      <c r="AS115" s="30" t="s">
        <v>594</v>
      </c>
      <c r="AT115" s="30" t="s">
        <v>524</v>
      </c>
      <c r="AU115" s="30" t="s">
        <v>522</v>
      </c>
      <c r="AV115" s="30" t="s">
        <v>258</v>
      </c>
      <c r="AW115" s="46" t="s">
        <v>57</v>
      </c>
      <c r="AX115" s="30" t="s">
        <v>430</v>
      </c>
      <c r="AY115" s="46" t="s">
        <v>52</v>
      </c>
      <c r="AZ115" s="30" t="s">
        <v>51</v>
      </c>
      <c r="BA115" s="30" t="s">
        <v>56</v>
      </c>
      <c r="BB115" s="30" t="s">
        <v>55</v>
      </c>
      <c r="BC115" s="46">
        <v>57</v>
      </c>
      <c r="BD115" s="31">
        <v>1298</v>
      </c>
      <c r="BE115" s="31">
        <v>-31</v>
      </c>
      <c r="BF115" s="54">
        <v>825</v>
      </c>
      <c r="BG115" s="55">
        <v>21</v>
      </c>
      <c r="BH115" s="54">
        <v>1340</v>
      </c>
      <c r="BI115" s="45">
        <v>0.40746268656716417</v>
      </c>
      <c r="BJ115" s="45">
        <v>0.9686567164179104</v>
      </c>
    </row>
    <row r="116" spans="1:62" ht="30.6">
      <c r="A116" s="29" t="s">
        <v>379</v>
      </c>
      <c r="B116" s="30" t="s">
        <v>101</v>
      </c>
      <c r="C116" s="29" t="s">
        <v>81</v>
      </c>
      <c r="D116" s="29" t="s">
        <v>7</v>
      </c>
      <c r="E116" s="29" t="s">
        <v>6</v>
      </c>
      <c r="F116" s="30" t="s">
        <v>766</v>
      </c>
      <c r="G116" s="31">
        <v>1211</v>
      </c>
      <c r="H116" s="32"/>
      <c r="I116" s="32"/>
      <c r="J116" s="32"/>
      <c r="K116" s="32"/>
      <c r="L116" s="32"/>
      <c r="M116" s="32"/>
      <c r="N116" s="31">
        <v>407</v>
      </c>
      <c r="O116" s="31">
        <v>395</v>
      </c>
      <c r="P116" s="31">
        <v>409</v>
      </c>
      <c r="Q116" s="32"/>
      <c r="R116" s="32"/>
      <c r="S116" s="32"/>
      <c r="T116" s="32"/>
      <c r="U116" s="32"/>
      <c r="V116" s="31">
        <v>568</v>
      </c>
      <c r="W116" s="31">
        <v>643</v>
      </c>
      <c r="X116" s="31">
        <v>3</v>
      </c>
      <c r="Y116" s="31">
        <v>50</v>
      </c>
      <c r="Z116" s="31">
        <v>642</v>
      </c>
      <c r="AA116" s="31">
        <v>238</v>
      </c>
      <c r="AB116" s="31">
        <v>1</v>
      </c>
      <c r="AC116" s="31">
        <v>64</v>
      </c>
      <c r="AD116" s="31">
        <v>213</v>
      </c>
      <c r="AE116" s="41">
        <f t="shared" si="8"/>
        <v>2.477291494632535E-3</v>
      </c>
      <c r="AF116" s="41">
        <f t="shared" si="9"/>
        <v>4.1288191577208921E-2</v>
      </c>
      <c r="AG116" s="41">
        <f t="shared" si="10"/>
        <v>0.53014037985136253</v>
      </c>
      <c r="AH116" s="41">
        <f t="shared" si="11"/>
        <v>0.19653179190751446</v>
      </c>
      <c r="AI116" s="41">
        <f t="shared" si="12"/>
        <v>8.2576383154417832E-4</v>
      </c>
      <c r="AJ116" s="41">
        <f t="shared" si="13"/>
        <v>5.2848885218827413E-2</v>
      </c>
      <c r="AK116" s="41">
        <f t="shared" si="14"/>
        <v>0.17588769611891</v>
      </c>
      <c r="AL116" s="31">
        <v>732</v>
      </c>
      <c r="AM116" s="45">
        <v>0.60445912469033858</v>
      </c>
      <c r="AN116" s="46">
        <v>56</v>
      </c>
      <c r="AO116" s="46" t="s">
        <v>622</v>
      </c>
      <c r="AP116" s="46">
        <v>129</v>
      </c>
      <c r="AQ116" s="46" t="s">
        <v>689</v>
      </c>
      <c r="AR116" s="30" t="s">
        <v>4</v>
      </c>
      <c r="AS116" s="30" t="s">
        <v>718</v>
      </c>
      <c r="AT116" s="30" t="s">
        <v>519</v>
      </c>
      <c r="AU116" s="30" t="s">
        <v>528</v>
      </c>
      <c r="AV116" s="30" t="s">
        <v>258</v>
      </c>
      <c r="AW116" s="46" t="s">
        <v>20</v>
      </c>
      <c r="AX116" s="30" t="s">
        <v>19</v>
      </c>
      <c r="AY116" s="46" t="s">
        <v>529</v>
      </c>
      <c r="AZ116" s="30" t="s">
        <v>10</v>
      </c>
      <c r="BA116" s="30" t="s">
        <v>1</v>
      </c>
      <c r="BB116" s="30" t="s">
        <v>0</v>
      </c>
      <c r="BC116" s="46">
        <v>63</v>
      </c>
      <c r="BD116" s="31">
        <v>1211</v>
      </c>
      <c r="BE116" s="31">
        <v>-88</v>
      </c>
      <c r="BF116" s="54">
        <v>929</v>
      </c>
      <c r="BG116" s="55">
        <v>18</v>
      </c>
      <c r="BH116" s="54">
        <v>1309</v>
      </c>
      <c r="BI116" s="45">
        <v>0.35752482811306341</v>
      </c>
      <c r="BJ116" s="45">
        <v>0.92513368983957223</v>
      </c>
    </row>
    <row r="117" spans="1:62">
      <c r="A117" s="29" t="s">
        <v>380</v>
      </c>
      <c r="B117" s="30" t="s">
        <v>100</v>
      </c>
      <c r="C117" s="29" t="s">
        <v>81</v>
      </c>
      <c r="D117" s="29" t="s">
        <v>7</v>
      </c>
      <c r="E117" s="29" t="s">
        <v>83</v>
      </c>
      <c r="F117" s="30" t="s">
        <v>761</v>
      </c>
      <c r="G117" s="31">
        <v>972</v>
      </c>
      <c r="H117" s="32"/>
      <c r="I117" s="32"/>
      <c r="J117" s="32"/>
      <c r="K117" s="32"/>
      <c r="L117" s="32"/>
      <c r="M117" s="32"/>
      <c r="N117" s="31">
        <v>307</v>
      </c>
      <c r="O117" s="31">
        <v>323</v>
      </c>
      <c r="P117" s="31">
        <v>342</v>
      </c>
      <c r="Q117" s="32"/>
      <c r="R117" s="32"/>
      <c r="S117" s="32"/>
      <c r="T117" s="32"/>
      <c r="U117" s="32"/>
      <c r="V117" s="31">
        <v>515</v>
      </c>
      <c r="W117" s="31">
        <v>457</v>
      </c>
      <c r="X117" s="31">
        <v>11</v>
      </c>
      <c r="Y117" s="31">
        <v>12</v>
      </c>
      <c r="Z117" s="31">
        <v>393</v>
      </c>
      <c r="AA117" s="31">
        <v>313</v>
      </c>
      <c r="AB117" s="32"/>
      <c r="AC117" s="31">
        <v>33</v>
      </c>
      <c r="AD117" s="31">
        <v>210</v>
      </c>
      <c r="AE117" s="41">
        <f t="shared" si="8"/>
        <v>1.131687242798354E-2</v>
      </c>
      <c r="AF117" s="41">
        <f t="shared" si="9"/>
        <v>1.2345679012345678E-2</v>
      </c>
      <c r="AG117" s="41">
        <f t="shared" si="10"/>
        <v>0.40432098765432101</v>
      </c>
      <c r="AH117" s="41">
        <f t="shared" si="11"/>
        <v>0.3220164609053498</v>
      </c>
      <c r="AI117" s="41">
        <f t="shared" si="12"/>
        <v>0</v>
      </c>
      <c r="AJ117" s="41">
        <f t="shared" si="13"/>
        <v>3.3950617283950615E-2</v>
      </c>
      <c r="AK117" s="41">
        <f t="shared" si="14"/>
        <v>0.21604938271604937</v>
      </c>
      <c r="AL117" s="31">
        <v>579</v>
      </c>
      <c r="AM117" s="45">
        <v>0.59567901234567899</v>
      </c>
      <c r="AN117" s="46">
        <v>29</v>
      </c>
      <c r="AO117" s="46" t="s">
        <v>665</v>
      </c>
      <c r="AP117" s="46">
        <v>108</v>
      </c>
      <c r="AQ117" s="46" t="s">
        <v>574</v>
      </c>
      <c r="AR117" s="30" t="s">
        <v>4</v>
      </c>
      <c r="AS117" s="30" t="s">
        <v>719</v>
      </c>
      <c r="AT117" s="30" t="s">
        <v>524</v>
      </c>
      <c r="AU117" s="30" t="s">
        <v>521</v>
      </c>
      <c r="AV117" s="30" t="s">
        <v>258</v>
      </c>
      <c r="AW117" s="46" t="s">
        <v>25</v>
      </c>
      <c r="AX117" s="30" t="s">
        <v>433</v>
      </c>
      <c r="AY117" s="46" t="s">
        <v>47</v>
      </c>
      <c r="AZ117" s="30" t="s">
        <v>46</v>
      </c>
      <c r="BA117" s="30" t="s">
        <v>45</v>
      </c>
      <c r="BB117" s="30" t="s">
        <v>44</v>
      </c>
      <c r="BC117" s="46">
        <v>55</v>
      </c>
      <c r="BD117" s="31">
        <v>972</v>
      </c>
      <c r="BE117" s="31">
        <v>-90</v>
      </c>
      <c r="BF117" s="54">
        <v>1163</v>
      </c>
      <c r="BG117" s="55">
        <v>12</v>
      </c>
      <c r="BH117" s="54">
        <v>1385</v>
      </c>
      <c r="BI117" s="45">
        <v>0.22527075812274369</v>
      </c>
      <c r="BJ117" s="45">
        <v>0.70180505415162453</v>
      </c>
    </row>
    <row r="118" spans="1:62">
      <c r="A118" s="29" t="s">
        <v>382</v>
      </c>
      <c r="B118" s="30" t="s">
        <v>381</v>
      </c>
      <c r="C118" s="29" t="s">
        <v>81</v>
      </c>
      <c r="D118" s="29" t="s">
        <v>7</v>
      </c>
      <c r="E118" s="29" t="s">
        <v>6</v>
      </c>
      <c r="F118" s="30" t="s">
        <v>5</v>
      </c>
      <c r="G118" s="31">
        <v>923</v>
      </c>
      <c r="H118" s="32"/>
      <c r="I118" s="32"/>
      <c r="J118" s="32"/>
      <c r="K118" s="32"/>
      <c r="L118" s="32"/>
      <c r="M118" s="32"/>
      <c r="N118" s="31">
        <v>308</v>
      </c>
      <c r="O118" s="31">
        <v>294</v>
      </c>
      <c r="P118" s="31">
        <v>321</v>
      </c>
      <c r="Q118" s="32"/>
      <c r="R118" s="32"/>
      <c r="S118" s="32"/>
      <c r="T118" s="32"/>
      <c r="U118" s="32"/>
      <c r="V118" s="31">
        <v>452</v>
      </c>
      <c r="W118" s="31">
        <v>471</v>
      </c>
      <c r="X118" s="31">
        <v>6</v>
      </c>
      <c r="Y118" s="31">
        <v>7</v>
      </c>
      <c r="Z118" s="31">
        <v>194</v>
      </c>
      <c r="AA118" s="31">
        <v>163</v>
      </c>
      <c r="AB118" s="32"/>
      <c r="AC118" s="31">
        <v>35</v>
      </c>
      <c r="AD118" s="31">
        <v>518</v>
      </c>
      <c r="AE118" s="41">
        <f t="shared" si="8"/>
        <v>6.5005417118093175E-3</v>
      </c>
      <c r="AF118" s="41">
        <f t="shared" si="9"/>
        <v>7.5839653304442039E-3</v>
      </c>
      <c r="AG118" s="41">
        <f t="shared" si="10"/>
        <v>0.21018418201516792</v>
      </c>
      <c r="AH118" s="41">
        <f t="shared" si="11"/>
        <v>0.17659804983748645</v>
      </c>
      <c r="AI118" s="41">
        <f t="shared" si="12"/>
        <v>0</v>
      </c>
      <c r="AJ118" s="41">
        <f t="shared" si="13"/>
        <v>3.7919826652221017E-2</v>
      </c>
      <c r="AK118" s="41">
        <f t="shared" si="14"/>
        <v>0.56121343445287108</v>
      </c>
      <c r="AL118" s="31">
        <v>402</v>
      </c>
      <c r="AM118" s="45">
        <v>0.43553629469122429</v>
      </c>
      <c r="AN118" s="46">
        <v>15</v>
      </c>
      <c r="AO118" s="46" t="s">
        <v>645</v>
      </c>
      <c r="AP118" s="46">
        <v>36</v>
      </c>
      <c r="AQ118" s="46" t="s">
        <v>647</v>
      </c>
      <c r="AR118" s="30" t="s">
        <v>4</v>
      </c>
      <c r="AS118" s="30" t="s">
        <v>482</v>
      </c>
      <c r="AT118" s="30" t="s">
        <v>524</v>
      </c>
      <c r="AU118" s="30" t="s">
        <v>521</v>
      </c>
      <c r="AV118" s="30" t="s">
        <v>258</v>
      </c>
      <c r="AW118" s="46" t="s">
        <v>57</v>
      </c>
      <c r="AX118" s="30" t="s">
        <v>430</v>
      </c>
      <c r="AY118" s="46" t="s">
        <v>52</v>
      </c>
      <c r="AZ118" s="30" t="s">
        <v>51</v>
      </c>
      <c r="BA118" s="30" t="s">
        <v>61</v>
      </c>
      <c r="BB118" s="30" t="s">
        <v>60</v>
      </c>
      <c r="BC118" s="46">
        <v>57</v>
      </c>
      <c r="BD118" s="31">
        <v>923</v>
      </c>
      <c r="BE118" s="31">
        <v>0</v>
      </c>
      <c r="BF118" s="54">
        <v>903</v>
      </c>
      <c r="BG118" s="55">
        <v>0</v>
      </c>
      <c r="BH118" s="54">
        <v>903</v>
      </c>
      <c r="BI118" s="45">
        <v>0</v>
      </c>
      <c r="BJ118" s="45">
        <v>1.0221483942414176</v>
      </c>
    </row>
    <row r="119" spans="1:62">
      <c r="A119" s="29" t="s">
        <v>383</v>
      </c>
      <c r="B119" s="30" t="s">
        <v>99</v>
      </c>
      <c r="C119" s="29" t="s">
        <v>81</v>
      </c>
      <c r="D119" s="29" t="s">
        <v>7</v>
      </c>
      <c r="E119" s="29" t="s">
        <v>83</v>
      </c>
      <c r="F119" s="30" t="s">
        <v>5</v>
      </c>
      <c r="G119" s="31">
        <v>1495</v>
      </c>
      <c r="H119" s="32"/>
      <c r="I119" s="32"/>
      <c r="J119" s="32"/>
      <c r="K119" s="32"/>
      <c r="L119" s="32"/>
      <c r="M119" s="32"/>
      <c r="N119" s="31">
        <v>521</v>
      </c>
      <c r="O119" s="31">
        <v>500</v>
      </c>
      <c r="P119" s="31">
        <v>474</v>
      </c>
      <c r="Q119" s="32"/>
      <c r="R119" s="32"/>
      <c r="S119" s="32"/>
      <c r="T119" s="32"/>
      <c r="U119" s="32"/>
      <c r="V119" s="31">
        <v>769</v>
      </c>
      <c r="W119" s="31">
        <v>726</v>
      </c>
      <c r="X119" s="31">
        <v>12</v>
      </c>
      <c r="Y119" s="31">
        <v>40</v>
      </c>
      <c r="Z119" s="31">
        <v>278</v>
      </c>
      <c r="AA119" s="31">
        <v>103</v>
      </c>
      <c r="AB119" s="32"/>
      <c r="AC119" s="31">
        <v>69</v>
      </c>
      <c r="AD119" s="31">
        <v>993</v>
      </c>
      <c r="AE119" s="41">
        <f t="shared" si="8"/>
        <v>8.0267558528428085E-3</v>
      </c>
      <c r="AF119" s="41">
        <f t="shared" si="9"/>
        <v>2.6755852842809364E-2</v>
      </c>
      <c r="AG119" s="41">
        <f t="shared" si="10"/>
        <v>0.18595317725752508</v>
      </c>
      <c r="AH119" s="41">
        <f t="shared" si="11"/>
        <v>6.8896321070234121E-2</v>
      </c>
      <c r="AI119" s="41">
        <f t="shared" si="12"/>
        <v>0</v>
      </c>
      <c r="AJ119" s="41">
        <f t="shared" si="13"/>
        <v>4.6153846153846156E-2</v>
      </c>
      <c r="AK119" s="41">
        <f t="shared" si="14"/>
        <v>0.66421404682274243</v>
      </c>
      <c r="AL119" s="31">
        <v>278</v>
      </c>
      <c r="AM119" s="45">
        <v>0.18595317725752508</v>
      </c>
      <c r="AN119" s="46">
        <v>17</v>
      </c>
      <c r="AO119" s="46" t="s">
        <v>720</v>
      </c>
      <c r="AP119" s="46">
        <v>33</v>
      </c>
      <c r="AQ119" s="46" t="s">
        <v>721</v>
      </c>
      <c r="AR119" s="30" t="s">
        <v>4</v>
      </c>
      <c r="AS119" s="30" t="s">
        <v>501</v>
      </c>
      <c r="AT119" s="30" t="s">
        <v>527</v>
      </c>
      <c r="AU119" s="30" t="s">
        <v>521</v>
      </c>
      <c r="AV119" s="30" t="s">
        <v>258</v>
      </c>
      <c r="AW119" s="46" t="s">
        <v>25</v>
      </c>
      <c r="AX119" s="30" t="s">
        <v>433</v>
      </c>
      <c r="AY119" s="46" t="s">
        <v>529</v>
      </c>
      <c r="AZ119" s="30" t="s">
        <v>10</v>
      </c>
      <c r="BA119" s="30" t="s">
        <v>24</v>
      </c>
      <c r="BB119" s="30" t="s">
        <v>23</v>
      </c>
      <c r="BC119" s="46">
        <v>60</v>
      </c>
      <c r="BD119" s="31">
        <v>1495</v>
      </c>
      <c r="BE119" s="31">
        <v>-49</v>
      </c>
      <c r="BF119" s="54">
        <v>1293</v>
      </c>
      <c r="BG119" s="55">
        <v>0</v>
      </c>
      <c r="BH119" s="54">
        <v>1244</v>
      </c>
      <c r="BI119" s="45">
        <v>0</v>
      </c>
      <c r="BJ119" s="45">
        <v>1.2017684887459807</v>
      </c>
    </row>
    <row r="120" spans="1:62">
      <c r="A120" s="29" t="s">
        <v>508</v>
      </c>
      <c r="B120" s="30" t="s">
        <v>509</v>
      </c>
      <c r="C120" s="29" t="s">
        <v>81</v>
      </c>
      <c r="D120" s="29" t="s">
        <v>7</v>
      </c>
      <c r="E120" s="29" t="s">
        <v>83</v>
      </c>
      <c r="F120" s="30" t="s">
        <v>5</v>
      </c>
      <c r="G120" s="31">
        <v>1106</v>
      </c>
      <c r="H120" s="32"/>
      <c r="I120" s="32"/>
      <c r="J120" s="32"/>
      <c r="K120" s="32"/>
      <c r="L120" s="32"/>
      <c r="M120" s="32"/>
      <c r="N120" s="31">
        <v>402</v>
      </c>
      <c r="O120" s="31">
        <v>383</v>
      </c>
      <c r="P120" s="31">
        <v>321</v>
      </c>
      <c r="Q120" s="32"/>
      <c r="R120" s="32"/>
      <c r="S120" s="32"/>
      <c r="T120" s="32"/>
      <c r="U120" s="32"/>
      <c r="V120" s="31">
        <v>569</v>
      </c>
      <c r="W120" s="31">
        <v>537</v>
      </c>
      <c r="X120" s="31">
        <v>2</v>
      </c>
      <c r="Y120" s="31">
        <v>10</v>
      </c>
      <c r="Z120" s="31">
        <v>156</v>
      </c>
      <c r="AA120" s="31">
        <v>173</v>
      </c>
      <c r="AB120" s="32"/>
      <c r="AC120" s="31">
        <v>48</v>
      </c>
      <c r="AD120" s="31">
        <v>717</v>
      </c>
      <c r="AE120" s="41">
        <f t="shared" si="8"/>
        <v>1.8083182640144665E-3</v>
      </c>
      <c r="AF120" s="41">
        <f t="shared" si="9"/>
        <v>9.0415913200723331E-3</v>
      </c>
      <c r="AG120" s="41">
        <f t="shared" si="10"/>
        <v>0.1410488245931284</v>
      </c>
      <c r="AH120" s="41">
        <f t="shared" si="11"/>
        <v>0.15641952983725135</v>
      </c>
      <c r="AI120" s="41">
        <f t="shared" si="12"/>
        <v>0</v>
      </c>
      <c r="AJ120" s="41">
        <f t="shared" si="13"/>
        <v>4.3399638336347197E-2</v>
      </c>
      <c r="AK120" s="41">
        <f t="shared" si="14"/>
        <v>0.64828209764918621</v>
      </c>
      <c r="AL120" s="31">
        <v>296</v>
      </c>
      <c r="AM120" s="45">
        <v>0.26763110307414106</v>
      </c>
      <c r="AN120" s="46">
        <v>30</v>
      </c>
      <c r="AO120" s="46" t="s">
        <v>639</v>
      </c>
      <c r="AP120" s="46">
        <v>58</v>
      </c>
      <c r="AQ120" s="46" t="s">
        <v>657</v>
      </c>
      <c r="AR120" s="30" t="s">
        <v>4</v>
      </c>
      <c r="AS120" s="30" t="s">
        <v>484</v>
      </c>
      <c r="AT120" s="30" t="s">
        <v>525</v>
      </c>
      <c r="AU120" s="30" t="s">
        <v>521</v>
      </c>
      <c r="AV120" s="30" t="s">
        <v>258</v>
      </c>
      <c r="AW120" s="46" t="s">
        <v>37</v>
      </c>
      <c r="AX120" s="30" t="s">
        <v>544</v>
      </c>
      <c r="AY120" s="46" t="s">
        <v>52</v>
      </c>
      <c r="AZ120" s="30" t="s">
        <v>51</v>
      </c>
      <c r="BA120" s="30" t="s">
        <v>50</v>
      </c>
      <c r="BB120" s="30" t="s">
        <v>49</v>
      </c>
      <c r="BC120" s="46">
        <v>82</v>
      </c>
      <c r="BD120" s="31">
        <v>1106</v>
      </c>
      <c r="BE120" s="31">
        <v>0</v>
      </c>
      <c r="BF120" s="54">
        <v>1623</v>
      </c>
      <c r="BG120" s="55">
        <v>0</v>
      </c>
      <c r="BH120" s="54">
        <v>1623</v>
      </c>
      <c r="BI120" s="45">
        <v>0</v>
      </c>
      <c r="BJ120" s="45">
        <v>0.68145409735058537</v>
      </c>
    </row>
    <row r="121" spans="1:62">
      <c r="A121" s="29" t="s">
        <v>384</v>
      </c>
      <c r="B121" s="30" t="s">
        <v>98</v>
      </c>
      <c r="C121" s="29" t="s">
        <v>81</v>
      </c>
      <c r="D121" s="29" t="s">
        <v>7</v>
      </c>
      <c r="E121" s="29" t="s">
        <v>6</v>
      </c>
      <c r="F121" s="30" t="s">
        <v>5</v>
      </c>
      <c r="G121" s="31">
        <v>1041</v>
      </c>
      <c r="H121" s="32"/>
      <c r="I121" s="32"/>
      <c r="J121" s="32"/>
      <c r="K121" s="32"/>
      <c r="L121" s="32"/>
      <c r="M121" s="32"/>
      <c r="N121" s="31">
        <v>354</v>
      </c>
      <c r="O121" s="31">
        <v>328</v>
      </c>
      <c r="P121" s="31">
        <v>359</v>
      </c>
      <c r="Q121" s="32"/>
      <c r="R121" s="32"/>
      <c r="S121" s="32"/>
      <c r="T121" s="32"/>
      <c r="U121" s="32"/>
      <c r="V121" s="31">
        <v>522</v>
      </c>
      <c r="W121" s="31">
        <v>519</v>
      </c>
      <c r="X121" s="31">
        <v>2</v>
      </c>
      <c r="Y121" s="31">
        <v>23</v>
      </c>
      <c r="Z121" s="31">
        <v>183</v>
      </c>
      <c r="AA121" s="31">
        <v>151</v>
      </c>
      <c r="AB121" s="31">
        <v>2</v>
      </c>
      <c r="AC121" s="31">
        <v>43</v>
      </c>
      <c r="AD121" s="31">
        <v>637</v>
      </c>
      <c r="AE121" s="41">
        <f t="shared" si="8"/>
        <v>1.9212295869356388E-3</v>
      </c>
      <c r="AF121" s="41">
        <f t="shared" si="9"/>
        <v>2.2094140249759846E-2</v>
      </c>
      <c r="AG121" s="41">
        <f t="shared" si="10"/>
        <v>0.17579250720461095</v>
      </c>
      <c r="AH121" s="41">
        <f t="shared" si="11"/>
        <v>0.14505283381364073</v>
      </c>
      <c r="AI121" s="41">
        <f t="shared" si="12"/>
        <v>1.9212295869356388E-3</v>
      </c>
      <c r="AJ121" s="41">
        <f t="shared" si="13"/>
        <v>4.1306436119116233E-2</v>
      </c>
      <c r="AK121" s="41">
        <f t="shared" si="14"/>
        <v>0.61191162343900096</v>
      </c>
      <c r="AL121" s="31">
        <v>296</v>
      </c>
      <c r="AM121" s="45">
        <v>0.28434197886647455</v>
      </c>
      <c r="AN121" s="46">
        <v>21</v>
      </c>
      <c r="AO121" s="46" t="s">
        <v>674</v>
      </c>
      <c r="AP121" s="46">
        <v>40</v>
      </c>
      <c r="AQ121" s="46" t="s">
        <v>677</v>
      </c>
      <c r="AR121" s="30" t="s">
        <v>4</v>
      </c>
      <c r="AS121" s="30" t="s">
        <v>460</v>
      </c>
      <c r="AT121" s="30" t="s">
        <v>525</v>
      </c>
      <c r="AU121" s="30" t="s">
        <v>522</v>
      </c>
      <c r="AV121" s="30" t="s">
        <v>258</v>
      </c>
      <c r="AW121" s="46" t="s">
        <v>37</v>
      </c>
      <c r="AX121" s="30" t="s">
        <v>544</v>
      </c>
      <c r="AY121" s="46" t="s">
        <v>52</v>
      </c>
      <c r="AZ121" s="30" t="s">
        <v>51</v>
      </c>
      <c r="BA121" s="30" t="s">
        <v>50</v>
      </c>
      <c r="BB121" s="30" t="s">
        <v>49</v>
      </c>
      <c r="BC121" s="46">
        <v>57</v>
      </c>
      <c r="BD121" s="31">
        <v>1041</v>
      </c>
      <c r="BE121" s="31">
        <v>25</v>
      </c>
      <c r="BF121" s="54">
        <v>903</v>
      </c>
      <c r="BG121" s="55">
        <v>14</v>
      </c>
      <c r="BH121" s="54">
        <v>1292</v>
      </c>
      <c r="BI121" s="45">
        <v>0.28173374613003094</v>
      </c>
      <c r="BJ121" s="45">
        <v>0.80572755417956654</v>
      </c>
    </row>
    <row r="122" spans="1:62">
      <c r="A122" s="29" t="s">
        <v>385</v>
      </c>
      <c r="B122" s="30" t="s">
        <v>97</v>
      </c>
      <c r="C122" s="29" t="s">
        <v>81</v>
      </c>
      <c r="D122" s="29" t="s">
        <v>7</v>
      </c>
      <c r="E122" s="29" t="s">
        <v>6</v>
      </c>
      <c r="F122" s="30" t="s">
        <v>5</v>
      </c>
      <c r="G122" s="31">
        <v>1180</v>
      </c>
      <c r="H122" s="32"/>
      <c r="I122" s="32"/>
      <c r="J122" s="32"/>
      <c r="K122" s="32"/>
      <c r="L122" s="32"/>
      <c r="M122" s="32"/>
      <c r="N122" s="31">
        <v>377</v>
      </c>
      <c r="O122" s="31">
        <v>403</v>
      </c>
      <c r="P122" s="31">
        <v>400</v>
      </c>
      <c r="Q122" s="32"/>
      <c r="R122" s="32"/>
      <c r="S122" s="32"/>
      <c r="T122" s="32"/>
      <c r="U122" s="32"/>
      <c r="V122" s="31">
        <v>569</v>
      </c>
      <c r="W122" s="31">
        <v>611</v>
      </c>
      <c r="X122" s="31">
        <v>1</v>
      </c>
      <c r="Y122" s="31">
        <v>38</v>
      </c>
      <c r="Z122" s="31">
        <v>297</v>
      </c>
      <c r="AA122" s="31">
        <v>147</v>
      </c>
      <c r="AB122" s="31">
        <v>2</v>
      </c>
      <c r="AC122" s="31">
        <v>52</v>
      </c>
      <c r="AD122" s="31">
        <v>643</v>
      </c>
      <c r="AE122" s="41">
        <f t="shared" si="8"/>
        <v>8.4745762711864404E-4</v>
      </c>
      <c r="AF122" s="41">
        <f t="shared" si="9"/>
        <v>3.2203389830508473E-2</v>
      </c>
      <c r="AG122" s="41">
        <f t="shared" si="10"/>
        <v>0.25169491525423726</v>
      </c>
      <c r="AH122" s="41">
        <f t="shared" si="11"/>
        <v>0.12457627118644068</v>
      </c>
      <c r="AI122" s="41">
        <f t="shared" si="12"/>
        <v>1.6949152542372881E-3</v>
      </c>
      <c r="AJ122" s="41">
        <f t="shared" si="13"/>
        <v>4.4067796610169491E-2</v>
      </c>
      <c r="AK122" s="41">
        <f t="shared" si="14"/>
        <v>0.54491525423728815</v>
      </c>
      <c r="AL122" s="31">
        <v>358</v>
      </c>
      <c r="AM122" s="45">
        <v>0.30338983050847457</v>
      </c>
      <c r="AN122" s="46">
        <v>21</v>
      </c>
      <c r="AO122" s="46" t="s">
        <v>717</v>
      </c>
      <c r="AP122" s="46">
        <v>52</v>
      </c>
      <c r="AQ122" s="46" t="s">
        <v>664</v>
      </c>
      <c r="AR122" s="30" t="s">
        <v>4</v>
      </c>
      <c r="AS122" s="30" t="s">
        <v>492</v>
      </c>
      <c r="AT122" s="30" t="s">
        <v>524</v>
      </c>
      <c r="AU122" s="30" t="s">
        <v>521</v>
      </c>
      <c r="AV122" s="30" t="s">
        <v>258</v>
      </c>
      <c r="AW122" s="46" t="s">
        <v>42</v>
      </c>
      <c r="AX122" s="30" t="s">
        <v>431</v>
      </c>
      <c r="AY122" s="46" t="s">
        <v>2</v>
      </c>
      <c r="AZ122" s="30" t="s">
        <v>554</v>
      </c>
      <c r="BA122" s="30" t="s">
        <v>1</v>
      </c>
      <c r="BB122" s="30" t="s">
        <v>0</v>
      </c>
      <c r="BC122" s="46">
        <v>53</v>
      </c>
      <c r="BD122" s="31">
        <v>1180</v>
      </c>
      <c r="BE122" s="31">
        <v>-36</v>
      </c>
      <c r="BF122" s="54">
        <v>799</v>
      </c>
      <c r="BG122" s="55">
        <v>16</v>
      </c>
      <c r="BH122" s="54">
        <v>1179</v>
      </c>
      <c r="BI122" s="45">
        <v>0.35284139100932993</v>
      </c>
      <c r="BJ122" s="45">
        <v>1.0008481764206956</v>
      </c>
    </row>
    <row r="123" spans="1:62" ht="30.6">
      <c r="A123" s="29" t="s">
        <v>386</v>
      </c>
      <c r="B123" s="30" t="s">
        <v>96</v>
      </c>
      <c r="C123" s="29" t="s">
        <v>81</v>
      </c>
      <c r="D123" s="29" t="s">
        <v>7</v>
      </c>
      <c r="E123" s="29" t="s">
        <v>6</v>
      </c>
      <c r="F123" s="30" t="s">
        <v>513</v>
      </c>
      <c r="G123" s="31">
        <v>1096</v>
      </c>
      <c r="H123" s="32"/>
      <c r="I123" s="32"/>
      <c r="J123" s="32"/>
      <c r="K123" s="32"/>
      <c r="L123" s="32"/>
      <c r="M123" s="32"/>
      <c r="N123" s="31">
        <v>388</v>
      </c>
      <c r="O123" s="31">
        <v>362</v>
      </c>
      <c r="P123" s="31">
        <v>346</v>
      </c>
      <c r="Q123" s="32"/>
      <c r="R123" s="32"/>
      <c r="S123" s="32"/>
      <c r="T123" s="32"/>
      <c r="U123" s="32"/>
      <c r="V123" s="31">
        <v>552</v>
      </c>
      <c r="W123" s="31">
        <v>544</v>
      </c>
      <c r="X123" s="31">
        <v>3</v>
      </c>
      <c r="Y123" s="31">
        <v>78</v>
      </c>
      <c r="Z123" s="31">
        <v>365</v>
      </c>
      <c r="AA123" s="31">
        <v>74</v>
      </c>
      <c r="AB123" s="31">
        <v>1</v>
      </c>
      <c r="AC123" s="31">
        <v>39</v>
      </c>
      <c r="AD123" s="31">
        <v>536</v>
      </c>
      <c r="AE123" s="41">
        <f t="shared" si="8"/>
        <v>2.7372262773722629E-3</v>
      </c>
      <c r="AF123" s="41">
        <f t="shared" si="9"/>
        <v>7.1167883211678828E-2</v>
      </c>
      <c r="AG123" s="41">
        <f t="shared" si="10"/>
        <v>0.33302919708029199</v>
      </c>
      <c r="AH123" s="41">
        <f t="shared" si="11"/>
        <v>6.7518248175182483E-2</v>
      </c>
      <c r="AI123" s="41">
        <f t="shared" si="12"/>
        <v>9.1240875912408756E-4</v>
      </c>
      <c r="AJ123" s="41">
        <f t="shared" si="13"/>
        <v>3.5583941605839414E-2</v>
      </c>
      <c r="AK123" s="41">
        <f t="shared" si="14"/>
        <v>0.48905109489051096</v>
      </c>
      <c r="AL123" s="31">
        <v>318</v>
      </c>
      <c r="AM123" s="45">
        <v>0.29014598540145986</v>
      </c>
      <c r="AN123" s="46">
        <v>11</v>
      </c>
      <c r="AO123" s="46" t="s">
        <v>638</v>
      </c>
      <c r="AP123" s="46">
        <v>32</v>
      </c>
      <c r="AQ123" s="46" t="s">
        <v>636</v>
      </c>
      <c r="AR123" s="30" t="s">
        <v>4</v>
      </c>
      <c r="AS123" s="30" t="s">
        <v>485</v>
      </c>
      <c r="AT123" s="30" t="s">
        <v>525</v>
      </c>
      <c r="AU123" s="30" t="s">
        <v>522</v>
      </c>
      <c r="AV123" s="30" t="s">
        <v>258</v>
      </c>
      <c r="AW123" s="46" t="s">
        <v>11</v>
      </c>
      <c r="AX123" s="30" t="s">
        <v>432</v>
      </c>
      <c r="AY123" s="46" t="s">
        <v>13</v>
      </c>
      <c r="AZ123" s="30" t="s">
        <v>591</v>
      </c>
      <c r="BA123" s="30" t="s">
        <v>1</v>
      </c>
      <c r="BB123" s="30" t="s">
        <v>0</v>
      </c>
      <c r="BC123" s="46">
        <v>64</v>
      </c>
      <c r="BD123" s="31">
        <v>1096</v>
      </c>
      <c r="BE123" s="31">
        <v>51</v>
      </c>
      <c r="BF123" s="54">
        <v>1059</v>
      </c>
      <c r="BG123" s="55">
        <v>3</v>
      </c>
      <c r="BH123" s="54">
        <v>1188</v>
      </c>
      <c r="BI123" s="45">
        <v>6.5656565656565663E-2</v>
      </c>
      <c r="BJ123" s="45">
        <v>0.92255892255892258</v>
      </c>
    </row>
    <row r="124" spans="1:62">
      <c r="A124" s="29" t="s">
        <v>387</v>
      </c>
      <c r="B124" s="30" t="s">
        <v>95</v>
      </c>
      <c r="C124" s="29" t="s">
        <v>81</v>
      </c>
      <c r="D124" s="29" t="s">
        <v>7</v>
      </c>
      <c r="E124" s="29" t="s">
        <v>83</v>
      </c>
      <c r="F124" s="30" t="s">
        <v>5</v>
      </c>
      <c r="G124" s="31">
        <v>1019</v>
      </c>
      <c r="H124" s="32"/>
      <c r="I124" s="32"/>
      <c r="J124" s="32"/>
      <c r="K124" s="32"/>
      <c r="L124" s="32"/>
      <c r="M124" s="32"/>
      <c r="N124" s="31">
        <v>353</v>
      </c>
      <c r="O124" s="31">
        <v>337</v>
      </c>
      <c r="P124" s="31">
        <v>329</v>
      </c>
      <c r="Q124" s="32"/>
      <c r="R124" s="32"/>
      <c r="S124" s="32"/>
      <c r="T124" s="32"/>
      <c r="U124" s="32"/>
      <c r="V124" s="31">
        <v>529</v>
      </c>
      <c r="W124" s="31">
        <v>490</v>
      </c>
      <c r="X124" s="31">
        <v>4</v>
      </c>
      <c r="Y124" s="31">
        <v>42</v>
      </c>
      <c r="Z124" s="31">
        <v>149</v>
      </c>
      <c r="AA124" s="31">
        <v>64</v>
      </c>
      <c r="AB124" s="31">
        <v>2</v>
      </c>
      <c r="AC124" s="31">
        <v>30</v>
      </c>
      <c r="AD124" s="31">
        <v>728</v>
      </c>
      <c r="AE124" s="41">
        <f t="shared" si="8"/>
        <v>3.9254170755642784E-3</v>
      </c>
      <c r="AF124" s="41">
        <f t="shared" si="9"/>
        <v>4.1216879293424928E-2</v>
      </c>
      <c r="AG124" s="41">
        <f t="shared" si="10"/>
        <v>0.14622178606476938</v>
      </c>
      <c r="AH124" s="41">
        <f t="shared" si="11"/>
        <v>6.2806673209028455E-2</v>
      </c>
      <c r="AI124" s="41">
        <f t="shared" si="12"/>
        <v>1.9627085377821392E-3</v>
      </c>
      <c r="AJ124" s="41">
        <f t="shared" si="13"/>
        <v>2.9440628066732092E-2</v>
      </c>
      <c r="AK124" s="41">
        <f t="shared" si="14"/>
        <v>0.71442590775269876</v>
      </c>
      <c r="AL124" s="31">
        <v>155</v>
      </c>
      <c r="AM124" s="45">
        <v>0.1521099116781158</v>
      </c>
      <c r="AN124" s="46">
        <v>18</v>
      </c>
      <c r="AO124" s="46" t="s">
        <v>717</v>
      </c>
      <c r="AP124" s="46">
        <v>33</v>
      </c>
      <c r="AQ124" s="46" t="s">
        <v>593</v>
      </c>
      <c r="AR124" s="30" t="s">
        <v>4</v>
      </c>
      <c r="AS124" s="30" t="s">
        <v>436</v>
      </c>
      <c r="AT124" s="30" t="s">
        <v>527</v>
      </c>
      <c r="AU124" s="30" t="s">
        <v>521</v>
      </c>
      <c r="AV124" s="30" t="s">
        <v>258</v>
      </c>
      <c r="AW124" s="46" t="s">
        <v>37</v>
      </c>
      <c r="AX124" s="30" t="s">
        <v>544</v>
      </c>
      <c r="AY124" s="46" t="s">
        <v>530</v>
      </c>
      <c r="AZ124" s="30" t="s">
        <v>27</v>
      </c>
      <c r="BA124" s="30" t="s">
        <v>75</v>
      </c>
      <c r="BB124" s="30" t="s">
        <v>74</v>
      </c>
      <c r="BC124" s="46">
        <v>57</v>
      </c>
      <c r="BD124" s="31">
        <v>1019</v>
      </c>
      <c r="BE124" s="31">
        <v>-10</v>
      </c>
      <c r="BF124" s="54">
        <v>1215</v>
      </c>
      <c r="BG124" s="55">
        <v>0</v>
      </c>
      <c r="BH124" s="54">
        <v>1205</v>
      </c>
      <c r="BI124" s="45">
        <v>0</v>
      </c>
      <c r="BJ124" s="45">
        <v>0.84564315352697095</v>
      </c>
    </row>
    <row r="125" spans="1:62" ht="20.399999999999999">
      <c r="A125" s="29" t="s">
        <v>388</v>
      </c>
      <c r="B125" s="30" t="s">
        <v>94</v>
      </c>
      <c r="C125" s="29" t="s">
        <v>81</v>
      </c>
      <c r="D125" s="29" t="s">
        <v>7</v>
      </c>
      <c r="E125" s="29" t="s">
        <v>6</v>
      </c>
      <c r="F125" s="30" t="s">
        <v>79</v>
      </c>
      <c r="G125" s="31">
        <v>1056</v>
      </c>
      <c r="H125" s="32"/>
      <c r="I125" s="32"/>
      <c r="J125" s="32"/>
      <c r="K125" s="32"/>
      <c r="L125" s="32"/>
      <c r="M125" s="32"/>
      <c r="N125" s="31">
        <v>354</v>
      </c>
      <c r="O125" s="31">
        <v>347</v>
      </c>
      <c r="P125" s="31">
        <v>355</v>
      </c>
      <c r="Q125" s="32"/>
      <c r="R125" s="32"/>
      <c r="S125" s="32"/>
      <c r="T125" s="32"/>
      <c r="U125" s="32"/>
      <c r="V125" s="31">
        <v>504</v>
      </c>
      <c r="W125" s="31">
        <v>552</v>
      </c>
      <c r="X125" s="31">
        <v>5</v>
      </c>
      <c r="Y125" s="31">
        <v>99</v>
      </c>
      <c r="Z125" s="31">
        <v>214</v>
      </c>
      <c r="AA125" s="31">
        <v>121</v>
      </c>
      <c r="AB125" s="32"/>
      <c r="AC125" s="31">
        <v>51</v>
      </c>
      <c r="AD125" s="31">
        <v>566</v>
      </c>
      <c r="AE125" s="41">
        <f t="shared" si="8"/>
        <v>4.734848484848485E-3</v>
      </c>
      <c r="AF125" s="41">
        <f t="shared" si="9"/>
        <v>9.375E-2</v>
      </c>
      <c r="AG125" s="41">
        <f t="shared" si="10"/>
        <v>0.20265151515151514</v>
      </c>
      <c r="AH125" s="41">
        <f t="shared" si="11"/>
        <v>0.11458333333333333</v>
      </c>
      <c r="AI125" s="41">
        <f t="shared" si="12"/>
        <v>0</v>
      </c>
      <c r="AJ125" s="41">
        <f t="shared" si="13"/>
        <v>4.8295454545454544E-2</v>
      </c>
      <c r="AK125" s="41">
        <f t="shared" si="14"/>
        <v>0.53598484848484851</v>
      </c>
      <c r="AL125" s="31">
        <v>321</v>
      </c>
      <c r="AM125" s="45">
        <v>0.30397727272727271</v>
      </c>
      <c r="AN125" s="46">
        <v>31</v>
      </c>
      <c r="AO125" s="46" t="s">
        <v>636</v>
      </c>
      <c r="AP125" s="46">
        <v>66</v>
      </c>
      <c r="AQ125" s="46" t="s">
        <v>573</v>
      </c>
      <c r="AR125" s="30" t="s">
        <v>4</v>
      </c>
      <c r="AS125" s="30" t="s">
        <v>495</v>
      </c>
      <c r="AT125" s="30" t="s">
        <v>525</v>
      </c>
      <c r="AU125" s="30" t="s">
        <v>521</v>
      </c>
      <c r="AV125" s="30" t="s">
        <v>258</v>
      </c>
      <c r="AW125" s="46" t="s">
        <v>3</v>
      </c>
      <c r="AX125" s="30" t="s">
        <v>568</v>
      </c>
      <c r="AY125" s="46" t="s">
        <v>13</v>
      </c>
      <c r="AZ125" s="30" t="s">
        <v>591</v>
      </c>
      <c r="BA125" s="30" t="s">
        <v>1</v>
      </c>
      <c r="BB125" s="30" t="s">
        <v>0</v>
      </c>
      <c r="BC125" s="46">
        <v>64</v>
      </c>
      <c r="BD125" s="31">
        <v>1056</v>
      </c>
      <c r="BE125" s="31">
        <v>-60</v>
      </c>
      <c r="BF125" s="54">
        <v>981</v>
      </c>
      <c r="BG125" s="55">
        <v>3</v>
      </c>
      <c r="BH125" s="54">
        <v>999</v>
      </c>
      <c r="BI125" s="45">
        <v>7.8078078078078081E-2</v>
      </c>
      <c r="BJ125" s="45">
        <v>1.057057057057057</v>
      </c>
    </row>
    <row r="126" spans="1:62">
      <c r="A126" s="29" t="s">
        <v>510</v>
      </c>
      <c r="B126" s="30" t="s">
        <v>511</v>
      </c>
      <c r="C126" s="29" t="s">
        <v>81</v>
      </c>
      <c r="D126" s="29" t="s">
        <v>7</v>
      </c>
      <c r="E126" s="29" t="s">
        <v>6</v>
      </c>
      <c r="F126" s="30" t="s">
        <v>5</v>
      </c>
      <c r="G126" s="31">
        <v>1316</v>
      </c>
      <c r="H126" s="32"/>
      <c r="I126" s="32"/>
      <c r="J126" s="32"/>
      <c r="K126" s="32"/>
      <c r="L126" s="32"/>
      <c r="M126" s="32"/>
      <c r="N126" s="31">
        <v>503</v>
      </c>
      <c r="O126" s="31">
        <v>449</v>
      </c>
      <c r="P126" s="31">
        <v>364</v>
      </c>
      <c r="Q126" s="32"/>
      <c r="R126" s="32"/>
      <c r="S126" s="32"/>
      <c r="T126" s="32"/>
      <c r="U126" s="32"/>
      <c r="V126" s="31">
        <v>640</v>
      </c>
      <c r="W126" s="31">
        <v>676</v>
      </c>
      <c r="X126" s="31">
        <v>2</v>
      </c>
      <c r="Y126" s="31">
        <v>240</v>
      </c>
      <c r="Z126" s="31">
        <v>180</v>
      </c>
      <c r="AA126" s="31">
        <v>113</v>
      </c>
      <c r="AB126" s="31">
        <v>2</v>
      </c>
      <c r="AC126" s="31">
        <v>48</v>
      </c>
      <c r="AD126" s="31">
        <v>731</v>
      </c>
      <c r="AE126" s="41">
        <f t="shared" si="8"/>
        <v>1.5197568389057751E-3</v>
      </c>
      <c r="AF126" s="41">
        <f t="shared" si="9"/>
        <v>0.18237082066869301</v>
      </c>
      <c r="AG126" s="41">
        <f t="shared" si="10"/>
        <v>0.13677811550151975</v>
      </c>
      <c r="AH126" s="41">
        <f t="shared" si="11"/>
        <v>8.5866261398176297E-2</v>
      </c>
      <c r="AI126" s="41">
        <f t="shared" si="12"/>
        <v>1.5197568389057751E-3</v>
      </c>
      <c r="AJ126" s="41">
        <f t="shared" si="13"/>
        <v>3.64741641337386E-2</v>
      </c>
      <c r="AK126" s="41">
        <f t="shared" si="14"/>
        <v>0.55547112462006076</v>
      </c>
      <c r="AL126" s="31">
        <v>150</v>
      </c>
      <c r="AM126" s="45">
        <v>0.11398176291793313</v>
      </c>
      <c r="AN126" s="46">
        <v>24</v>
      </c>
      <c r="AO126" s="46" t="s">
        <v>717</v>
      </c>
      <c r="AP126" s="46">
        <v>44</v>
      </c>
      <c r="AQ126" s="46" t="s">
        <v>542</v>
      </c>
      <c r="AR126" s="30" t="s">
        <v>4</v>
      </c>
      <c r="AS126" s="30" t="s">
        <v>722</v>
      </c>
      <c r="AT126" s="30" t="s">
        <v>527</v>
      </c>
      <c r="AU126" s="30" t="s">
        <v>521</v>
      </c>
      <c r="AV126" s="30" t="s">
        <v>258</v>
      </c>
      <c r="AW126" s="46" t="s">
        <v>37</v>
      </c>
      <c r="AX126" s="30" t="s">
        <v>544</v>
      </c>
      <c r="AY126" s="46" t="s">
        <v>36</v>
      </c>
      <c r="AZ126" s="30" t="s">
        <v>541</v>
      </c>
      <c r="BA126" s="30" t="s">
        <v>35</v>
      </c>
      <c r="BB126" s="30" t="s">
        <v>34</v>
      </c>
      <c r="BC126" s="46">
        <v>82</v>
      </c>
      <c r="BD126" s="31">
        <v>1316</v>
      </c>
      <c r="BE126" s="31">
        <v>76</v>
      </c>
      <c r="BF126" s="54">
        <v>1311</v>
      </c>
      <c r="BG126" s="55">
        <v>0</v>
      </c>
      <c r="BH126" s="54">
        <v>1387</v>
      </c>
      <c r="BI126" s="45">
        <v>0</v>
      </c>
      <c r="BJ126" s="45">
        <v>0.94881038211968272</v>
      </c>
    </row>
    <row r="127" spans="1:62">
      <c r="A127" s="29" t="s">
        <v>389</v>
      </c>
      <c r="B127" s="30" t="s">
        <v>93</v>
      </c>
      <c r="C127" s="29" t="s">
        <v>81</v>
      </c>
      <c r="D127" s="29" t="s">
        <v>7</v>
      </c>
      <c r="E127" s="29" t="s">
        <v>31</v>
      </c>
      <c r="F127" s="30" t="s">
        <v>92</v>
      </c>
      <c r="G127" s="31">
        <v>507</v>
      </c>
      <c r="H127" s="32"/>
      <c r="I127" s="32"/>
      <c r="J127" s="32"/>
      <c r="K127" s="32"/>
      <c r="L127" s="32"/>
      <c r="M127" s="32"/>
      <c r="N127" s="31">
        <v>183</v>
      </c>
      <c r="O127" s="31">
        <v>161</v>
      </c>
      <c r="P127" s="31">
        <v>163</v>
      </c>
      <c r="Q127" s="32"/>
      <c r="R127" s="32"/>
      <c r="S127" s="32"/>
      <c r="T127" s="32"/>
      <c r="U127" s="32"/>
      <c r="V127" s="31">
        <v>252</v>
      </c>
      <c r="W127" s="31">
        <v>255</v>
      </c>
      <c r="X127" s="32"/>
      <c r="Y127" s="31">
        <v>8</v>
      </c>
      <c r="Z127" s="31">
        <v>244</v>
      </c>
      <c r="AA127" s="31">
        <v>75</v>
      </c>
      <c r="AB127" s="31">
        <v>1</v>
      </c>
      <c r="AC127" s="31">
        <v>15</v>
      </c>
      <c r="AD127" s="31">
        <v>164</v>
      </c>
      <c r="AE127" s="41">
        <f t="shared" si="8"/>
        <v>0</v>
      </c>
      <c r="AF127" s="41">
        <f t="shared" si="9"/>
        <v>1.5779092702169626E-2</v>
      </c>
      <c r="AG127" s="41">
        <f t="shared" si="10"/>
        <v>0.48126232741617359</v>
      </c>
      <c r="AH127" s="41">
        <f t="shared" si="11"/>
        <v>0.14792899408284024</v>
      </c>
      <c r="AI127" s="41">
        <f t="shared" si="12"/>
        <v>1.9723865877712033E-3</v>
      </c>
      <c r="AJ127" s="41">
        <f t="shared" si="13"/>
        <v>2.9585798816568046E-2</v>
      </c>
      <c r="AK127" s="41">
        <f t="shared" si="14"/>
        <v>0.3234714003944773</v>
      </c>
      <c r="AL127" s="31">
        <v>263</v>
      </c>
      <c r="AM127" s="45">
        <v>0.51873767258382641</v>
      </c>
      <c r="AN127" s="46">
        <v>22</v>
      </c>
      <c r="AO127" s="46" t="s">
        <v>442</v>
      </c>
      <c r="AP127" s="46">
        <v>38</v>
      </c>
      <c r="AQ127" s="46" t="s">
        <v>663</v>
      </c>
      <c r="AR127" s="30" t="s">
        <v>4</v>
      </c>
      <c r="AS127" s="30" t="s">
        <v>723</v>
      </c>
      <c r="AT127" s="30" t="s">
        <v>524</v>
      </c>
      <c r="AU127" s="30" t="s">
        <v>522</v>
      </c>
      <c r="AV127" s="30" t="s">
        <v>258</v>
      </c>
      <c r="AW127" s="46" t="s">
        <v>40</v>
      </c>
      <c r="AX127" s="30" t="s">
        <v>590</v>
      </c>
      <c r="AY127" s="46" t="s">
        <v>13</v>
      </c>
      <c r="AZ127" s="30" t="s">
        <v>591</v>
      </c>
      <c r="BA127" s="30" t="s">
        <v>1</v>
      </c>
      <c r="BB127" s="30" t="s">
        <v>0</v>
      </c>
      <c r="BC127" s="46">
        <v>37</v>
      </c>
      <c r="BD127" s="31">
        <v>507</v>
      </c>
      <c r="BE127" s="31">
        <v>-96</v>
      </c>
      <c r="BF127" s="54">
        <v>651</v>
      </c>
      <c r="BG127" s="55">
        <v>0</v>
      </c>
      <c r="BH127" s="54">
        <v>555</v>
      </c>
      <c r="BI127" s="45">
        <v>0</v>
      </c>
      <c r="BJ127" s="45">
        <v>0.91351351351351351</v>
      </c>
    </row>
    <row r="128" spans="1:62">
      <c r="A128" s="29" t="s">
        <v>390</v>
      </c>
      <c r="B128" s="30" t="s">
        <v>91</v>
      </c>
      <c r="C128" s="29" t="s">
        <v>81</v>
      </c>
      <c r="D128" s="29" t="s">
        <v>7</v>
      </c>
      <c r="E128" s="29" t="s">
        <v>83</v>
      </c>
      <c r="F128" s="30" t="s">
        <v>5</v>
      </c>
      <c r="G128" s="31">
        <v>984</v>
      </c>
      <c r="H128" s="32"/>
      <c r="I128" s="32"/>
      <c r="J128" s="32"/>
      <c r="K128" s="32"/>
      <c r="L128" s="32"/>
      <c r="M128" s="32"/>
      <c r="N128" s="31">
        <v>316</v>
      </c>
      <c r="O128" s="31">
        <v>322</v>
      </c>
      <c r="P128" s="31">
        <v>346</v>
      </c>
      <c r="Q128" s="32"/>
      <c r="R128" s="32"/>
      <c r="S128" s="32"/>
      <c r="T128" s="32"/>
      <c r="U128" s="32"/>
      <c r="V128" s="31">
        <v>504</v>
      </c>
      <c r="W128" s="31">
        <v>480</v>
      </c>
      <c r="X128" s="31">
        <v>5</v>
      </c>
      <c r="Y128" s="31">
        <v>11</v>
      </c>
      <c r="Z128" s="31">
        <v>333</v>
      </c>
      <c r="AA128" s="31">
        <v>179</v>
      </c>
      <c r="AB128" s="31">
        <v>2</v>
      </c>
      <c r="AC128" s="31">
        <v>44</v>
      </c>
      <c r="AD128" s="31">
        <v>410</v>
      </c>
      <c r="AE128" s="41">
        <f t="shared" si="8"/>
        <v>5.08130081300813E-3</v>
      </c>
      <c r="AF128" s="41">
        <f t="shared" si="9"/>
        <v>1.1178861788617886E-2</v>
      </c>
      <c r="AG128" s="41">
        <f t="shared" si="10"/>
        <v>0.33841463414634149</v>
      </c>
      <c r="AH128" s="41">
        <f t="shared" si="11"/>
        <v>0.18191056910569106</v>
      </c>
      <c r="AI128" s="41">
        <f t="shared" si="12"/>
        <v>2.0325203252032522E-3</v>
      </c>
      <c r="AJ128" s="41">
        <f t="shared" si="13"/>
        <v>4.4715447154471545E-2</v>
      </c>
      <c r="AK128" s="41">
        <f t="shared" si="14"/>
        <v>0.41666666666666669</v>
      </c>
      <c r="AL128" s="31">
        <v>457</v>
      </c>
      <c r="AM128" s="45">
        <v>0.46443089430894308</v>
      </c>
      <c r="AN128" s="46">
        <v>40</v>
      </c>
      <c r="AO128" s="46" t="s">
        <v>724</v>
      </c>
      <c r="AP128" s="46">
        <v>67</v>
      </c>
      <c r="AQ128" s="46" t="s">
        <v>656</v>
      </c>
      <c r="AR128" s="30" t="s">
        <v>4</v>
      </c>
      <c r="AS128" s="30" t="s">
        <v>725</v>
      </c>
      <c r="AT128" s="30" t="s">
        <v>524</v>
      </c>
      <c r="AU128" s="30" t="s">
        <v>522</v>
      </c>
      <c r="AV128" s="30" t="s">
        <v>258</v>
      </c>
      <c r="AW128" s="46" t="s">
        <v>57</v>
      </c>
      <c r="AX128" s="30" t="s">
        <v>430</v>
      </c>
      <c r="AY128" s="46" t="s">
        <v>52</v>
      </c>
      <c r="AZ128" s="30" t="s">
        <v>51</v>
      </c>
      <c r="BA128" s="30" t="s">
        <v>56</v>
      </c>
      <c r="BB128" s="30" t="s">
        <v>55</v>
      </c>
      <c r="BC128" s="46">
        <v>56</v>
      </c>
      <c r="BD128" s="31">
        <v>984</v>
      </c>
      <c r="BE128" s="31">
        <v>-18</v>
      </c>
      <c r="BF128" s="54">
        <v>1189</v>
      </c>
      <c r="BG128" s="55">
        <v>5</v>
      </c>
      <c r="BH128" s="54">
        <v>1301</v>
      </c>
      <c r="BI128" s="45">
        <v>9.9923136049192923E-2</v>
      </c>
      <c r="BJ128" s="45">
        <v>0.7563412759415834</v>
      </c>
    </row>
    <row r="129" spans="1:62">
      <c r="A129" s="29" t="s">
        <v>391</v>
      </c>
      <c r="B129" s="30" t="s">
        <v>90</v>
      </c>
      <c r="C129" s="29" t="s">
        <v>81</v>
      </c>
      <c r="D129" s="29" t="s">
        <v>7</v>
      </c>
      <c r="E129" s="29" t="s">
        <v>6</v>
      </c>
      <c r="F129" s="30" t="s">
        <v>5</v>
      </c>
      <c r="G129" s="31">
        <v>1009</v>
      </c>
      <c r="H129" s="32"/>
      <c r="I129" s="32"/>
      <c r="J129" s="32"/>
      <c r="K129" s="32"/>
      <c r="L129" s="32"/>
      <c r="M129" s="32"/>
      <c r="N129" s="31">
        <v>353</v>
      </c>
      <c r="O129" s="31">
        <v>316</v>
      </c>
      <c r="P129" s="31">
        <v>340</v>
      </c>
      <c r="Q129" s="32"/>
      <c r="R129" s="32"/>
      <c r="S129" s="32"/>
      <c r="T129" s="32"/>
      <c r="U129" s="32"/>
      <c r="V129" s="31">
        <v>539</v>
      </c>
      <c r="W129" s="31">
        <v>470</v>
      </c>
      <c r="X129" s="31">
        <v>3</v>
      </c>
      <c r="Y129" s="31">
        <v>63</v>
      </c>
      <c r="Z129" s="31">
        <v>262</v>
      </c>
      <c r="AA129" s="31">
        <v>192</v>
      </c>
      <c r="AB129" s="32"/>
      <c r="AC129" s="31">
        <v>56</v>
      </c>
      <c r="AD129" s="31">
        <v>433</v>
      </c>
      <c r="AE129" s="41">
        <f t="shared" si="8"/>
        <v>2.973240832507433E-3</v>
      </c>
      <c r="AF129" s="41">
        <f t="shared" si="9"/>
        <v>6.2438057482656094E-2</v>
      </c>
      <c r="AG129" s="41">
        <f t="shared" si="10"/>
        <v>0.25966303270564917</v>
      </c>
      <c r="AH129" s="41">
        <f t="shared" si="11"/>
        <v>0.19028741328047571</v>
      </c>
      <c r="AI129" s="41">
        <f t="shared" si="12"/>
        <v>0</v>
      </c>
      <c r="AJ129" s="41">
        <f t="shared" si="13"/>
        <v>5.550049554013875E-2</v>
      </c>
      <c r="AK129" s="41">
        <f t="shared" si="14"/>
        <v>0.42913776015857286</v>
      </c>
      <c r="AL129" s="31">
        <v>475</v>
      </c>
      <c r="AM129" s="45">
        <v>0.4707631318136769</v>
      </c>
      <c r="AN129" s="46">
        <v>38</v>
      </c>
      <c r="AO129" s="46" t="s">
        <v>677</v>
      </c>
      <c r="AP129" s="46">
        <v>95</v>
      </c>
      <c r="AQ129" s="46" t="s">
        <v>712</v>
      </c>
      <c r="AR129" s="30" t="s">
        <v>4</v>
      </c>
      <c r="AS129" s="30" t="s">
        <v>488</v>
      </c>
      <c r="AT129" s="30" t="s">
        <v>525</v>
      </c>
      <c r="AU129" s="30" t="s">
        <v>521</v>
      </c>
      <c r="AV129" s="30" t="s">
        <v>258</v>
      </c>
      <c r="AW129" s="46" t="s">
        <v>70</v>
      </c>
      <c r="AX129" s="30" t="s">
        <v>429</v>
      </c>
      <c r="AY129" s="46" t="s">
        <v>36</v>
      </c>
      <c r="AZ129" s="30" t="s">
        <v>541</v>
      </c>
      <c r="BA129" s="30" t="s">
        <v>35</v>
      </c>
      <c r="BB129" s="30" t="s">
        <v>34</v>
      </c>
      <c r="BC129" s="46">
        <v>57</v>
      </c>
      <c r="BD129" s="31">
        <v>1009</v>
      </c>
      <c r="BE129" s="31">
        <v>25</v>
      </c>
      <c r="BF129" s="54">
        <v>903</v>
      </c>
      <c r="BG129" s="55">
        <v>0</v>
      </c>
      <c r="BH129" s="54">
        <v>928</v>
      </c>
      <c r="BI129" s="45">
        <v>0</v>
      </c>
      <c r="BJ129" s="45">
        <v>1.0872844827586208</v>
      </c>
    </row>
    <row r="130" spans="1:62">
      <c r="A130" s="29" t="s">
        <v>392</v>
      </c>
      <c r="B130" s="30" t="s">
        <v>89</v>
      </c>
      <c r="C130" s="29" t="s">
        <v>81</v>
      </c>
      <c r="D130" s="29" t="s">
        <v>7</v>
      </c>
      <c r="E130" s="29" t="s">
        <v>83</v>
      </c>
      <c r="F130" s="30" t="s">
        <v>5</v>
      </c>
      <c r="G130" s="31">
        <v>1119</v>
      </c>
      <c r="H130" s="32"/>
      <c r="I130" s="32"/>
      <c r="J130" s="32"/>
      <c r="K130" s="32"/>
      <c r="L130" s="32"/>
      <c r="M130" s="32"/>
      <c r="N130" s="31">
        <v>385</v>
      </c>
      <c r="O130" s="31">
        <v>379</v>
      </c>
      <c r="P130" s="31">
        <v>355</v>
      </c>
      <c r="Q130" s="32"/>
      <c r="R130" s="32"/>
      <c r="S130" s="32"/>
      <c r="T130" s="32"/>
      <c r="U130" s="32"/>
      <c r="V130" s="31">
        <v>564</v>
      </c>
      <c r="W130" s="31">
        <v>555</v>
      </c>
      <c r="X130" s="31">
        <v>1</v>
      </c>
      <c r="Y130" s="31">
        <v>147</v>
      </c>
      <c r="Z130" s="31">
        <v>131</v>
      </c>
      <c r="AA130" s="31">
        <v>99</v>
      </c>
      <c r="AB130" s="31">
        <v>3</v>
      </c>
      <c r="AC130" s="31">
        <v>60</v>
      </c>
      <c r="AD130" s="31">
        <v>678</v>
      </c>
      <c r="AE130" s="41">
        <f t="shared" si="8"/>
        <v>8.9365504915102768E-4</v>
      </c>
      <c r="AF130" s="41">
        <f t="shared" si="9"/>
        <v>0.13136729222520108</v>
      </c>
      <c r="AG130" s="41">
        <f t="shared" si="10"/>
        <v>0.11706881143878463</v>
      </c>
      <c r="AH130" s="41">
        <f t="shared" si="11"/>
        <v>8.8471849865951746E-2</v>
      </c>
      <c r="AI130" s="41">
        <f t="shared" si="12"/>
        <v>2.6809651474530832E-3</v>
      </c>
      <c r="AJ130" s="41">
        <f t="shared" si="13"/>
        <v>5.3619302949061663E-2</v>
      </c>
      <c r="AK130" s="41">
        <f t="shared" si="14"/>
        <v>0.60589812332439674</v>
      </c>
      <c r="AL130" s="31">
        <v>184</v>
      </c>
      <c r="AM130" s="45">
        <v>0.16443252904378911</v>
      </c>
      <c r="AN130" s="46">
        <v>22</v>
      </c>
      <c r="AO130" s="46" t="s">
        <v>674</v>
      </c>
      <c r="AP130" s="46">
        <v>48</v>
      </c>
      <c r="AQ130" s="46" t="s">
        <v>442</v>
      </c>
      <c r="AR130" s="30" t="s">
        <v>4</v>
      </c>
      <c r="AS130" s="30" t="s">
        <v>726</v>
      </c>
      <c r="AT130" s="30" t="s">
        <v>527</v>
      </c>
      <c r="AU130" s="30" t="s">
        <v>521</v>
      </c>
      <c r="AV130" s="30" t="s">
        <v>258</v>
      </c>
      <c r="AW130" s="46" t="s">
        <v>70</v>
      </c>
      <c r="AX130" s="30" t="s">
        <v>429</v>
      </c>
      <c r="AY130" s="46" t="s">
        <v>530</v>
      </c>
      <c r="AZ130" s="30" t="s">
        <v>27</v>
      </c>
      <c r="BA130" s="30" t="s">
        <v>75</v>
      </c>
      <c r="BB130" s="30" t="s">
        <v>74</v>
      </c>
      <c r="BC130" s="46">
        <v>57</v>
      </c>
      <c r="BD130" s="31">
        <v>1119</v>
      </c>
      <c r="BE130" s="31">
        <v>-53</v>
      </c>
      <c r="BF130" s="54">
        <v>1215</v>
      </c>
      <c r="BG130" s="55">
        <v>2</v>
      </c>
      <c r="BH130" s="54">
        <v>1214</v>
      </c>
      <c r="BI130" s="45">
        <v>4.2833607907743002E-2</v>
      </c>
      <c r="BJ130" s="45">
        <v>0.92174629324546953</v>
      </c>
    </row>
    <row r="131" spans="1:62" ht="20.399999999999999">
      <c r="A131" s="29" t="s">
        <v>393</v>
      </c>
      <c r="B131" s="30" t="s">
        <v>88</v>
      </c>
      <c r="C131" s="29" t="s">
        <v>81</v>
      </c>
      <c r="D131" s="29" t="s">
        <v>7</v>
      </c>
      <c r="E131" s="29" t="s">
        <v>6</v>
      </c>
      <c r="F131" s="30" t="s">
        <v>5</v>
      </c>
      <c r="G131" s="31">
        <v>1101</v>
      </c>
      <c r="H131" s="32"/>
      <c r="I131" s="32"/>
      <c r="J131" s="32"/>
      <c r="K131" s="32"/>
      <c r="L131" s="32"/>
      <c r="M131" s="32"/>
      <c r="N131" s="31">
        <v>340</v>
      </c>
      <c r="O131" s="31">
        <v>356</v>
      </c>
      <c r="P131" s="31">
        <v>405</v>
      </c>
      <c r="Q131" s="32"/>
      <c r="R131" s="32"/>
      <c r="S131" s="32"/>
      <c r="T131" s="32"/>
      <c r="U131" s="32"/>
      <c r="V131" s="31">
        <v>576</v>
      </c>
      <c r="W131" s="31">
        <v>525</v>
      </c>
      <c r="X131" s="31">
        <v>6</v>
      </c>
      <c r="Y131" s="31">
        <v>48</v>
      </c>
      <c r="Z131" s="31">
        <v>341</v>
      </c>
      <c r="AA131" s="31">
        <v>177</v>
      </c>
      <c r="AB131" s="31">
        <v>3</v>
      </c>
      <c r="AC131" s="31">
        <v>47</v>
      </c>
      <c r="AD131" s="31">
        <v>479</v>
      </c>
      <c r="AE131" s="41">
        <f t="shared" si="8"/>
        <v>5.4495912806539508E-3</v>
      </c>
      <c r="AF131" s="41">
        <f t="shared" si="9"/>
        <v>4.3596730245231606E-2</v>
      </c>
      <c r="AG131" s="41">
        <f t="shared" si="10"/>
        <v>0.3097184377838329</v>
      </c>
      <c r="AH131" s="41">
        <f t="shared" si="11"/>
        <v>0.16076294277929154</v>
      </c>
      <c r="AI131" s="41">
        <f t="shared" si="12"/>
        <v>2.7247956403269754E-3</v>
      </c>
      <c r="AJ131" s="41">
        <f t="shared" si="13"/>
        <v>4.2688465031789281E-2</v>
      </c>
      <c r="AK131" s="41">
        <f t="shared" si="14"/>
        <v>0.43505903723887374</v>
      </c>
      <c r="AL131" s="31">
        <v>471</v>
      </c>
      <c r="AM131" s="45">
        <v>0.42779291553133514</v>
      </c>
      <c r="AN131" s="46">
        <v>28</v>
      </c>
      <c r="AO131" s="46" t="s">
        <v>564</v>
      </c>
      <c r="AP131" s="46">
        <v>66</v>
      </c>
      <c r="AQ131" s="46" t="s">
        <v>472</v>
      </c>
      <c r="AR131" s="30" t="s">
        <v>4</v>
      </c>
      <c r="AS131" s="30" t="s">
        <v>727</v>
      </c>
      <c r="AT131" s="30" t="s">
        <v>524</v>
      </c>
      <c r="AU131" s="30" t="s">
        <v>522</v>
      </c>
      <c r="AV131" s="30" t="s">
        <v>258</v>
      </c>
      <c r="AW131" s="46" t="s">
        <v>25</v>
      </c>
      <c r="AX131" s="30" t="s">
        <v>433</v>
      </c>
      <c r="AY131" s="46" t="s">
        <v>529</v>
      </c>
      <c r="AZ131" s="30" t="s">
        <v>10</v>
      </c>
      <c r="BA131" s="30" t="s">
        <v>24</v>
      </c>
      <c r="BB131" s="30" t="s">
        <v>23</v>
      </c>
      <c r="BC131" s="46">
        <v>57</v>
      </c>
      <c r="BD131" s="31">
        <v>1101</v>
      </c>
      <c r="BE131" s="31">
        <v>0</v>
      </c>
      <c r="BF131" s="54">
        <v>903</v>
      </c>
      <c r="BG131" s="55">
        <v>13</v>
      </c>
      <c r="BH131" s="54">
        <v>1241</v>
      </c>
      <c r="BI131" s="45">
        <v>0.27236099919419821</v>
      </c>
      <c r="BJ131" s="45">
        <v>0.88718775181305398</v>
      </c>
    </row>
    <row r="132" spans="1:62">
      <c r="A132" s="29" t="s">
        <v>394</v>
      </c>
      <c r="B132" s="30" t="s">
        <v>87</v>
      </c>
      <c r="C132" s="29" t="s">
        <v>81</v>
      </c>
      <c r="D132" s="29" t="s">
        <v>7</v>
      </c>
      <c r="E132" s="29" t="s">
        <v>6</v>
      </c>
      <c r="F132" s="30" t="s">
        <v>5</v>
      </c>
      <c r="G132" s="31">
        <v>1176</v>
      </c>
      <c r="H132" s="32"/>
      <c r="I132" s="32"/>
      <c r="J132" s="32"/>
      <c r="K132" s="32"/>
      <c r="L132" s="32"/>
      <c r="M132" s="32"/>
      <c r="N132" s="31">
        <v>354</v>
      </c>
      <c r="O132" s="31">
        <v>427</v>
      </c>
      <c r="P132" s="31">
        <v>395</v>
      </c>
      <c r="Q132" s="32"/>
      <c r="R132" s="32"/>
      <c r="S132" s="32"/>
      <c r="T132" s="32"/>
      <c r="U132" s="32"/>
      <c r="V132" s="31">
        <v>565</v>
      </c>
      <c r="W132" s="31">
        <v>611</v>
      </c>
      <c r="X132" s="31">
        <v>5</v>
      </c>
      <c r="Y132" s="31">
        <v>70</v>
      </c>
      <c r="Z132" s="31">
        <v>241</v>
      </c>
      <c r="AA132" s="31">
        <v>134</v>
      </c>
      <c r="AB132" s="31">
        <v>1</v>
      </c>
      <c r="AC132" s="31">
        <v>34</v>
      </c>
      <c r="AD132" s="31">
        <v>691</v>
      </c>
      <c r="AE132" s="41">
        <f t="shared" ref="AE132:AE166" si="15">X132/$G132</f>
        <v>4.2517006802721092E-3</v>
      </c>
      <c r="AF132" s="41">
        <f t="shared" ref="AF132:AF166" si="16">Y132/$G132</f>
        <v>5.9523809523809521E-2</v>
      </c>
      <c r="AG132" s="41">
        <f t="shared" ref="AG132:AG166" si="17">Z132/$G132</f>
        <v>0.20493197278911565</v>
      </c>
      <c r="AH132" s="41">
        <f t="shared" ref="AH132:AH166" si="18">AA132/$G132</f>
        <v>0.11394557823129252</v>
      </c>
      <c r="AI132" s="41">
        <f t="shared" ref="AI132:AI166" si="19">AB132/$G132</f>
        <v>8.5034013605442174E-4</v>
      </c>
      <c r="AJ132" s="41">
        <f t="shared" ref="AJ132:AJ166" si="20">AC132/$G132</f>
        <v>2.8911564625850341E-2</v>
      </c>
      <c r="AK132" s="41">
        <f t="shared" ref="AK132:AK166" si="21">AD132/$G132</f>
        <v>0.5875850340136054</v>
      </c>
      <c r="AL132" s="31">
        <v>286</v>
      </c>
      <c r="AM132" s="45">
        <v>0.24319727891156462</v>
      </c>
      <c r="AN132" s="46">
        <v>15</v>
      </c>
      <c r="AO132" s="46" t="s">
        <v>728</v>
      </c>
      <c r="AP132" s="46">
        <v>58</v>
      </c>
      <c r="AQ132" s="46" t="s">
        <v>587</v>
      </c>
      <c r="AR132" s="30" t="s">
        <v>4</v>
      </c>
      <c r="AS132" s="30" t="s">
        <v>729</v>
      </c>
      <c r="AT132" s="30" t="s">
        <v>525</v>
      </c>
      <c r="AU132" s="30" t="s">
        <v>521</v>
      </c>
      <c r="AV132" s="30" t="s">
        <v>259</v>
      </c>
      <c r="AW132" s="46" t="s">
        <v>20</v>
      </c>
      <c r="AX132" s="30" t="s">
        <v>19</v>
      </c>
      <c r="AY132" s="46" t="s">
        <v>529</v>
      </c>
      <c r="AZ132" s="30" t="s">
        <v>10</v>
      </c>
      <c r="BA132" s="30" t="s">
        <v>1</v>
      </c>
      <c r="BB132" s="30" t="s">
        <v>0</v>
      </c>
      <c r="BC132" s="46">
        <v>57</v>
      </c>
      <c r="BD132" s="31">
        <v>1176</v>
      </c>
      <c r="BE132" s="31">
        <v>42</v>
      </c>
      <c r="BF132" s="54">
        <v>903</v>
      </c>
      <c r="BG132" s="55">
        <v>13</v>
      </c>
      <c r="BH132" s="54">
        <v>1283</v>
      </c>
      <c r="BI132" s="45">
        <v>0.26344505066250973</v>
      </c>
      <c r="BJ132" s="45">
        <v>0.91660171473109897</v>
      </c>
    </row>
    <row r="133" spans="1:62">
      <c r="A133" s="29" t="s">
        <v>395</v>
      </c>
      <c r="B133" s="30" t="s">
        <v>86</v>
      </c>
      <c r="C133" s="29" t="s">
        <v>81</v>
      </c>
      <c r="D133" s="29" t="s">
        <v>7</v>
      </c>
      <c r="E133" s="29" t="s">
        <v>6</v>
      </c>
      <c r="F133" s="30" t="s">
        <v>5</v>
      </c>
      <c r="G133" s="31">
        <v>1082</v>
      </c>
      <c r="H133" s="32"/>
      <c r="I133" s="32"/>
      <c r="J133" s="32"/>
      <c r="K133" s="32"/>
      <c r="L133" s="32"/>
      <c r="M133" s="32"/>
      <c r="N133" s="31">
        <v>372</v>
      </c>
      <c r="O133" s="31">
        <v>354</v>
      </c>
      <c r="P133" s="31">
        <v>356</v>
      </c>
      <c r="Q133" s="32"/>
      <c r="R133" s="32"/>
      <c r="S133" s="32"/>
      <c r="T133" s="32"/>
      <c r="U133" s="32"/>
      <c r="V133" s="31">
        <v>540</v>
      </c>
      <c r="W133" s="31">
        <v>542</v>
      </c>
      <c r="X133" s="31">
        <v>7</v>
      </c>
      <c r="Y133" s="31">
        <v>10</v>
      </c>
      <c r="Z133" s="31">
        <v>407</v>
      </c>
      <c r="AA133" s="31">
        <v>222</v>
      </c>
      <c r="AB133" s="31">
        <v>2</v>
      </c>
      <c r="AC133" s="31">
        <v>56</v>
      </c>
      <c r="AD133" s="31">
        <v>378</v>
      </c>
      <c r="AE133" s="41">
        <f t="shared" si="15"/>
        <v>6.4695009242144181E-3</v>
      </c>
      <c r="AF133" s="41">
        <f t="shared" si="16"/>
        <v>9.242144177449169E-3</v>
      </c>
      <c r="AG133" s="41">
        <f t="shared" si="17"/>
        <v>0.37615526802218113</v>
      </c>
      <c r="AH133" s="41">
        <f t="shared" si="18"/>
        <v>0.20517560073937152</v>
      </c>
      <c r="AI133" s="41">
        <f t="shared" si="19"/>
        <v>1.8484288354898336E-3</v>
      </c>
      <c r="AJ133" s="41">
        <f t="shared" si="20"/>
        <v>5.1756007393715345E-2</v>
      </c>
      <c r="AK133" s="41">
        <f t="shared" si="21"/>
        <v>0.34935304990757854</v>
      </c>
      <c r="AL133" s="31">
        <v>599</v>
      </c>
      <c r="AM133" s="45">
        <v>0.55360443622920519</v>
      </c>
      <c r="AN133" s="46">
        <v>12</v>
      </c>
      <c r="AO133" s="46" t="s">
        <v>720</v>
      </c>
      <c r="AP133" s="46">
        <v>59</v>
      </c>
      <c r="AQ133" s="46" t="s">
        <v>565</v>
      </c>
      <c r="AR133" s="30" t="s">
        <v>4</v>
      </c>
      <c r="AS133" s="30" t="s">
        <v>730</v>
      </c>
      <c r="AT133" s="30" t="s">
        <v>524</v>
      </c>
      <c r="AU133" s="30" t="s">
        <v>522</v>
      </c>
      <c r="AV133" s="30" t="s">
        <v>258</v>
      </c>
      <c r="AW133" s="46" t="s">
        <v>25</v>
      </c>
      <c r="AX133" s="30" t="s">
        <v>433</v>
      </c>
      <c r="AY133" s="46" t="s">
        <v>47</v>
      </c>
      <c r="AZ133" s="30" t="s">
        <v>46</v>
      </c>
      <c r="BA133" s="30" t="s">
        <v>66</v>
      </c>
      <c r="BB133" s="30" t="s">
        <v>65</v>
      </c>
      <c r="BC133" s="46">
        <v>60</v>
      </c>
      <c r="BD133" s="31">
        <v>1082</v>
      </c>
      <c r="BE133" s="31">
        <v>-36</v>
      </c>
      <c r="BF133" s="54">
        <v>981</v>
      </c>
      <c r="BG133" s="55">
        <v>0</v>
      </c>
      <c r="BH133" s="54">
        <v>945</v>
      </c>
      <c r="BI133" s="45">
        <v>0</v>
      </c>
      <c r="BJ133" s="45">
        <v>1.144973544973545</v>
      </c>
    </row>
    <row r="134" spans="1:62">
      <c r="A134" s="29" t="s">
        <v>396</v>
      </c>
      <c r="B134" s="30" t="s">
        <v>85</v>
      </c>
      <c r="C134" s="29" t="s">
        <v>81</v>
      </c>
      <c r="D134" s="29" t="s">
        <v>7</v>
      </c>
      <c r="E134" s="29" t="s">
        <v>6</v>
      </c>
      <c r="F134" s="30" t="s">
        <v>5</v>
      </c>
      <c r="G134" s="31">
        <v>718</v>
      </c>
      <c r="H134" s="32"/>
      <c r="I134" s="32"/>
      <c r="J134" s="32"/>
      <c r="K134" s="32"/>
      <c r="L134" s="32"/>
      <c r="M134" s="32"/>
      <c r="N134" s="31">
        <v>242</v>
      </c>
      <c r="O134" s="31">
        <v>239</v>
      </c>
      <c r="P134" s="31">
        <v>237</v>
      </c>
      <c r="Q134" s="32"/>
      <c r="R134" s="32"/>
      <c r="S134" s="32"/>
      <c r="T134" s="32"/>
      <c r="U134" s="32"/>
      <c r="V134" s="31">
        <v>346</v>
      </c>
      <c r="W134" s="31">
        <v>372</v>
      </c>
      <c r="X134" s="31">
        <v>4</v>
      </c>
      <c r="Y134" s="31">
        <v>135</v>
      </c>
      <c r="Z134" s="31">
        <v>129</v>
      </c>
      <c r="AA134" s="31">
        <v>67</v>
      </c>
      <c r="AB134" s="31">
        <v>3</v>
      </c>
      <c r="AC134" s="31">
        <v>33</v>
      </c>
      <c r="AD134" s="31">
        <v>347</v>
      </c>
      <c r="AE134" s="41">
        <f t="shared" si="15"/>
        <v>5.5710306406685237E-3</v>
      </c>
      <c r="AF134" s="41">
        <f t="shared" si="16"/>
        <v>0.18802228412256267</v>
      </c>
      <c r="AG134" s="41">
        <f t="shared" si="17"/>
        <v>0.1796657381615599</v>
      </c>
      <c r="AH134" s="41">
        <f t="shared" si="18"/>
        <v>9.3314763231197778E-2</v>
      </c>
      <c r="AI134" s="41">
        <f t="shared" si="19"/>
        <v>4.178272980501393E-3</v>
      </c>
      <c r="AJ134" s="41">
        <f t="shared" si="20"/>
        <v>4.596100278551532E-2</v>
      </c>
      <c r="AK134" s="41">
        <f t="shared" si="21"/>
        <v>0.4832869080779944</v>
      </c>
      <c r="AL134" s="31">
        <v>177</v>
      </c>
      <c r="AM134" s="45">
        <v>0.24651810584958217</v>
      </c>
      <c r="AN134" s="46">
        <v>23</v>
      </c>
      <c r="AO134" s="46" t="s">
        <v>593</v>
      </c>
      <c r="AP134" s="46">
        <v>41</v>
      </c>
      <c r="AQ134" s="46" t="s">
        <v>585</v>
      </c>
      <c r="AR134" s="30" t="s">
        <v>4</v>
      </c>
      <c r="AS134" s="30" t="s">
        <v>449</v>
      </c>
      <c r="AT134" s="30" t="s">
        <v>525</v>
      </c>
      <c r="AU134" s="30" t="s">
        <v>521</v>
      </c>
      <c r="AV134" s="30" t="s">
        <v>258</v>
      </c>
      <c r="AW134" s="46" t="s">
        <v>70</v>
      </c>
      <c r="AX134" s="30" t="s">
        <v>429</v>
      </c>
      <c r="AY134" s="46" t="s">
        <v>36</v>
      </c>
      <c r="AZ134" s="30" t="s">
        <v>541</v>
      </c>
      <c r="BA134" s="30" t="s">
        <v>35</v>
      </c>
      <c r="BB134" s="30" t="s">
        <v>34</v>
      </c>
      <c r="BC134" s="46">
        <v>56</v>
      </c>
      <c r="BD134" s="31">
        <v>718</v>
      </c>
      <c r="BE134" s="31">
        <v>68</v>
      </c>
      <c r="BF134" s="54">
        <v>877</v>
      </c>
      <c r="BG134" s="55">
        <v>6</v>
      </c>
      <c r="BH134" s="54">
        <v>1101</v>
      </c>
      <c r="BI134" s="45">
        <v>0.14168937329700274</v>
      </c>
      <c r="BJ134" s="45">
        <v>0.65213442325158943</v>
      </c>
    </row>
    <row r="135" spans="1:62">
      <c r="A135" s="29" t="s">
        <v>397</v>
      </c>
      <c r="B135" s="30" t="s">
        <v>84</v>
      </c>
      <c r="C135" s="29" t="s">
        <v>81</v>
      </c>
      <c r="D135" s="29" t="s">
        <v>7</v>
      </c>
      <c r="E135" s="29" t="s">
        <v>83</v>
      </c>
      <c r="F135" s="30" t="s">
        <v>5</v>
      </c>
      <c r="G135" s="31">
        <v>1270</v>
      </c>
      <c r="H135" s="32"/>
      <c r="I135" s="32"/>
      <c r="J135" s="32"/>
      <c r="K135" s="32"/>
      <c r="L135" s="32"/>
      <c r="M135" s="32"/>
      <c r="N135" s="31">
        <v>425</v>
      </c>
      <c r="O135" s="31">
        <v>443</v>
      </c>
      <c r="P135" s="31">
        <v>402</v>
      </c>
      <c r="Q135" s="32"/>
      <c r="R135" s="32"/>
      <c r="S135" s="32"/>
      <c r="T135" s="32"/>
      <c r="U135" s="32"/>
      <c r="V135" s="31">
        <v>643</v>
      </c>
      <c r="W135" s="31">
        <v>627</v>
      </c>
      <c r="X135" s="31">
        <v>5</v>
      </c>
      <c r="Y135" s="31">
        <v>20</v>
      </c>
      <c r="Z135" s="31">
        <v>167</v>
      </c>
      <c r="AA135" s="31">
        <v>164</v>
      </c>
      <c r="AB135" s="31">
        <v>1</v>
      </c>
      <c r="AC135" s="31">
        <v>52</v>
      </c>
      <c r="AD135" s="31">
        <v>861</v>
      </c>
      <c r="AE135" s="41">
        <f t="shared" si="15"/>
        <v>3.937007874015748E-3</v>
      </c>
      <c r="AF135" s="41">
        <f t="shared" si="16"/>
        <v>1.5748031496062992E-2</v>
      </c>
      <c r="AG135" s="41">
        <f t="shared" si="17"/>
        <v>0.13149606299212599</v>
      </c>
      <c r="AH135" s="41">
        <f t="shared" si="18"/>
        <v>0.12913385826771653</v>
      </c>
      <c r="AI135" s="41">
        <f t="shared" si="19"/>
        <v>7.874015748031496E-4</v>
      </c>
      <c r="AJ135" s="41">
        <f t="shared" si="20"/>
        <v>4.0944881889763779E-2</v>
      </c>
      <c r="AK135" s="41">
        <f t="shared" si="21"/>
        <v>0.67795275590551185</v>
      </c>
      <c r="AL135" s="31">
        <v>268</v>
      </c>
      <c r="AM135" s="45">
        <v>0.21102362204724409</v>
      </c>
      <c r="AN135" s="46">
        <v>21</v>
      </c>
      <c r="AO135" s="46" t="s">
        <v>642</v>
      </c>
      <c r="AP135" s="46">
        <v>53</v>
      </c>
      <c r="AQ135" s="46" t="s">
        <v>563</v>
      </c>
      <c r="AR135" s="30" t="s">
        <v>4</v>
      </c>
      <c r="AS135" s="30" t="s">
        <v>693</v>
      </c>
      <c r="AT135" s="30" t="s">
        <v>525</v>
      </c>
      <c r="AU135" s="30" t="s">
        <v>521</v>
      </c>
      <c r="AV135" s="30" t="s">
        <v>258</v>
      </c>
      <c r="AW135" s="46" t="s">
        <v>40</v>
      </c>
      <c r="AX135" s="30" t="s">
        <v>590</v>
      </c>
      <c r="AY135" s="46" t="s">
        <v>530</v>
      </c>
      <c r="AZ135" s="30" t="s">
        <v>27</v>
      </c>
      <c r="BA135" s="30" t="s">
        <v>35</v>
      </c>
      <c r="BB135" s="30" t="s">
        <v>34</v>
      </c>
      <c r="BC135" s="46">
        <v>56</v>
      </c>
      <c r="BD135" s="31">
        <v>1270</v>
      </c>
      <c r="BE135" s="31">
        <v>-49</v>
      </c>
      <c r="BF135" s="54">
        <v>1189</v>
      </c>
      <c r="BG135" s="55">
        <v>12</v>
      </c>
      <c r="BH135" s="54">
        <v>1452</v>
      </c>
      <c r="BI135" s="45">
        <v>0.21487603305785125</v>
      </c>
      <c r="BJ135" s="45">
        <v>0.87465564738292012</v>
      </c>
    </row>
    <row r="136" spans="1:62">
      <c r="A136" s="29" t="s">
        <v>398</v>
      </c>
      <c r="B136" s="30" t="s">
        <v>82</v>
      </c>
      <c r="C136" s="29" t="s">
        <v>81</v>
      </c>
      <c r="D136" s="29" t="s">
        <v>7</v>
      </c>
      <c r="E136" s="29" t="s">
        <v>6</v>
      </c>
      <c r="F136" s="30" t="s">
        <v>5</v>
      </c>
      <c r="G136" s="31">
        <v>984</v>
      </c>
      <c r="H136" s="32"/>
      <c r="I136" s="32"/>
      <c r="J136" s="32"/>
      <c r="K136" s="32"/>
      <c r="L136" s="32"/>
      <c r="M136" s="32"/>
      <c r="N136" s="31">
        <v>317</v>
      </c>
      <c r="O136" s="31">
        <v>338</v>
      </c>
      <c r="P136" s="31">
        <v>329</v>
      </c>
      <c r="Q136" s="32"/>
      <c r="R136" s="32"/>
      <c r="S136" s="32"/>
      <c r="T136" s="32"/>
      <c r="U136" s="32"/>
      <c r="V136" s="31">
        <v>514</v>
      </c>
      <c r="W136" s="31">
        <v>470</v>
      </c>
      <c r="X136" s="31">
        <v>4</v>
      </c>
      <c r="Y136" s="31">
        <v>28</v>
      </c>
      <c r="Z136" s="31">
        <v>278</v>
      </c>
      <c r="AA136" s="31">
        <v>160</v>
      </c>
      <c r="AB136" s="32"/>
      <c r="AC136" s="31">
        <v>27</v>
      </c>
      <c r="AD136" s="31">
        <v>487</v>
      </c>
      <c r="AE136" s="41">
        <f t="shared" si="15"/>
        <v>4.0650406504065045E-3</v>
      </c>
      <c r="AF136" s="41">
        <f t="shared" si="16"/>
        <v>2.8455284552845527E-2</v>
      </c>
      <c r="AG136" s="41">
        <f t="shared" si="17"/>
        <v>0.28252032520325204</v>
      </c>
      <c r="AH136" s="41">
        <f t="shared" si="18"/>
        <v>0.16260162601626016</v>
      </c>
      <c r="AI136" s="41">
        <f t="shared" si="19"/>
        <v>0</v>
      </c>
      <c r="AJ136" s="41">
        <f t="shared" si="20"/>
        <v>2.7439024390243903E-2</v>
      </c>
      <c r="AK136" s="41">
        <f t="shared" si="21"/>
        <v>0.49491869918699188</v>
      </c>
      <c r="AL136" s="31">
        <v>391</v>
      </c>
      <c r="AM136" s="45">
        <v>0.39735772357723576</v>
      </c>
      <c r="AN136" s="46">
        <v>47</v>
      </c>
      <c r="AO136" s="46" t="s">
        <v>672</v>
      </c>
      <c r="AP136" s="46">
        <v>87</v>
      </c>
      <c r="AQ136" s="46" t="s">
        <v>461</v>
      </c>
      <c r="AR136" s="30" t="s">
        <v>4</v>
      </c>
      <c r="AS136" s="30" t="s">
        <v>483</v>
      </c>
      <c r="AT136" s="30" t="s">
        <v>524</v>
      </c>
      <c r="AU136" s="30" t="s">
        <v>522</v>
      </c>
      <c r="AV136" s="30" t="s">
        <v>258</v>
      </c>
      <c r="AW136" s="46" t="s">
        <v>20</v>
      </c>
      <c r="AX136" s="30" t="s">
        <v>19</v>
      </c>
      <c r="AY136" s="46" t="s">
        <v>2</v>
      </c>
      <c r="AZ136" s="30" t="s">
        <v>554</v>
      </c>
      <c r="BA136" s="30" t="s">
        <v>1</v>
      </c>
      <c r="BB136" s="30" t="s">
        <v>0</v>
      </c>
      <c r="BC136" s="46">
        <v>59</v>
      </c>
      <c r="BD136" s="31">
        <v>984</v>
      </c>
      <c r="BE136" s="31">
        <v>-36</v>
      </c>
      <c r="BF136" s="54">
        <v>955</v>
      </c>
      <c r="BG136" s="55">
        <v>8</v>
      </c>
      <c r="BH136" s="54">
        <v>1127</v>
      </c>
      <c r="BI136" s="45">
        <v>0.18456078083407276</v>
      </c>
      <c r="BJ136" s="45">
        <v>0.87311446317657493</v>
      </c>
    </row>
    <row r="137" spans="1:62" ht="20.399999999999999">
      <c r="A137" s="29" t="s">
        <v>399</v>
      </c>
      <c r="B137" s="30" t="s">
        <v>80</v>
      </c>
      <c r="C137" s="29" t="s">
        <v>81</v>
      </c>
      <c r="D137" s="29" t="s">
        <v>7</v>
      </c>
      <c r="E137" s="29" t="s">
        <v>6</v>
      </c>
      <c r="F137" s="30" t="s">
        <v>79</v>
      </c>
      <c r="G137" s="31">
        <v>582</v>
      </c>
      <c r="H137" s="32"/>
      <c r="I137" s="32"/>
      <c r="J137" s="32"/>
      <c r="K137" s="32"/>
      <c r="L137" s="32"/>
      <c r="M137" s="32"/>
      <c r="N137" s="31">
        <v>197</v>
      </c>
      <c r="O137" s="31">
        <v>191</v>
      </c>
      <c r="P137" s="31">
        <v>194</v>
      </c>
      <c r="Q137" s="32"/>
      <c r="R137" s="32"/>
      <c r="S137" s="32"/>
      <c r="T137" s="32"/>
      <c r="U137" s="32"/>
      <c r="V137" s="31">
        <v>302</v>
      </c>
      <c r="W137" s="31">
        <v>280</v>
      </c>
      <c r="X137" s="31">
        <v>6</v>
      </c>
      <c r="Y137" s="31">
        <v>6</v>
      </c>
      <c r="Z137" s="31">
        <v>229</v>
      </c>
      <c r="AA137" s="31">
        <v>106</v>
      </c>
      <c r="AB137" s="32"/>
      <c r="AC137" s="31">
        <v>28</v>
      </c>
      <c r="AD137" s="31">
        <v>207</v>
      </c>
      <c r="AE137" s="41">
        <f t="shared" si="15"/>
        <v>1.0309278350515464E-2</v>
      </c>
      <c r="AF137" s="41">
        <f t="shared" si="16"/>
        <v>1.0309278350515464E-2</v>
      </c>
      <c r="AG137" s="41">
        <f t="shared" si="17"/>
        <v>0.39347079037800686</v>
      </c>
      <c r="AH137" s="41">
        <f t="shared" si="18"/>
        <v>0.18213058419243985</v>
      </c>
      <c r="AI137" s="41">
        <f t="shared" si="19"/>
        <v>0</v>
      </c>
      <c r="AJ137" s="41">
        <f t="shared" si="20"/>
        <v>4.8109965635738834E-2</v>
      </c>
      <c r="AK137" s="41">
        <f t="shared" si="21"/>
        <v>0.35567010309278352</v>
      </c>
      <c r="AL137" s="31">
        <v>341</v>
      </c>
      <c r="AM137" s="45">
        <v>0.58591065292096223</v>
      </c>
      <c r="AN137" s="46">
        <v>12</v>
      </c>
      <c r="AO137" s="46" t="s">
        <v>627</v>
      </c>
      <c r="AP137" s="46">
        <v>40</v>
      </c>
      <c r="AQ137" s="46" t="s">
        <v>558</v>
      </c>
      <c r="AR137" s="30" t="s">
        <v>4</v>
      </c>
      <c r="AS137" s="30" t="s">
        <v>730</v>
      </c>
      <c r="AT137" s="30" t="s">
        <v>524</v>
      </c>
      <c r="AU137" s="30" t="s">
        <v>522</v>
      </c>
      <c r="AV137" s="30" t="s">
        <v>258</v>
      </c>
      <c r="AW137" s="46" t="s">
        <v>25</v>
      </c>
      <c r="AX137" s="30" t="s">
        <v>433</v>
      </c>
      <c r="AY137" s="46" t="s">
        <v>47</v>
      </c>
      <c r="AZ137" s="30" t="s">
        <v>46</v>
      </c>
      <c r="BA137" s="30" t="s">
        <v>78</v>
      </c>
      <c r="BB137" s="30" t="s">
        <v>77</v>
      </c>
      <c r="BC137" s="46">
        <v>58</v>
      </c>
      <c r="BD137" s="31">
        <v>582</v>
      </c>
      <c r="BE137" s="31">
        <v>81</v>
      </c>
      <c r="BF137" s="54">
        <v>825</v>
      </c>
      <c r="BG137" s="55">
        <v>4</v>
      </c>
      <c r="BH137" s="54">
        <v>1010</v>
      </c>
      <c r="BI137" s="45">
        <v>0.10297029702970296</v>
      </c>
      <c r="BJ137" s="45">
        <v>0.57623762376237619</v>
      </c>
    </row>
    <row r="138" spans="1:62">
      <c r="A138" s="29" t="s">
        <v>400</v>
      </c>
      <c r="B138" s="30" t="s">
        <v>76</v>
      </c>
      <c r="C138" s="29" t="s">
        <v>22</v>
      </c>
      <c r="D138" s="29" t="s">
        <v>12</v>
      </c>
      <c r="E138" s="29" t="s">
        <v>6</v>
      </c>
      <c r="F138" s="30" t="s">
        <v>5</v>
      </c>
      <c r="G138" s="31">
        <v>2367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1">
        <v>670</v>
      </c>
      <c r="R138" s="31">
        <v>546</v>
      </c>
      <c r="S138" s="31">
        <v>598</v>
      </c>
      <c r="T138" s="31">
        <v>553</v>
      </c>
      <c r="U138" s="32"/>
      <c r="V138" s="31">
        <v>1252</v>
      </c>
      <c r="W138" s="31">
        <v>1115</v>
      </c>
      <c r="X138" s="31">
        <v>12</v>
      </c>
      <c r="Y138" s="31">
        <v>142</v>
      </c>
      <c r="Z138" s="31">
        <v>189</v>
      </c>
      <c r="AA138" s="31">
        <v>192</v>
      </c>
      <c r="AB138" s="31">
        <v>1</v>
      </c>
      <c r="AC138" s="31">
        <v>86</v>
      </c>
      <c r="AD138" s="31">
        <v>1745</v>
      </c>
      <c r="AE138" s="41">
        <f t="shared" si="15"/>
        <v>5.0697084917617234E-3</v>
      </c>
      <c r="AF138" s="41">
        <f t="shared" si="16"/>
        <v>5.9991550485847062E-2</v>
      </c>
      <c r="AG138" s="41">
        <f t="shared" si="17"/>
        <v>7.9847908745247151E-2</v>
      </c>
      <c r="AH138" s="41">
        <f t="shared" si="18"/>
        <v>8.1115335868187574E-2</v>
      </c>
      <c r="AI138" s="41">
        <f t="shared" si="19"/>
        <v>4.224757076468103E-4</v>
      </c>
      <c r="AJ138" s="41">
        <f t="shared" si="20"/>
        <v>3.6332910857625689E-2</v>
      </c>
      <c r="AK138" s="41">
        <f t="shared" si="21"/>
        <v>0.73722010984368402</v>
      </c>
      <c r="AL138" s="31">
        <v>246</v>
      </c>
      <c r="AM138" s="45">
        <v>0.10392902408111533</v>
      </c>
      <c r="AN138" s="46">
        <v>28</v>
      </c>
      <c r="AO138" s="46" t="s">
        <v>644</v>
      </c>
      <c r="AP138" s="46">
        <v>45</v>
      </c>
      <c r="AQ138" s="46" t="s">
        <v>715</v>
      </c>
      <c r="AR138" s="30" t="s">
        <v>4</v>
      </c>
      <c r="AS138" s="30" t="s">
        <v>598</v>
      </c>
      <c r="AT138" s="30" t="s">
        <v>527</v>
      </c>
      <c r="AU138" s="30" t="s">
        <v>521</v>
      </c>
      <c r="AV138" s="30" t="s">
        <v>258</v>
      </c>
      <c r="AW138" s="46" t="s">
        <v>37</v>
      </c>
      <c r="AX138" s="30" t="s">
        <v>544</v>
      </c>
      <c r="AY138" s="46" t="s">
        <v>530</v>
      </c>
      <c r="AZ138" s="30" t="s">
        <v>27</v>
      </c>
      <c r="BA138" s="30" t="s">
        <v>75</v>
      </c>
      <c r="BB138" s="30" t="s">
        <v>74</v>
      </c>
      <c r="BC138" s="46">
        <v>82</v>
      </c>
      <c r="BD138" s="31">
        <v>2367</v>
      </c>
      <c r="BE138" s="31">
        <v>0</v>
      </c>
      <c r="BF138" s="54">
        <v>1639</v>
      </c>
      <c r="BG138" s="55">
        <v>35</v>
      </c>
      <c r="BH138" s="54">
        <v>2479</v>
      </c>
      <c r="BI138" s="45">
        <v>0.33884630899556273</v>
      </c>
      <c r="BJ138" s="45">
        <v>0.95482049213392495</v>
      </c>
    </row>
    <row r="139" spans="1:62">
      <c r="A139" s="29" t="s">
        <v>401</v>
      </c>
      <c r="B139" s="30" t="s">
        <v>73</v>
      </c>
      <c r="C139" s="29" t="s">
        <v>22</v>
      </c>
      <c r="D139" s="29" t="s">
        <v>12</v>
      </c>
      <c r="E139" s="29" t="s">
        <v>6</v>
      </c>
      <c r="F139" s="30" t="s">
        <v>5</v>
      </c>
      <c r="G139" s="31">
        <v>1975</v>
      </c>
      <c r="H139" s="32"/>
      <c r="I139" s="32"/>
      <c r="J139" s="32"/>
      <c r="K139" s="32"/>
      <c r="L139" s="32"/>
      <c r="M139" s="32"/>
      <c r="N139" s="32"/>
      <c r="O139" s="32"/>
      <c r="P139" s="32"/>
      <c r="Q139" s="31">
        <v>599</v>
      </c>
      <c r="R139" s="31">
        <v>529</v>
      </c>
      <c r="S139" s="31">
        <v>451</v>
      </c>
      <c r="T139" s="31">
        <v>396</v>
      </c>
      <c r="U139" s="32"/>
      <c r="V139" s="31">
        <v>979</v>
      </c>
      <c r="W139" s="31">
        <v>996</v>
      </c>
      <c r="X139" s="31">
        <v>10</v>
      </c>
      <c r="Y139" s="31">
        <v>131</v>
      </c>
      <c r="Z139" s="31">
        <v>456</v>
      </c>
      <c r="AA139" s="31">
        <v>248</v>
      </c>
      <c r="AB139" s="31">
        <v>1</v>
      </c>
      <c r="AC139" s="31">
        <v>89</v>
      </c>
      <c r="AD139" s="31">
        <v>1040</v>
      </c>
      <c r="AE139" s="41">
        <f t="shared" si="15"/>
        <v>5.0632911392405064E-3</v>
      </c>
      <c r="AF139" s="41">
        <f t="shared" si="16"/>
        <v>6.6329113924050637E-2</v>
      </c>
      <c r="AG139" s="41">
        <f t="shared" si="17"/>
        <v>0.23088607594936708</v>
      </c>
      <c r="AH139" s="41">
        <f t="shared" si="18"/>
        <v>0.12556962025316457</v>
      </c>
      <c r="AI139" s="41">
        <f t="shared" si="19"/>
        <v>5.0632911392405066E-4</v>
      </c>
      <c r="AJ139" s="41">
        <f t="shared" si="20"/>
        <v>4.5063291139240506E-2</v>
      </c>
      <c r="AK139" s="41">
        <f t="shared" si="21"/>
        <v>0.52658227848101269</v>
      </c>
      <c r="AL139" s="31">
        <v>608</v>
      </c>
      <c r="AM139" s="45">
        <v>0.30784810126582279</v>
      </c>
      <c r="AN139" s="46">
        <v>60</v>
      </c>
      <c r="AO139" s="46" t="s">
        <v>665</v>
      </c>
      <c r="AP139" s="46">
        <v>151</v>
      </c>
      <c r="AQ139" s="46" t="s">
        <v>539</v>
      </c>
      <c r="AR139" s="30" t="s">
        <v>4</v>
      </c>
      <c r="AS139" s="30" t="s">
        <v>557</v>
      </c>
      <c r="AT139" s="30" t="s">
        <v>525</v>
      </c>
      <c r="AU139" s="30" t="s">
        <v>521</v>
      </c>
      <c r="AV139" s="30" t="s">
        <v>258</v>
      </c>
      <c r="AW139" s="46" t="s">
        <v>40</v>
      </c>
      <c r="AX139" s="30" t="s">
        <v>590</v>
      </c>
      <c r="AY139" s="46" t="s">
        <v>13</v>
      </c>
      <c r="AZ139" s="30" t="s">
        <v>591</v>
      </c>
      <c r="BA139" s="30" t="s">
        <v>1</v>
      </c>
      <c r="BB139" s="30" t="s">
        <v>0</v>
      </c>
      <c r="BC139" s="46">
        <v>86</v>
      </c>
      <c r="BD139" s="31">
        <v>1975</v>
      </c>
      <c r="BE139" s="31">
        <v>-102</v>
      </c>
      <c r="BF139" s="54">
        <v>1735</v>
      </c>
      <c r="BG139" s="55">
        <v>15</v>
      </c>
      <c r="BH139" s="54">
        <v>1993</v>
      </c>
      <c r="BI139" s="45">
        <v>0.18063221274460611</v>
      </c>
      <c r="BJ139" s="45">
        <v>0.99096838936276965</v>
      </c>
    </row>
    <row r="140" spans="1:62">
      <c r="A140" s="29" t="s">
        <v>402</v>
      </c>
      <c r="B140" s="30" t="s">
        <v>72</v>
      </c>
      <c r="C140" s="29" t="s">
        <v>22</v>
      </c>
      <c r="D140" s="29" t="s">
        <v>12</v>
      </c>
      <c r="E140" s="29" t="s">
        <v>6</v>
      </c>
      <c r="F140" s="30" t="s">
        <v>5</v>
      </c>
      <c r="G140" s="31">
        <v>2161</v>
      </c>
      <c r="H140" s="32"/>
      <c r="I140" s="32"/>
      <c r="J140" s="32"/>
      <c r="K140" s="32"/>
      <c r="L140" s="32"/>
      <c r="M140" s="32"/>
      <c r="N140" s="32"/>
      <c r="O140" s="32"/>
      <c r="P140" s="32"/>
      <c r="Q140" s="31">
        <v>656</v>
      </c>
      <c r="R140" s="31">
        <v>491</v>
      </c>
      <c r="S140" s="31">
        <v>506</v>
      </c>
      <c r="T140" s="31">
        <v>508</v>
      </c>
      <c r="U140" s="32"/>
      <c r="V140" s="31">
        <v>1091</v>
      </c>
      <c r="W140" s="31">
        <v>1070</v>
      </c>
      <c r="X140" s="31">
        <v>13</v>
      </c>
      <c r="Y140" s="31">
        <v>95</v>
      </c>
      <c r="Z140" s="31">
        <v>628</v>
      </c>
      <c r="AA140" s="31">
        <v>215</v>
      </c>
      <c r="AB140" s="31">
        <v>5</v>
      </c>
      <c r="AC140" s="31">
        <v>73</v>
      </c>
      <c r="AD140" s="31">
        <v>1132</v>
      </c>
      <c r="AE140" s="41">
        <f t="shared" si="15"/>
        <v>6.015733456732994E-3</v>
      </c>
      <c r="AF140" s="41">
        <f t="shared" si="16"/>
        <v>4.3961129106894953E-2</v>
      </c>
      <c r="AG140" s="41">
        <f t="shared" si="17"/>
        <v>0.29060620083294769</v>
      </c>
      <c r="AH140" s="41">
        <f t="shared" si="18"/>
        <v>9.9490976399814898E-2</v>
      </c>
      <c r="AI140" s="41">
        <f t="shared" si="19"/>
        <v>2.3137436372049976E-3</v>
      </c>
      <c r="AJ140" s="41">
        <f t="shared" si="20"/>
        <v>3.3780657103192967E-2</v>
      </c>
      <c r="AK140" s="41">
        <f t="shared" si="21"/>
        <v>0.52383155946321147</v>
      </c>
      <c r="AL140" s="31">
        <v>677</v>
      </c>
      <c r="AM140" s="45">
        <v>0.3132808884775567</v>
      </c>
      <c r="AN140" s="46">
        <v>94</v>
      </c>
      <c r="AO140" s="46" t="s">
        <v>664</v>
      </c>
      <c r="AP140" s="46">
        <v>139</v>
      </c>
      <c r="AQ140" s="46" t="s">
        <v>611</v>
      </c>
      <c r="AR140" s="30" t="s">
        <v>4</v>
      </c>
      <c r="AS140" s="30" t="s">
        <v>488</v>
      </c>
      <c r="AT140" s="30" t="s">
        <v>525</v>
      </c>
      <c r="AU140" s="30" t="s">
        <v>521</v>
      </c>
      <c r="AV140" s="30" t="s">
        <v>258</v>
      </c>
      <c r="AW140" s="46" t="s">
        <v>3</v>
      </c>
      <c r="AX140" s="30" t="s">
        <v>568</v>
      </c>
      <c r="AY140" s="46" t="s">
        <v>13</v>
      </c>
      <c r="AZ140" s="30" t="s">
        <v>591</v>
      </c>
      <c r="BA140" s="30" t="s">
        <v>1</v>
      </c>
      <c r="BB140" s="30" t="s">
        <v>0</v>
      </c>
      <c r="BC140" s="46">
        <v>89</v>
      </c>
      <c r="BD140" s="31">
        <v>2161</v>
      </c>
      <c r="BE140" s="31">
        <v>0</v>
      </c>
      <c r="BF140" s="54">
        <v>1799</v>
      </c>
      <c r="BG140" s="55">
        <v>12</v>
      </c>
      <c r="BH140" s="54">
        <v>2087</v>
      </c>
      <c r="BI140" s="45">
        <v>0.13799712505989459</v>
      </c>
      <c r="BJ140" s="45">
        <v>1.0354575946334452</v>
      </c>
    </row>
    <row r="141" spans="1:62">
      <c r="A141" s="29" t="s">
        <v>403</v>
      </c>
      <c r="B141" s="30" t="s">
        <v>71</v>
      </c>
      <c r="C141" s="29" t="s">
        <v>22</v>
      </c>
      <c r="D141" s="29" t="s">
        <v>12</v>
      </c>
      <c r="E141" s="29" t="s">
        <v>6</v>
      </c>
      <c r="F141" s="30" t="s">
        <v>5</v>
      </c>
      <c r="G141" s="31">
        <v>2282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1">
        <v>615</v>
      </c>
      <c r="R141" s="31">
        <v>572</v>
      </c>
      <c r="S141" s="31">
        <v>581</v>
      </c>
      <c r="T141" s="31">
        <v>514</v>
      </c>
      <c r="U141" s="32"/>
      <c r="V141" s="31">
        <v>1213</v>
      </c>
      <c r="W141" s="31">
        <v>1069</v>
      </c>
      <c r="X141" s="31">
        <v>15</v>
      </c>
      <c r="Y141" s="31">
        <v>126</v>
      </c>
      <c r="Z141" s="31">
        <v>406</v>
      </c>
      <c r="AA141" s="31">
        <v>404</v>
      </c>
      <c r="AB141" s="31">
        <v>2</v>
      </c>
      <c r="AC141" s="31">
        <v>116</v>
      </c>
      <c r="AD141" s="31">
        <v>1213</v>
      </c>
      <c r="AE141" s="41">
        <f t="shared" si="15"/>
        <v>6.5731814198071864E-3</v>
      </c>
      <c r="AF141" s="41">
        <f t="shared" si="16"/>
        <v>5.5214723926380369E-2</v>
      </c>
      <c r="AG141" s="41">
        <f t="shared" si="17"/>
        <v>0.17791411042944785</v>
      </c>
      <c r="AH141" s="41">
        <f t="shared" si="18"/>
        <v>0.17703768624014024</v>
      </c>
      <c r="AI141" s="41">
        <f t="shared" si="19"/>
        <v>8.7642418930762491E-4</v>
      </c>
      <c r="AJ141" s="41">
        <f t="shared" si="20"/>
        <v>5.0832602979842247E-2</v>
      </c>
      <c r="AK141" s="41">
        <f t="shared" si="21"/>
        <v>0.53155127081507447</v>
      </c>
      <c r="AL141" s="31">
        <v>692</v>
      </c>
      <c r="AM141" s="45">
        <v>0.30324276950043821</v>
      </c>
      <c r="AN141" s="46">
        <v>57</v>
      </c>
      <c r="AO141" s="46" t="s">
        <v>564</v>
      </c>
      <c r="AP141" s="46">
        <v>153</v>
      </c>
      <c r="AQ141" s="46" t="s">
        <v>666</v>
      </c>
      <c r="AR141" s="30" t="s">
        <v>4</v>
      </c>
      <c r="AS141" s="30" t="s">
        <v>731</v>
      </c>
      <c r="AT141" s="30" t="s">
        <v>525</v>
      </c>
      <c r="AU141" s="30" t="s">
        <v>521</v>
      </c>
      <c r="AV141" s="30" t="s">
        <v>258</v>
      </c>
      <c r="AW141" s="46" t="s">
        <v>70</v>
      </c>
      <c r="AX141" s="30" t="s">
        <v>429</v>
      </c>
      <c r="AY141" s="46" t="s">
        <v>36</v>
      </c>
      <c r="AZ141" s="30" t="s">
        <v>541</v>
      </c>
      <c r="BA141" s="30" t="s">
        <v>35</v>
      </c>
      <c r="BB141" s="30" t="s">
        <v>34</v>
      </c>
      <c r="BC141" s="46">
        <v>115</v>
      </c>
      <c r="BD141" s="31">
        <v>2282</v>
      </c>
      <c r="BE141" s="31">
        <v>-15</v>
      </c>
      <c r="BF141" s="54">
        <v>2315</v>
      </c>
      <c r="BG141" s="55">
        <v>0</v>
      </c>
      <c r="BH141" s="54">
        <v>2300</v>
      </c>
      <c r="BI141" s="45">
        <v>0</v>
      </c>
      <c r="BJ141" s="45">
        <v>0.99217391304347824</v>
      </c>
    </row>
    <row r="142" spans="1:62" ht="20.399999999999999">
      <c r="A142" s="29" t="s">
        <v>404</v>
      </c>
      <c r="B142" s="30" t="s">
        <v>512</v>
      </c>
      <c r="C142" s="29" t="s">
        <v>22</v>
      </c>
      <c r="D142" s="29" t="s">
        <v>12</v>
      </c>
      <c r="E142" s="29" t="s">
        <v>6</v>
      </c>
      <c r="F142" s="30" t="s">
        <v>5</v>
      </c>
      <c r="G142" s="31">
        <v>376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31">
        <v>106</v>
      </c>
      <c r="R142" s="31">
        <v>95</v>
      </c>
      <c r="S142" s="31">
        <v>85</v>
      </c>
      <c r="T142" s="31">
        <v>90</v>
      </c>
      <c r="U142" s="32"/>
      <c r="V142" s="31">
        <v>141</v>
      </c>
      <c r="W142" s="31">
        <v>235</v>
      </c>
      <c r="X142" s="31">
        <v>3</v>
      </c>
      <c r="Y142" s="31">
        <v>3</v>
      </c>
      <c r="Z142" s="31">
        <v>137</v>
      </c>
      <c r="AA142" s="31">
        <v>69</v>
      </c>
      <c r="AB142" s="31">
        <v>4</v>
      </c>
      <c r="AC142" s="31">
        <v>13</v>
      </c>
      <c r="AD142" s="31">
        <v>147</v>
      </c>
      <c r="AE142" s="41">
        <f t="shared" si="15"/>
        <v>7.9787234042553185E-3</v>
      </c>
      <c r="AF142" s="41">
        <f t="shared" si="16"/>
        <v>7.9787234042553185E-3</v>
      </c>
      <c r="AG142" s="41">
        <f t="shared" si="17"/>
        <v>0.36436170212765956</v>
      </c>
      <c r="AH142" s="41">
        <f t="shared" si="18"/>
        <v>0.18351063829787234</v>
      </c>
      <c r="AI142" s="41">
        <f t="shared" si="19"/>
        <v>1.0638297872340425E-2</v>
      </c>
      <c r="AJ142" s="41">
        <f t="shared" si="20"/>
        <v>3.4574468085106384E-2</v>
      </c>
      <c r="AK142" s="41">
        <f t="shared" si="21"/>
        <v>0.39095744680851063</v>
      </c>
      <c r="AL142" s="31">
        <v>175</v>
      </c>
      <c r="AM142" s="45">
        <v>0.46542553191489361</v>
      </c>
      <c r="AN142" s="46">
        <v>7</v>
      </c>
      <c r="AO142" s="46" t="s">
        <v>715</v>
      </c>
      <c r="AP142" s="46">
        <v>28</v>
      </c>
      <c r="AQ142" s="46" t="s">
        <v>663</v>
      </c>
      <c r="AR142" s="30" t="s">
        <v>4</v>
      </c>
      <c r="AS142" s="30" t="s">
        <v>732</v>
      </c>
      <c r="AT142" s="30" t="s">
        <v>524</v>
      </c>
      <c r="AU142" s="30" t="s">
        <v>522</v>
      </c>
      <c r="AV142" s="30" t="s">
        <v>259</v>
      </c>
      <c r="AW142" s="46" t="s">
        <v>25</v>
      </c>
      <c r="AX142" s="30" t="s">
        <v>433</v>
      </c>
      <c r="AY142" s="46" t="s">
        <v>47</v>
      </c>
      <c r="AZ142" s="30" t="s">
        <v>46</v>
      </c>
      <c r="BA142" s="30" t="s">
        <v>66</v>
      </c>
      <c r="BB142" s="30" t="s">
        <v>65</v>
      </c>
      <c r="BC142" s="46">
        <v>21</v>
      </c>
      <c r="BD142" s="31">
        <v>376</v>
      </c>
      <c r="BE142" s="31">
        <v>-9</v>
      </c>
      <c r="BF142" s="54">
        <v>334</v>
      </c>
      <c r="BG142" s="55">
        <v>4</v>
      </c>
      <c r="BH142" s="54">
        <v>421</v>
      </c>
      <c r="BI142" s="45">
        <v>0.22802850356294538</v>
      </c>
      <c r="BJ142" s="45">
        <v>0.89311163895486934</v>
      </c>
    </row>
    <row r="143" spans="1:62" ht="30.6">
      <c r="A143" s="29" t="s">
        <v>405</v>
      </c>
      <c r="B143" s="30" t="s">
        <v>69</v>
      </c>
      <c r="C143" s="29" t="s">
        <v>22</v>
      </c>
      <c r="D143" s="29" t="s">
        <v>12</v>
      </c>
      <c r="E143" s="29" t="s">
        <v>6</v>
      </c>
      <c r="F143" s="30" t="s">
        <v>5</v>
      </c>
      <c r="G143" s="31">
        <v>380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31">
        <v>105</v>
      </c>
      <c r="R143" s="31">
        <v>100</v>
      </c>
      <c r="S143" s="31">
        <v>78</v>
      </c>
      <c r="T143" s="31">
        <v>97</v>
      </c>
      <c r="U143" s="32"/>
      <c r="V143" s="31">
        <v>126</v>
      </c>
      <c r="W143" s="31">
        <v>254</v>
      </c>
      <c r="X143" s="31">
        <v>1</v>
      </c>
      <c r="Y143" s="31">
        <v>2</v>
      </c>
      <c r="Z143" s="31">
        <v>138</v>
      </c>
      <c r="AA143" s="31">
        <v>72</v>
      </c>
      <c r="AB143" s="32"/>
      <c r="AC143" s="31">
        <v>19</v>
      </c>
      <c r="AD143" s="31">
        <v>148</v>
      </c>
      <c r="AE143" s="41">
        <f t="shared" si="15"/>
        <v>2.631578947368421E-3</v>
      </c>
      <c r="AF143" s="41">
        <f t="shared" si="16"/>
        <v>5.263157894736842E-3</v>
      </c>
      <c r="AG143" s="41">
        <f t="shared" si="17"/>
        <v>0.36315789473684212</v>
      </c>
      <c r="AH143" s="41">
        <f t="shared" si="18"/>
        <v>0.18947368421052632</v>
      </c>
      <c r="AI143" s="41">
        <f t="shared" si="19"/>
        <v>0</v>
      </c>
      <c r="AJ143" s="41">
        <f t="shared" si="20"/>
        <v>0.05</v>
      </c>
      <c r="AK143" s="41">
        <f t="shared" si="21"/>
        <v>0.38947368421052631</v>
      </c>
      <c r="AL143" s="31">
        <v>203</v>
      </c>
      <c r="AM143" s="45">
        <v>0.53421052631578947</v>
      </c>
      <c r="AN143" s="46">
        <v>9</v>
      </c>
      <c r="AO143" s="46" t="s">
        <v>625</v>
      </c>
      <c r="AP143" s="46">
        <v>30</v>
      </c>
      <c r="AQ143" s="46" t="s">
        <v>654</v>
      </c>
      <c r="AR143" s="30" t="s">
        <v>4</v>
      </c>
      <c r="AS143" s="30" t="s">
        <v>733</v>
      </c>
      <c r="AT143" s="30" t="s">
        <v>524</v>
      </c>
      <c r="AU143" s="30" t="s">
        <v>522</v>
      </c>
      <c r="AV143" s="30" t="s">
        <v>258</v>
      </c>
      <c r="AW143" s="46" t="s">
        <v>25</v>
      </c>
      <c r="AX143" s="30" t="s">
        <v>433</v>
      </c>
      <c r="AY143" s="46" t="s">
        <v>47</v>
      </c>
      <c r="AZ143" s="30" t="s">
        <v>46</v>
      </c>
      <c r="BA143" s="30" t="s">
        <v>66</v>
      </c>
      <c r="BB143" s="30" t="s">
        <v>65</v>
      </c>
      <c r="BC143" s="46">
        <v>20</v>
      </c>
      <c r="BD143" s="31">
        <v>380</v>
      </c>
      <c r="BE143" s="31">
        <v>-42</v>
      </c>
      <c r="BF143" s="54">
        <v>416</v>
      </c>
      <c r="BG143" s="55">
        <v>2</v>
      </c>
      <c r="BH143" s="54">
        <v>422</v>
      </c>
      <c r="BI143" s="45">
        <v>0.11374407582938388</v>
      </c>
      <c r="BJ143" s="45">
        <v>0.90047393364928907</v>
      </c>
    </row>
    <row r="144" spans="1:62" ht="20.399999999999999">
      <c r="A144" s="29" t="s">
        <v>406</v>
      </c>
      <c r="B144" s="30" t="s">
        <v>68</v>
      </c>
      <c r="C144" s="29" t="s">
        <v>22</v>
      </c>
      <c r="D144" s="29" t="s">
        <v>12</v>
      </c>
      <c r="E144" s="29" t="s">
        <v>6</v>
      </c>
      <c r="F144" s="30" t="s">
        <v>5</v>
      </c>
      <c r="G144" s="31">
        <v>375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31">
        <v>124</v>
      </c>
      <c r="R144" s="31">
        <v>83</v>
      </c>
      <c r="S144" s="31">
        <v>82</v>
      </c>
      <c r="T144" s="31">
        <v>86</v>
      </c>
      <c r="U144" s="32"/>
      <c r="V144" s="31">
        <v>292</v>
      </c>
      <c r="W144" s="31">
        <v>83</v>
      </c>
      <c r="X144" s="31">
        <v>2</v>
      </c>
      <c r="Y144" s="32"/>
      <c r="Z144" s="31">
        <v>117</v>
      </c>
      <c r="AA144" s="31">
        <v>61</v>
      </c>
      <c r="AB144" s="32"/>
      <c r="AC144" s="31">
        <v>16</v>
      </c>
      <c r="AD144" s="31">
        <v>179</v>
      </c>
      <c r="AE144" s="41">
        <f t="shared" si="15"/>
        <v>5.3333333333333332E-3</v>
      </c>
      <c r="AF144" s="41">
        <f t="shared" si="16"/>
        <v>0</v>
      </c>
      <c r="AG144" s="41">
        <f t="shared" si="17"/>
        <v>0.312</v>
      </c>
      <c r="AH144" s="41">
        <f t="shared" si="18"/>
        <v>0.16266666666666665</v>
      </c>
      <c r="AI144" s="41">
        <f t="shared" si="19"/>
        <v>0</v>
      </c>
      <c r="AJ144" s="41">
        <f t="shared" si="20"/>
        <v>4.2666666666666665E-2</v>
      </c>
      <c r="AK144" s="41">
        <f t="shared" si="21"/>
        <v>0.47733333333333333</v>
      </c>
      <c r="AL144" s="31">
        <v>157</v>
      </c>
      <c r="AM144" s="45">
        <v>0.41866666666666669</v>
      </c>
      <c r="AN144" s="46">
        <v>7</v>
      </c>
      <c r="AO144" s="46" t="s">
        <v>715</v>
      </c>
      <c r="AP144" s="46">
        <v>19</v>
      </c>
      <c r="AQ144" s="46" t="s">
        <v>545</v>
      </c>
      <c r="AR144" s="30" t="s">
        <v>4</v>
      </c>
      <c r="AS144" s="30" t="s">
        <v>615</v>
      </c>
      <c r="AT144" s="30" t="s">
        <v>524</v>
      </c>
      <c r="AU144" s="30" t="s">
        <v>521</v>
      </c>
      <c r="AV144" s="30" t="s">
        <v>259</v>
      </c>
      <c r="AW144" s="46" t="s">
        <v>25</v>
      </c>
      <c r="AX144" s="30" t="s">
        <v>433</v>
      </c>
      <c r="AY144" s="46" t="s">
        <v>47</v>
      </c>
      <c r="AZ144" s="30" t="s">
        <v>46</v>
      </c>
      <c r="BA144" s="30" t="s">
        <v>66</v>
      </c>
      <c r="BB144" s="30" t="s">
        <v>65</v>
      </c>
      <c r="BC144" s="46">
        <v>20</v>
      </c>
      <c r="BD144" s="31">
        <v>375</v>
      </c>
      <c r="BE144" s="31">
        <v>-84</v>
      </c>
      <c r="BF144" s="54">
        <v>453</v>
      </c>
      <c r="BG144" s="55">
        <v>1</v>
      </c>
      <c r="BH144" s="54">
        <v>393</v>
      </c>
      <c r="BI144" s="45">
        <v>6.1068702290076333E-2</v>
      </c>
      <c r="BJ144" s="45">
        <v>0.95419847328244278</v>
      </c>
    </row>
    <row r="145" spans="1:62" ht="20.399999999999999">
      <c r="A145" s="29" t="s">
        <v>407</v>
      </c>
      <c r="B145" s="30" t="s">
        <v>67</v>
      </c>
      <c r="C145" s="29" t="s">
        <v>22</v>
      </c>
      <c r="D145" s="29" t="s">
        <v>12</v>
      </c>
      <c r="E145" s="29" t="s">
        <v>6</v>
      </c>
      <c r="F145" s="30" t="s">
        <v>5</v>
      </c>
      <c r="G145" s="31">
        <v>321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31">
        <v>111</v>
      </c>
      <c r="R145" s="31">
        <v>90</v>
      </c>
      <c r="S145" s="31">
        <v>59</v>
      </c>
      <c r="T145" s="31">
        <v>61</v>
      </c>
      <c r="U145" s="32"/>
      <c r="V145" s="31">
        <v>191</v>
      </c>
      <c r="W145" s="31">
        <v>130</v>
      </c>
      <c r="X145" s="32"/>
      <c r="Y145" s="31">
        <v>7</v>
      </c>
      <c r="Z145" s="31">
        <v>147</v>
      </c>
      <c r="AA145" s="31">
        <v>68</v>
      </c>
      <c r="AB145" s="32"/>
      <c r="AC145" s="31">
        <v>15</v>
      </c>
      <c r="AD145" s="31">
        <v>84</v>
      </c>
      <c r="AE145" s="41">
        <f t="shared" si="15"/>
        <v>0</v>
      </c>
      <c r="AF145" s="41">
        <f t="shared" si="16"/>
        <v>2.1806853582554516E-2</v>
      </c>
      <c r="AG145" s="41">
        <f t="shared" si="17"/>
        <v>0.45794392523364486</v>
      </c>
      <c r="AH145" s="41">
        <f t="shared" si="18"/>
        <v>0.21183800623052959</v>
      </c>
      <c r="AI145" s="41">
        <f t="shared" si="19"/>
        <v>0</v>
      </c>
      <c r="AJ145" s="41">
        <f t="shared" si="20"/>
        <v>4.6728971962616821E-2</v>
      </c>
      <c r="AK145" s="41">
        <f t="shared" si="21"/>
        <v>0.26168224299065418</v>
      </c>
      <c r="AL145" s="31">
        <v>189</v>
      </c>
      <c r="AM145" s="45">
        <v>0.58878504672897192</v>
      </c>
      <c r="AN145" s="46">
        <v>7</v>
      </c>
      <c r="AO145" s="46" t="s">
        <v>721</v>
      </c>
      <c r="AP145" s="46">
        <v>27</v>
      </c>
      <c r="AQ145" s="46" t="s">
        <v>734</v>
      </c>
      <c r="AR145" s="30" t="s">
        <v>4</v>
      </c>
      <c r="AS145" s="30" t="s">
        <v>735</v>
      </c>
      <c r="AT145" s="30" t="s">
        <v>519</v>
      </c>
      <c r="AU145" s="30" t="s">
        <v>528</v>
      </c>
      <c r="AV145" s="30" t="s">
        <v>258</v>
      </c>
      <c r="AW145" s="46" t="s">
        <v>25</v>
      </c>
      <c r="AX145" s="30" t="s">
        <v>433</v>
      </c>
      <c r="AY145" s="46" t="s">
        <v>47</v>
      </c>
      <c r="AZ145" s="30" t="s">
        <v>46</v>
      </c>
      <c r="BA145" s="30" t="s">
        <v>66</v>
      </c>
      <c r="BB145" s="30" t="s">
        <v>65</v>
      </c>
      <c r="BC145" s="46">
        <v>21</v>
      </c>
      <c r="BD145" s="31">
        <v>321</v>
      </c>
      <c r="BE145" s="31">
        <v>-57</v>
      </c>
      <c r="BF145" s="54">
        <v>448</v>
      </c>
      <c r="BG145" s="55">
        <v>0</v>
      </c>
      <c r="BH145" s="54">
        <v>391</v>
      </c>
      <c r="BI145" s="45">
        <v>0</v>
      </c>
      <c r="BJ145" s="45">
        <v>0.82097186700767266</v>
      </c>
    </row>
    <row r="146" spans="1:62" ht="42.6" customHeight="1">
      <c r="A146" s="29" t="s">
        <v>408</v>
      </c>
      <c r="B146" s="30" t="s">
        <v>64</v>
      </c>
      <c r="C146" s="29" t="s">
        <v>22</v>
      </c>
      <c r="D146" s="29" t="s">
        <v>12</v>
      </c>
      <c r="E146" s="29" t="s">
        <v>6</v>
      </c>
      <c r="F146" s="30" t="s">
        <v>63</v>
      </c>
      <c r="G146" s="31">
        <v>2630</v>
      </c>
      <c r="H146" s="32"/>
      <c r="I146" s="32"/>
      <c r="J146" s="32"/>
      <c r="K146" s="32"/>
      <c r="L146" s="32"/>
      <c r="M146" s="32"/>
      <c r="N146" s="32"/>
      <c r="O146" s="32"/>
      <c r="P146" s="32"/>
      <c r="Q146" s="31">
        <v>840</v>
      </c>
      <c r="R146" s="31">
        <v>664</v>
      </c>
      <c r="S146" s="31">
        <v>524</v>
      </c>
      <c r="T146" s="31">
        <v>602</v>
      </c>
      <c r="U146" s="32"/>
      <c r="V146" s="31">
        <v>1312</v>
      </c>
      <c r="W146" s="31">
        <v>1318</v>
      </c>
      <c r="X146" s="31">
        <v>2</v>
      </c>
      <c r="Y146" s="31">
        <v>367</v>
      </c>
      <c r="Z146" s="31">
        <v>1027</v>
      </c>
      <c r="AA146" s="31">
        <v>273</v>
      </c>
      <c r="AB146" s="31">
        <v>1</v>
      </c>
      <c r="AC146" s="31">
        <v>144</v>
      </c>
      <c r="AD146" s="31">
        <v>816</v>
      </c>
      <c r="AE146" s="41">
        <f t="shared" si="15"/>
        <v>7.6045627376425851E-4</v>
      </c>
      <c r="AF146" s="41">
        <f t="shared" si="16"/>
        <v>0.13954372623574143</v>
      </c>
      <c r="AG146" s="41">
        <f t="shared" si="17"/>
        <v>0.39049429657794676</v>
      </c>
      <c r="AH146" s="41">
        <f t="shared" si="18"/>
        <v>0.10380228136882129</v>
      </c>
      <c r="AI146" s="41">
        <f t="shared" si="19"/>
        <v>3.8022813688212925E-4</v>
      </c>
      <c r="AJ146" s="41">
        <f t="shared" si="20"/>
        <v>5.4752851711026618E-2</v>
      </c>
      <c r="AK146" s="41">
        <f t="shared" si="21"/>
        <v>0.3102661596958175</v>
      </c>
      <c r="AL146" s="31">
        <v>885</v>
      </c>
      <c r="AM146" s="45">
        <v>0.3365019011406844</v>
      </c>
      <c r="AN146" s="46">
        <v>58</v>
      </c>
      <c r="AO146" s="46" t="s">
        <v>721</v>
      </c>
      <c r="AP146" s="46">
        <v>112</v>
      </c>
      <c r="AQ146" s="46" t="s">
        <v>442</v>
      </c>
      <c r="AR146" s="30" t="s">
        <v>4</v>
      </c>
      <c r="AS146" s="30" t="s">
        <v>479</v>
      </c>
      <c r="AT146" s="30" t="s">
        <v>519</v>
      </c>
      <c r="AU146" s="30" t="s">
        <v>528</v>
      </c>
      <c r="AV146" s="30" t="s">
        <v>258</v>
      </c>
      <c r="AW146" s="46" t="s">
        <v>11</v>
      </c>
      <c r="AX146" s="30" t="s">
        <v>432</v>
      </c>
      <c r="AY146" s="46" t="s">
        <v>13</v>
      </c>
      <c r="AZ146" s="30" t="s">
        <v>591</v>
      </c>
      <c r="BA146" s="30" t="s">
        <v>1</v>
      </c>
      <c r="BB146" s="30" t="s">
        <v>0</v>
      </c>
      <c r="BC146" s="46">
        <v>118</v>
      </c>
      <c r="BD146" s="31">
        <v>2630</v>
      </c>
      <c r="BE146" s="31">
        <v>48</v>
      </c>
      <c r="BF146" s="54">
        <v>2409</v>
      </c>
      <c r="BG146" s="55">
        <v>8</v>
      </c>
      <c r="BH146" s="54">
        <v>2649</v>
      </c>
      <c r="BI146" s="45">
        <v>7.2480181200453006E-2</v>
      </c>
      <c r="BJ146" s="45">
        <v>0.99282748206870519</v>
      </c>
    </row>
    <row r="147" spans="1:62">
      <c r="A147" s="29" t="s">
        <v>409</v>
      </c>
      <c r="B147" s="30" t="s">
        <v>62</v>
      </c>
      <c r="C147" s="29" t="s">
        <v>22</v>
      </c>
      <c r="D147" s="29" t="s">
        <v>12</v>
      </c>
      <c r="E147" s="29" t="s">
        <v>6</v>
      </c>
      <c r="F147" s="30" t="s">
        <v>5</v>
      </c>
      <c r="G147" s="31">
        <v>2026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31">
        <v>600</v>
      </c>
      <c r="R147" s="31">
        <v>474</v>
      </c>
      <c r="S147" s="31">
        <v>484</v>
      </c>
      <c r="T147" s="31">
        <v>468</v>
      </c>
      <c r="U147" s="32"/>
      <c r="V147" s="31">
        <v>1065</v>
      </c>
      <c r="W147" s="31">
        <v>961</v>
      </c>
      <c r="X147" s="31">
        <v>13</v>
      </c>
      <c r="Y147" s="31">
        <v>29</v>
      </c>
      <c r="Z147" s="31">
        <v>365</v>
      </c>
      <c r="AA147" s="31">
        <v>304</v>
      </c>
      <c r="AB147" s="31">
        <v>4</v>
      </c>
      <c r="AC147" s="31">
        <v>82</v>
      </c>
      <c r="AD147" s="31">
        <v>1229</v>
      </c>
      <c r="AE147" s="41">
        <f t="shared" si="15"/>
        <v>6.4165844027640672E-3</v>
      </c>
      <c r="AF147" s="41">
        <f t="shared" si="16"/>
        <v>1.4313919052319843E-2</v>
      </c>
      <c r="AG147" s="41">
        <f t="shared" si="17"/>
        <v>0.18015794669299112</v>
      </c>
      <c r="AH147" s="41">
        <f t="shared" si="18"/>
        <v>0.15004935834155972</v>
      </c>
      <c r="AI147" s="41">
        <f t="shared" si="19"/>
        <v>1.9743336623889436E-3</v>
      </c>
      <c r="AJ147" s="41">
        <f t="shared" si="20"/>
        <v>4.0473840078973346E-2</v>
      </c>
      <c r="AK147" s="41">
        <f t="shared" si="21"/>
        <v>0.60661401776900292</v>
      </c>
      <c r="AL147" s="31">
        <v>555</v>
      </c>
      <c r="AM147" s="45">
        <v>0.27393879565646595</v>
      </c>
      <c r="AN147" s="46">
        <v>22</v>
      </c>
      <c r="AO147" s="46" t="s">
        <v>720</v>
      </c>
      <c r="AP147" s="46">
        <v>69</v>
      </c>
      <c r="AQ147" s="46" t="s">
        <v>572</v>
      </c>
      <c r="AR147" s="30" t="s">
        <v>4</v>
      </c>
      <c r="AS147" s="30" t="s">
        <v>680</v>
      </c>
      <c r="AT147" s="30" t="s">
        <v>525</v>
      </c>
      <c r="AU147" s="30" t="s">
        <v>522</v>
      </c>
      <c r="AV147" s="30" t="s">
        <v>258</v>
      </c>
      <c r="AW147" s="46" t="s">
        <v>37</v>
      </c>
      <c r="AX147" s="30" t="s">
        <v>544</v>
      </c>
      <c r="AY147" s="46" t="s">
        <v>52</v>
      </c>
      <c r="AZ147" s="30" t="s">
        <v>51</v>
      </c>
      <c r="BA147" s="30" t="s">
        <v>61</v>
      </c>
      <c r="BB147" s="30" t="s">
        <v>60</v>
      </c>
      <c r="BC147" s="46">
        <v>82</v>
      </c>
      <c r="BD147" s="31">
        <v>2026</v>
      </c>
      <c r="BE147" s="31">
        <v>-9</v>
      </c>
      <c r="BF147" s="54">
        <v>1639</v>
      </c>
      <c r="BG147" s="55">
        <v>23</v>
      </c>
      <c r="BH147" s="54">
        <v>2182</v>
      </c>
      <c r="BI147" s="45">
        <v>0.2529789184234647</v>
      </c>
      <c r="BJ147" s="45">
        <v>0.92850595783684697</v>
      </c>
    </row>
    <row r="148" spans="1:62" ht="20.399999999999999">
      <c r="A148" s="29" t="s">
        <v>410</v>
      </c>
      <c r="B148" s="30" t="s">
        <v>59</v>
      </c>
      <c r="C148" s="29" t="s">
        <v>22</v>
      </c>
      <c r="D148" s="29" t="s">
        <v>12</v>
      </c>
      <c r="E148" s="29" t="s">
        <v>6</v>
      </c>
      <c r="F148" s="30" t="s">
        <v>58</v>
      </c>
      <c r="G148" s="31">
        <v>2312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31">
        <v>713</v>
      </c>
      <c r="R148" s="31">
        <v>593</v>
      </c>
      <c r="S148" s="31">
        <v>556</v>
      </c>
      <c r="T148" s="31">
        <v>450</v>
      </c>
      <c r="U148" s="32"/>
      <c r="V148" s="31">
        <v>1206</v>
      </c>
      <c r="W148" s="31">
        <v>1106</v>
      </c>
      <c r="X148" s="31">
        <v>11</v>
      </c>
      <c r="Y148" s="31">
        <v>28</v>
      </c>
      <c r="Z148" s="31">
        <v>881</v>
      </c>
      <c r="AA148" s="31">
        <v>377</v>
      </c>
      <c r="AB148" s="31">
        <v>3</v>
      </c>
      <c r="AC148" s="31">
        <v>104</v>
      </c>
      <c r="AD148" s="31">
        <v>908</v>
      </c>
      <c r="AE148" s="41">
        <f t="shared" si="15"/>
        <v>4.7577854671280277E-3</v>
      </c>
      <c r="AF148" s="41">
        <f t="shared" si="16"/>
        <v>1.2110726643598616E-2</v>
      </c>
      <c r="AG148" s="41">
        <f t="shared" si="17"/>
        <v>0.38105536332179929</v>
      </c>
      <c r="AH148" s="41">
        <f t="shared" si="18"/>
        <v>0.16306228373702422</v>
      </c>
      <c r="AI148" s="41">
        <f t="shared" si="19"/>
        <v>1.2975778546712802E-3</v>
      </c>
      <c r="AJ148" s="41">
        <f t="shared" si="20"/>
        <v>4.4982698961937718E-2</v>
      </c>
      <c r="AK148" s="41">
        <f t="shared" si="21"/>
        <v>0.39273356401384085</v>
      </c>
      <c r="AL148" s="31">
        <v>942</v>
      </c>
      <c r="AM148" s="45">
        <v>0.40743944636678203</v>
      </c>
      <c r="AN148" s="46">
        <v>51</v>
      </c>
      <c r="AO148" s="46" t="s">
        <v>721</v>
      </c>
      <c r="AP148" s="46">
        <v>96</v>
      </c>
      <c r="AQ148" s="46" t="s">
        <v>563</v>
      </c>
      <c r="AR148" s="30" t="s">
        <v>4</v>
      </c>
      <c r="AS148" s="30" t="s">
        <v>477</v>
      </c>
      <c r="AT148" s="30" t="s">
        <v>524</v>
      </c>
      <c r="AU148" s="30" t="s">
        <v>521</v>
      </c>
      <c r="AV148" s="30" t="s">
        <v>258</v>
      </c>
      <c r="AW148" s="46" t="s">
        <v>57</v>
      </c>
      <c r="AX148" s="30" t="s">
        <v>430</v>
      </c>
      <c r="AY148" s="46" t="s">
        <v>52</v>
      </c>
      <c r="AZ148" s="30" t="s">
        <v>51</v>
      </c>
      <c r="BA148" s="30" t="s">
        <v>56</v>
      </c>
      <c r="BB148" s="30" t="s">
        <v>55</v>
      </c>
      <c r="BC148" s="46">
        <v>91</v>
      </c>
      <c r="BD148" s="31">
        <v>2312</v>
      </c>
      <c r="BE148" s="31">
        <v>-99</v>
      </c>
      <c r="BF148" s="54">
        <v>1847</v>
      </c>
      <c r="BG148" s="55">
        <v>23</v>
      </c>
      <c r="BH148" s="54">
        <v>2300</v>
      </c>
      <c r="BI148" s="45">
        <v>0.24</v>
      </c>
      <c r="BJ148" s="45">
        <v>1.0052173913043478</v>
      </c>
    </row>
    <row r="149" spans="1:62">
      <c r="A149" s="29" t="s">
        <v>411</v>
      </c>
      <c r="B149" s="30" t="s">
        <v>54</v>
      </c>
      <c r="C149" s="29" t="s">
        <v>22</v>
      </c>
      <c r="D149" s="29" t="s">
        <v>12</v>
      </c>
      <c r="E149" s="29" t="s">
        <v>6</v>
      </c>
      <c r="F149" s="30" t="s">
        <v>5</v>
      </c>
      <c r="G149" s="31">
        <v>2047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31">
        <v>546</v>
      </c>
      <c r="R149" s="31">
        <v>517</v>
      </c>
      <c r="S149" s="31">
        <v>505</v>
      </c>
      <c r="T149" s="31">
        <v>479</v>
      </c>
      <c r="U149" s="32"/>
      <c r="V149" s="31">
        <v>1048</v>
      </c>
      <c r="W149" s="31">
        <v>999</v>
      </c>
      <c r="X149" s="31">
        <v>4</v>
      </c>
      <c r="Y149" s="31">
        <v>376</v>
      </c>
      <c r="Z149" s="31">
        <v>101</v>
      </c>
      <c r="AA149" s="31">
        <v>96</v>
      </c>
      <c r="AB149" s="31">
        <v>6</v>
      </c>
      <c r="AC149" s="31">
        <v>67</v>
      </c>
      <c r="AD149" s="31">
        <v>1397</v>
      </c>
      <c r="AE149" s="41">
        <f t="shared" si="15"/>
        <v>1.9540791402051783E-3</v>
      </c>
      <c r="AF149" s="41">
        <f t="shared" si="16"/>
        <v>0.18368343917928676</v>
      </c>
      <c r="AG149" s="41">
        <f t="shared" si="17"/>
        <v>4.9340498290180751E-2</v>
      </c>
      <c r="AH149" s="41">
        <f t="shared" si="18"/>
        <v>4.6897899364924278E-2</v>
      </c>
      <c r="AI149" s="41">
        <f t="shared" si="19"/>
        <v>2.9311187103077674E-3</v>
      </c>
      <c r="AJ149" s="41">
        <f t="shared" si="20"/>
        <v>3.2730825598436736E-2</v>
      </c>
      <c r="AK149" s="41">
        <f t="shared" si="21"/>
        <v>0.68246213971665848</v>
      </c>
      <c r="AL149" s="31">
        <v>97</v>
      </c>
      <c r="AM149" s="45">
        <v>4.7386419149975573E-2</v>
      </c>
      <c r="AN149" s="46">
        <v>27</v>
      </c>
      <c r="AO149" s="46" t="s">
        <v>728</v>
      </c>
      <c r="AP149" s="46">
        <v>33</v>
      </c>
      <c r="AQ149" s="46" t="s">
        <v>645</v>
      </c>
      <c r="AR149" s="30" t="s">
        <v>4</v>
      </c>
      <c r="AS149" s="30" t="s">
        <v>450</v>
      </c>
      <c r="AT149" s="30" t="s">
        <v>527</v>
      </c>
      <c r="AU149" s="30" t="s">
        <v>521</v>
      </c>
      <c r="AV149" s="30" t="s">
        <v>258</v>
      </c>
      <c r="AW149" s="46" t="s">
        <v>70</v>
      </c>
      <c r="AX149" s="30" t="s">
        <v>429</v>
      </c>
      <c r="AY149" s="46" t="s">
        <v>36</v>
      </c>
      <c r="AZ149" s="30" t="s">
        <v>541</v>
      </c>
      <c r="BA149" s="30" t="s">
        <v>35</v>
      </c>
      <c r="BB149" s="30" t="s">
        <v>34</v>
      </c>
      <c r="BC149" s="46">
        <v>82</v>
      </c>
      <c r="BD149" s="31">
        <v>2047</v>
      </c>
      <c r="BE149" s="31">
        <v>54</v>
      </c>
      <c r="BF149" s="54">
        <v>1639</v>
      </c>
      <c r="BG149" s="55">
        <v>17</v>
      </c>
      <c r="BH149" s="54">
        <v>2101</v>
      </c>
      <c r="BI149" s="45">
        <v>0.19419324131366017</v>
      </c>
      <c r="BJ149" s="45">
        <v>0.97429795335554503</v>
      </c>
    </row>
    <row r="150" spans="1:62">
      <c r="A150" s="29" t="s">
        <v>506</v>
      </c>
      <c r="B150" s="30" t="s">
        <v>507</v>
      </c>
      <c r="C150" s="29" t="s">
        <v>22</v>
      </c>
      <c r="D150" s="29" t="s">
        <v>29</v>
      </c>
      <c r="E150" s="29" t="s">
        <v>6</v>
      </c>
      <c r="F150" s="30" t="s">
        <v>5</v>
      </c>
      <c r="G150" s="31">
        <v>1334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31">
        <v>566</v>
      </c>
      <c r="R150" s="31">
        <v>452</v>
      </c>
      <c r="S150" s="31">
        <v>316</v>
      </c>
      <c r="T150" s="32"/>
      <c r="U150" s="32"/>
      <c r="V150" s="31">
        <v>705</v>
      </c>
      <c r="W150" s="31">
        <v>629</v>
      </c>
      <c r="X150" s="31">
        <v>10</v>
      </c>
      <c r="Y150" s="31">
        <v>33</v>
      </c>
      <c r="Z150" s="31">
        <v>376</v>
      </c>
      <c r="AA150" s="31">
        <v>206</v>
      </c>
      <c r="AB150" s="31">
        <v>2</v>
      </c>
      <c r="AC150" s="31">
        <v>71</v>
      </c>
      <c r="AD150" s="31">
        <v>636</v>
      </c>
      <c r="AE150" s="41">
        <f t="shared" si="15"/>
        <v>7.4962518740629685E-3</v>
      </c>
      <c r="AF150" s="41">
        <f t="shared" si="16"/>
        <v>2.4737631184407798E-2</v>
      </c>
      <c r="AG150" s="41">
        <f t="shared" si="17"/>
        <v>0.2818590704647676</v>
      </c>
      <c r="AH150" s="41">
        <f t="shared" si="18"/>
        <v>0.15442278860569716</v>
      </c>
      <c r="AI150" s="41">
        <f t="shared" si="19"/>
        <v>1.4992503748125937E-3</v>
      </c>
      <c r="AJ150" s="41">
        <f t="shared" si="20"/>
        <v>5.3223388305847073E-2</v>
      </c>
      <c r="AK150" s="41">
        <f t="shared" si="21"/>
        <v>0.47676161919040477</v>
      </c>
      <c r="AL150" s="31">
        <v>418</v>
      </c>
      <c r="AM150" s="45">
        <v>0.31334332833583206</v>
      </c>
      <c r="AN150" s="46">
        <v>37</v>
      </c>
      <c r="AO150" s="46" t="s">
        <v>548</v>
      </c>
      <c r="AP150" s="46">
        <v>67</v>
      </c>
      <c r="AQ150" s="46" t="s">
        <v>659</v>
      </c>
      <c r="AR150" s="30" t="s">
        <v>4</v>
      </c>
      <c r="AS150" s="30" t="s">
        <v>434</v>
      </c>
      <c r="AT150" s="30" t="s">
        <v>525</v>
      </c>
      <c r="AU150" s="30" t="s">
        <v>522</v>
      </c>
      <c r="AV150" s="30" t="s">
        <v>258</v>
      </c>
      <c r="AW150" s="46" t="s">
        <v>25</v>
      </c>
      <c r="AX150" s="30" t="s">
        <v>433</v>
      </c>
      <c r="AY150" s="46" t="s">
        <v>529</v>
      </c>
      <c r="AZ150" s="30" t="s">
        <v>10</v>
      </c>
      <c r="BA150" s="30" t="s">
        <v>24</v>
      </c>
      <c r="BB150" s="30" t="s">
        <v>23</v>
      </c>
      <c r="BC150" s="46">
        <v>83</v>
      </c>
      <c r="BD150" s="31">
        <v>1334</v>
      </c>
      <c r="BE150" s="31">
        <v>-24</v>
      </c>
      <c r="BF150" s="54">
        <v>1663</v>
      </c>
      <c r="BG150" s="55">
        <v>0</v>
      </c>
      <c r="BH150" s="54">
        <v>1639</v>
      </c>
      <c r="BI150" s="45">
        <v>0</v>
      </c>
      <c r="BJ150" s="45">
        <v>0.81391092129347165</v>
      </c>
    </row>
    <row r="151" spans="1:62">
      <c r="A151" s="29" t="s">
        <v>412</v>
      </c>
      <c r="B151" s="30" t="s">
        <v>53</v>
      </c>
      <c r="C151" s="29" t="s">
        <v>22</v>
      </c>
      <c r="D151" s="29" t="s">
        <v>12</v>
      </c>
      <c r="E151" s="29" t="s">
        <v>6</v>
      </c>
      <c r="F151" s="30" t="s">
        <v>5</v>
      </c>
      <c r="G151" s="31">
        <v>2106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31">
        <v>603</v>
      </c>
      <c r="R151" s="31">
        <v>550</v>
      </c>
      <c r="S151" s="31">
        <v>529</v>
      </c>
      <c r="T151" s="31">
        <v>424</v>
      </c>
      <c r="U151" s="32"/>
      <c r="V151" s="31">
        <v>1098</v>
      </c>
      <c r="W151" s="31">
        <v>1008</v>
      </c>
      <c r="X151" s="31">
        <v>13</v>
      </c>
      <c r="Y151" s="31">
        <v>48</v>
      </c>
      <c r="Z151" s="31">
        <v>347</v>
      </c>
      <c r="AA151" s="31">
        <v>238</v>
      </c>
      <c r="AB151" s="31">
        <v>1</v>
      </c>
      <c r="AC151" s="31">
        <v>93</v>
      </c>
      <c r="AD151" s="31">
        <v>1366</v>
      </c>
      <c r="AE151" s="41">
        <f t="shared" si="15"/>
        <v>6.1728395061728392E-3</v>
      </c>
      <c r="AF151" s="41">
        <f t="shared" si="16"/>
        <v>2.2792022792022793E-2</v>
      </c>
      <c r="AG151" s="41">
        <f t="shared" si="17"/>
        <v>0.1647673314339981</v>
      </c>
      <c r="AH151" s="41">
        <f t="shared" si="18"/>
        <v>0.11301044634377967</v>
      </c>
      <c r="AI151" s="41">
        <f t="shared" si="19"/>
        <v>4.7483380816714152E-4</v>
      </c>
      <c r="AJ151" s="41">
        <f t="shared" si="20"/>
        <v>4.4159544159544158E-2</v>
      </c>
      <c r="AK151" s="41">
        <f t="shared" si="21"/>
        <v>0.64862298195631529</v>
      </c>
      <c r="AL151" s="31">
        <v>402</v>
      </c>
      <c r="AM151" s="45">
        <v>0.19088319088319089</v>
      </c>
      <c r="AN151" s="46">
        <v>33</v>
      </c>
      <c r="AO151" s="46" t="s">
        <v>645</v>
      </c>
      <c r="AP151" s="46">
        <v>56</v>
      </c>
      <c r="AQ151" s="46" t="s">
        <v>639</v>
      </c>
      <c r="AR151" s="30" t="s">
        <v>4</v>
      </c>
      <c r="AS151" s="30" t="s">
        <v>736</v>
      </c>
      <c r="AT151" s="30" t="s">
        <v>525</v>
      </c>
      <c r="AU151" s="30" t="s">
        <v>521</v>
      </c>
      <c r="AV151" s="30" t="s">
        <v>258</v>
      </c>
      <c r="AW151" s="46" t="s">
        <v>37</v>
      </c>
      <c r="AX151" s="30" t="s">
        <v>544</v>
      </c>
      <c r="AY151" s="46" t="s">
        <v>52</v>
      </c>
      <c r="AZ151" s="30" t="s">
        <v>51</v>
      </c>
      <c r="BA151" s="30" t="s">
        <v>50</v>
      </c>
      <c r="BB151" s="30" t="s">
        <v>49</v>
      </c>
      <c r="BC151" s="46">
        <v>83</v>
      </c>
      <c r="BD151" s="31">
        <v>2106</v>
      </c>
      <c r="BE151" s="31">
        <v>36</v>
      </c>
      <c r="BF151" s="54">
        <v>1663</v>
      </c>
      <c r="BG151" s="55">
        <v>8</v>
      </c>
      <c r="BH151" s="54">
        <v>1891</v>
      </c>
      <c r="BI151" s="45">
        <v>0.10153358011634056</v>
      </c>
      <c r="BJ151" s="45">
        <v>1.1136964569011105</v>
      </c>
    </row>
    <row r="152" spans="1:62">
      <c r="A152" s="29" t="s">
        <v>413</v>
      </c>
      <c r="B152" s="30" t="s">
        <v>48</v>
      </c>
      <c r="C152" s="29" t="s">
        <v>22</v>
      </c>
      <c r="D152" s="29" t="s">
        <v>12</v>
      </c>
      <c r="E152" s="29" t="s">
        <v>6</v>
      </c>
      <c r="F152" s="30" t="s">
        <v>761</v>
      </c>
      <c r="G152" s="31">
        <v>1717</v>
      </c>
      <c r="H152" s="32"/>
      <c r="I152" s="32"/>
      <c r="J152" s="32"/>
      <c r="K152" s="32"/>
      <c r="L152" s="32"/>
      <c r="M152" s="32"/>
      <c r="N152" s="32"/>
      <c r="O152" s="32"/>
      <c r="P152" s="32"/>
      <c r="Q152" s="31">
        <v>497</v>
      </c>
      <c r="R152" s="31">
        <v>398</v>
      </c>
      <c r="S152" s="31">
        <v>383</v>
      </c>
      <c r="T152" s="31">
        <v>439</v>
      </c>
      <c r="U152" s="32"/>
      <c r="V152" s="31">
        <v>903</v>
      </c>
      <c r="W152" s="31">
        <v>814</v>
      </c>
      <c r="X152" s="31">
        <v>8</v>
      </c>
      <c r="Y152" s="31">
        <v>36</v>
      </c>
      <c r="Z152" s="31">
        <v>783</v>
      </c>
      <c r="AA152" s="31">
        <v>315</v>
      </c>
      <c r="AB152" s="31">
        <v>1</v>
      </c>
      <c r="AC152" s="31">
        <v>100</v>
      </c>
      <c r="AD152" s="31">
        <v>474</v>
      </c>
      <c r="AE152" s="41">
        <f t="shared" si="15"/>
        <v>4.6592894583576006E-3</v>
      </c>
      <c r="AF152" s="41">
        <f t="shared" si="16"/>
        <v>2.0966802562609202E-2</v>
      </c>
      <c r="AG152" s="41">
        <f t="shared" si="17"/>
        <v>0.45602795573675015</v>
      </c>
      <c r="AH152" s="41">
        <f t="shared" si="18"/>
        <v>0.18345952242283051</v>
      </c>
      <c r="AI152" s="41">
        <f t="shared" si="19"/>
        <v>5.8241118229470008E-4</v>
      </c>
      <c r="AJ152" s="41">
        <f t="shared" si="20"/>
        <v>5.8241118229470007E-2</v>
      </c>
      <c r="AK152" s="41">
        <f t="shared" si="21"/>
        <v>0.27606290040768783</v>
      </c>
      <c r="AL152" s="31">
        <v>809</v>
      </c>
      <c r="AM152" s="45">
        <v>0.47117064647641232</v>
      </c>
      <c r="AN152" s="46">
        <v>51</v>
      </c>
      <c r="AO152" s="46" t="s">
        <v>665</v>
      </c>
      <c r="AP152" s="46">
        <v>135</v>
      </c>
      <c r="AQ152" s="46" t="s">
        <v>654</v>
      </c>
      <c r="AR152" s="30" t="s">
        <v>4</v>
      </c>
      <c r="AS152" s="30" t="s">
        <v>737</v>
      </c>
      <c r="AT152" s="30" t="s">
        <v>519</v>
      </c>
      <c r="AU152" s="30" t="s">
        <v>528</v>
      </c>
      <c r="AV152" s="30" t="s">
        <v>258</v>
      </c>
      <c r="AW152" s="46" t="s">
        <v>25</v>
      </c>
      <c r="AX152" s="30" t="s">
        <v>433</v>
      </c>
      <c r="AY152" s="46" t="s">
        <v>47</v>
      </c>
      <c r="AZ152" s="30" t="s">
        <v>46</v>
      </c>
      <c r="BA152" s="30" t="s">
        <v>45</v>
      </c>
      <c r="BB152" s="30" t="s">
        <v>44</v>
      </c>
      <c r="BC152" s="46">
        <v>83</v>
      </c>
      <c r="BD152" s="31">
        <v>1717</v>
      </c>
      <c r="BE152" s="31">
        <v>-6</v>
      </c>
      <c r="BF152" s="54">
        <v>1663</v>
      </c>
      <c r="BG152" s="55">
        <v>16</v>
      </c>
      <c r="BH152" s="54">
        <v>2041</v>
      </c>
      <c r="BI152" s="45">
        <v>0.18814306712395884</v>
      </c>
      <c r="BJ152" s="45">
        <v>0.84125428711415973</v>
      </c>
    </row>
    <row r="153" spans="1:62">
      <c r="A153" s="29" t="s">
        <v>414</v>
      </c>
      <c r="B153" s="30" t="s">
        <v>43</v>
      </c>
      <c r="C153" s="29" t="s">
        <v>22</v>
      </c>
      <c r="D153" s="29" t="s">
        <v>12</v>
      </c>
      <c r="E153" s="29" t="s">
        <v>6</v>
      </c>
      <c r="F153" s="30" t="s">
        <v>5</v>
      </c>
      <c r="G153" s="31">
        <v>2181</v>
      </c>
      <c r="H153" s="32"/>
      <c r="I153" s="32"/>
      <c r="J153" s="32"/>
      <c r="K153" s="32"/>
      <c r="L153" s="32"/>
      <c r="M153" s="32"/>
      <c r="N153" s="32"/>
      <c r="O153" s="32"/>
      <c r="P153" s="32"/>
      <c r="Q153" s="31">
        <v>581</v>
      </c>
      <c r="R153" s="31">
        <v>545</v>
      </c>
      <c r="S153" s="31">
        <v>545</v>
      </c>
      <c r="T153" s="31">
        <v>510</v>
      </c>
      <c r="U153" s="32"/>
      <c r="V153" s="31">
        <v>1127</v>
      </c>
      <c r="W153" s="31">
        <v>1054</v>
      </c>
      <c r="X153" s="31">
        <v>10</v>
      </c>
      <c r="Y153" s="31">
        <v>114</v>
      </c>
      <c r="Z153" s="31">
        <v>392</v>
      </c>
      <c r="AA153" s="31">
        <v>200</v>
      </c>
      <c r="AB153" s="31">
        <v>1</v>
      </c>
      <c r="AC153" s="31">
        <v>94</v>
      </c>
      <c r="AD153" s="31">
        <v>1370</v>
      </c>
      <c r="AE153" s="41">
        <f t="shared" si="15"/>
        <v>4.585052728106373E-3</v>
      </c>
      <c r="AF153" s="41">
        <f t="shared" si="16"/>
        <v>5.2269601100412656E-2</v>
      </c>
      <c r="AG153" s="41">
        <f t="shared" si="17"/>
        <v>0.17973406694176983</v>
      </c>
      <c r="AH153" s="41">
        <f t="shared" si="18"/>
        <v>9.170105456212746E-2</v>
      </c>
      <c r="AI153" s="41">
        <f t="shared" si="19"/>
        <v>4.5850527281063731E-4</v>
      </c>
      <c r="AJ153" s="41">
        <f t="shared" si="20"/>
        <v>4.309949564419991E-2</v>
      </c>
      <c r="AK153" s="41">
        <f t="shared" si="21"/>
        <v>0.62815222375057311</v>
      </c>
      <c r="AL153" s="31">
        <v>377</v>
      </c>
      <c r="AM153" s="45">
        <v>0.17285648784961027</v>
      </c>
      <c r="AN153" s="46">
        <v>26</v>
      </c>
      <c r="AO153" s="46" t="s">
        <v>644</v>
      </c>
      <c r="AP153" s="46">
        <v>64</v>
      </c>
      <c r="AQ153" s="46" t="s">
        <v>636</v>
      </c>
      <c r="AR153" s="30" t="s">
        <v>4</v>
      </c>
      <c r="AS153" s="30" t="s">
        <v>731</v>
      </c>
      <c r="AT153" s="30" t="s">
        <v>525</v>
      </c>
      <c r="AU153" s="30" t="s">
        <v>521</v>
      </c>
      <c r="AV153" s="30" t="s">
        <v>258</v>
      </c>
      <c r="AW153" s="46" t="s">
        <v>42</v>
      </c>
      <c r="AX153" s="30" t="s">
        <v>431</v>
      </c>
      <c r="AY153" s="46" t="s">
        <v>2</v>
      </c>
      <c r="AZ153" s="30" t="s">
        <v>554</v>
      </c>
      <c r="BA153" s="30" t="s">
        <v>1</v>
      </c>
      <c r="BB153" s="30" t="s">
        <v>0</v>
      </c>
      <c r="BC153" s="46">
        <v>112</v>
      </c>
      <c r="BD153" s="31">
        <v>2181</v>
      </c>
      <c r="BE153" s="31">
        <v>0</v>
      </c>
      <c r="BF153" s="54">
        <v>2243</v>
      </c>
      <c r="BG153" s="55">
        <v>12</v>
      </c>
      <c r="BH153" s="54">
        <v>2531</v>
      </c>
      <c r="BI153" s="45">
        <v>0.11378901619913077</v>
      </c>
      <c r="BJ153" s="45">
        <v>0.86171473725800074</v>
      </c>
    </row>
    <row r="154" spans="1:62">
      <c r="A154" s="29" t="s">
        <v>415</v>
      </c>
      <c r="B154" s="30" t="s">
        <v>41</v>
      </c>
      <c r="C154" s="29" t="s">
        <v>22</v>
      </c>
      <c r="D154" s="29" t="s">
        <v>12</v>
      </c>
      <c r="E154" s="29" t="s">
        <v>6</v>
      </c>
      <c r="F154" s="30" t="s">
        <v>761</v>
      </c>
      <c r="G154" s="31">
        <v>1859</v>
      </c>
      <c r="H154" s="32"/>
      <c r="I154" s="32"/>
      <c r="J154" s="32"/>
      <c r="K154" s="32"/>
      <c r="L154" s="32"/>
      <c r="M154" s="32"/>
      <c r="N154" s="32"/>
      <c r="O154" s="32"/>
      <c r="P154" s="32"/>
      <c r="Q154" s="31">
        <v>555</v>
      </c>
      <c r="R154" s="31">
        <v>481</v>
      </c>
      <c r="S154" s="31">
        <v>409</v>
      </c>
      <c r="T154" s="31">
        <v>414</v>
      </c>
      <c r="U154" s="32"/>
      <c r="V154" s="31">
        <v>958</v>
      </c>
      <c r="W154" s="31">
        <v>901</v>
      </c>
      <c r="X154" s="31">
        <v>20</v>
      </c>
      <c r="Y154" s="31">
        <v>34</v>
      </c>
      <c r="Z154" s="31">
        <v>439</v>
      </c>
      <c r="AA154" s="31">
        <v>274</v>
      </c>
      <c r="AB154" s="31">
        <v>1</v>
      </c>
      <c r="AC154" s="31">
        <v>89</v>
      </c>
      <c r="AD154" s="31">
        <v>1002</v>
      </c>
      <c r="AE154" s="41">
        <f t="shared" si="15"/>
        <v>1.0758472296933835E-2</v>
      </c>
      <c r="AF154" s="41">
        <f t="shared" si="16"/>
        <v>1.8289402904787519E-2</v>
      </c>
      <c r="AG154" s="41">
        <f t="shared" si="17"/>
        <v>0.2361484669176977</v>
      </c>
      <c r="AH154" s="41">
        <f t="shared" si="18"/>
        <v>0.14739107046799355</v>
      </c>
      <c r="AI154" s="41">
        <f t="shared" si="19"/>
        <v>5.3792361484669173E-4</v>
      </c>
      <c r="AJ154" s="41">
        <f t="shared" si="20"/>
        <v>4.7875201721355565E-2</v>
      </c>
      <c r="AK154" s="41">
        <f t="shared" si="21"/>
        <v>0.53899946207638516</v>
      </c>
      <c r="AL154" s="31">
        <v>538</v>
      </c>
      <c r="AM154" s="45">
        <v>0.28940290478752018</v>
      </c>
      <c r="AN154" s="46">
        <v>49</v>
      </c>
      <c r="AO154" s="46" t="s">
        <v>597</v>
      </c>
      <c r="AP154" s="46">
        <v>98</v>
      </c>
      <c r="AQ154" s="46" t="s">
        <v>668</v>
      </c>
      <c r="AR154" s="30" t="s">
        <v>4</v>
      </c>
      <c r="AS154" s="30" t="s">
        <v>671</v>
      </c>
      <c r="AT154" s="30" t="s">
        <v>525</v>
      </c>
      <c r="AU154" s="30" t="s">
        <v>521</v>
      </c>
      <c r="AV154" s="30" t="s">
        <v>258</v>
      </c>
      <c r="AW154" s="46" t="s">
        <v>40</v>
      </c>
      <c r="AX154" s="30" t="s">
        <v>590</v>
      </c>
      <c r="AY154" s="46" t="s">
        <v>530</v>
      </c>
      <c r="AZ154" s="30" t="s">
        <v>27</v>
      </c>
      <c r="BA154" s="30" t="s">
        <v>35</v>
      </c>
      <c r="BB154" s="30" t="s">
        <v>34</v>
      </c>
      <c r="BC154" s="46">
        <v>82</v>
      </c>
      <c r="BD154" s="31">
        <v>1859</v>
      </c>
      <c r="BE154" s="31">
        <v>30</v>
      </c>
      <c r="BF154" s="54">
        <v>1639</v>
      </c>
      <c r="BG154" s="55">
        <v>18</v>
      </c>
      <c r="BH154" s="54">
        <v>2101</v>
      </c>
      <c r="BI154" s="45">
        <v>0.20561637315564016</v>
      </c>
      <c r="BJ154" s="45">
        <v>0.88481675392670156</v>
      </c>
    </row>
    <row r="155" spans="1:62" ht="20.399999999999999">
      <c r="A155" s="29" t="s">
        <v>416</v>
      </c>
      <c r="B155" s="30" t="s">
        <v>39</v>
      </c>
      <c r="C155" s="29" t="s">
        <v>22</v>
      </c>
      <c r="D155" s="29" t="s">
        <v>12</v>
      </c>
      <c r="E155" s="29" t="s">
        <v>6</v>
      </c>
      <c r="F155" s="30" t="s">
        <v>58</v>
      </c>
      <c r="G155" s="31">
        <v>2615</v>
      </c>
      <c r="H155" s="32"/>
      <c r="I155" s="32"/>
      <c r="J155" s="32"/>
      <c r="K155" s="32"/>
      <c r="L155" s="32"/>
      <c r="M155" s="32"/>
      <c r="N155" s="32"/>
      <c r="O155" s="32"/>
      <c r="P155" s="32"/>
      <c r="Q155" s="31">
        <v>822</v>
      </c>
      <c r="R155" s="31">
        <v>703</v>
      </c>
      <c r="S155" s="31">
        <v>490</v>
      </c>
      <c r="T155" s="31">
        <v>600</v>
      </c>
      <c r="U155" s="32"/>
      <c r="V155" s="31">
        <v>1351</v>
      </c>
      <c r="W155" s="31">
        <v>1264</v>
      </c>
      <c r="X155" s="31">
        <v>9</v>
      </c>
      <c r="Y155" s="31">
        <v>104</v>
      </c>
      <c r="Z155" s="31">
        <v>833</v>
      </c>
      <c r="AA155" s="31">
        <v>366</v>
      </c>
      <c r="AB155" s="31">
        <v>5</v>
      </c>
      <c r="AC155" s="31">
        <v>102</v>
      </c>
      <c r="AD155" s="31">
        <v>1196</v>
      </c>
      <c r="AE155" s="41">
        <f t="shared" si="15"/>
        <v>3.4416826003824093E-3</v>
      </c>
      <c r="AF155" s="41">
        <f t="shared" si="16"/>
        <v>3.9770554493307839E-2</v>
      </c>
      <c r="AG155" s="41">
        <f t="shared" si="17"/>
        <v>0.318546845124283</v>
      </c>
      <c r="AH155" s="41">
        <f t="shared" si="18"/>
        <v>0.13996175908221797</v>
      </c>
      <c r="AI155" s="41">
        <f t="shared" si="19"/>
        <v>1.9120458891013384E-3</v>
      </c>
      <c r="AJ155" s="41">
        <f t="shared" si="20"/>
        <v>3.9005736137667307E-2</v>
      </c>
      <c r="AK155" s="41">
        <f t="shared" si="21"/>
        <v>0.45736137667304017</v>
      </c>
      <c r="AL155" s="31">
        <v>833</v>
      </c>
      <c r="AM155" s="45">
        <v>0.318546845124283</v>
      </c>
      <c r="AN155" s="46">
        <v>80</v>
      </c>
      <c r="AO155" s="46" t="s">
        <v>581</v>
      </c>
      <c r="AP155" s="46">
        <v>156</v>
      </c>
      <c r="AQ155" s="46" t="s">
        <v>472</v>
      </c>
      <c r="AR155" s="30" t="s">
        <v>4</v>
      </c>
      <c r="AS155" s="30" t="s">
        <v>738</v>
      </c>
      <c r="AT155" s="30" t="s">
        <v>525</v>
      </c>
      <c r="AU155" s="30" t="s">
        <v>521</v>
      </c>
      <c r="AV155" s="30" t="s">
        <v>258</v>
      </c>
      <c r="AW155" s="46" t="s">
        <v>20</v>
      </c>
      <c r="AX155" s="30" t="s">
        <v>19</v>
      </c>
      <c r="AY155" s="46" t="s">
        <v>2</v>
      </c>
      <c r="AZ155" s="30" t="s">
        <v>554</v>
      </c>
      <c r="BA155" s="30" t="s">
        <v>1</v>
      </c>
      <c r="BB155" s="30" t="s">
        <v>0</v>
      </c>
      <c r="BC155" s="46">
        <v>105</v>
      </c>
      <c r="BD155" s="31">
        <v>2615</v>
      </c>
      <c r="BE155" s="31">
        <v>-39</v>
      </c>
      <c r="BF155" s="54">
        <v>2183</v>
      </c>
      <c r="BG155" s="55">
        <v>18</v>
      </c>
      <c r="BH155" s="54">
        <v>2576</v>
      </c>
      <c r="BI155" s="45">
        <v>0.16770186335403728</v>
      </c>
      <c r="BJ155" s="45">
        <v>1.0151397515527951</v>
      </c>
    </row>
    <row r="156" spans="1:62">
      <c r="A156" s="29" t="s">
        <v>417</v>
      </c>
      <c r="B156" s="30" t="s">
        <v>38</v>
      </c>
      <c r="C156" s="29" t="s">
        <v>22</v>
      </c>
      <c r="D156" s="29" t="s">
        <v>12</v>
      </c>
      <c r="E156" s="29" t="s">
        <v>6</v>
      </c>
      <c r="F156" s="30" t="s">
        <v>5</v>
      </c>
      <c r="G156" s="31">
        <v>2455</v>
      </c>
      <c r="H156" s="32"/>
      <c r="I156" s="32"/>
      <c r="J156" s="32"/>
      <c r="K156" s="32"/>
      <c r="L156" s="32"/>
      <c r="M156" s="32"/>
      <c r="N156" s="32"/>
      <c r="O156" s="32"/>
      <c r="P156" s="32"/>
      <c r="Q156" s="31">
        <v>690</v>
      </c>
      <c r="R156" s="31">
        <v>624</v>
      </c>
      <c r="S156" s="31">
        <v>590</v>
      </c>
      <c r="T156" s="31">
        <v>551</v>
      </c>
      <c r="U156" s="32"/>
      <c r="V156" s="31">
        <v>1264</v>
      </c>
      <c r="W156" s="31">
        <v>1191</v>
      </c>
      <c r="X156" s="31">
        <v>9</v>
      </c>
      <c r="Y156" s="31">
        <v>407</v>
      </c>
      <c r="Z156" s="31">
        <v>322</v>
      </c>
      <c r="AA156" s="31">
        <v>205</v>
      </c>
      <c r="AB156" s="31">
        <v>1</v>
      </c>
      <c r="AC156" s="31">
        <v>119</v>
      </c>
      <c r="AD156" s="31">
        <v>1392</v>
      </c>
      <c r="AE156" s="41">
        <f t="shared" si="15"/>
        <v>3.6659877800407333E-3</v>
      </c>
      <c r="AF156" s="41">
        <f t="shared" si="16"/>
        <v>0.16578411405295315</v>
      </c>
      <c r="AG156" s="41">
        <f t="shared" si="17"/>
        <v>0.13116089613034623</v>
      </c>
      <c r="AH156" s="41">
        <f t="shared" si="18"/>
        <v>8.3503054989816694E-2</v>
      </c>
      <c r="AI156" s="41">
        <f t="shared" si="19"/>
        <v>4.0733197556008148E-4</v>
      </c>
      <c r="AJ156" s="41">
        <f t="shared" si="20"/>
        <v>4.8472505091649694E-2</v>
      </c>
      <c r="AK156" s="41">
        <f t="shared" si="21"/>
        <v>0.56700610997963341</v>
      </c>
      <c r="AL156" s="31">
        <v>251</v>
      </c>
      <c r="AM156" s="45">
        <v>0.10224032586558045</v>
      </c>
      <c r="AN156" s="46">
        <v>35</v>
      </c>
      <c r="AO156" s="46" t="s">
        <v>679</v>
      </c>
      <c r="AP156" s="46">
        <v>69</v>
      </c>
      <c r="AQ156" s="46" t="s">
        <v>548</v>
      </c>
      <c r="AR156" s="30" t="s">
        <v>4</v>
      </c>
      <c r="AS156" s="30" t="s">
        <v>739</v>
      </c>
      <c r="AT156" s="30" t="s">
        <v>527</v>
      </c>
      <c r="AU156" s="30" t="s">
        <v>521</v>
      </c>
      <c r="AV156" s="30" t="s">
        <v>258</v>
      </c>
      <c r="AW156" s="46" t="s">
        <v>42</v>
      </c>
      <c r="AX156" s="30" t="s">
        <v>431</v>
      </c>
      <c r="AY156" s="46" t="s">
        <v>36</v>
      </c>
      <c r="AZ156" s="30" t="s">
        <v>541</v>
      </c>
      <c r="BA156" s="30" t="s">
        <v>35</v>
      </c>
      <c r="BB156" s="30" t="s">
        <v>34</v>
      </c>
      <c r="BC156" s="46">
        <v>83</v>
      </c>
      <c r="BD156" s="31">
        <v>2455</v>
      </c>
      <c r="BE156" s="31">
        <v>9</v>
      </c>
      <c r="BF156" s="54">
        <v>1663</v>
      </c>
      <c r="BG156" s="55">
        <v>22</v>
      </c>
      <c r="BH156" s="54">
        <v>2200</v>
      </c>
      <c r="BI156" s="45">
        <v>0.24</v>
      </c>
      <c r="BJ156" s="45">
        <v>1.115909090909091</v>
      </c>
    </row>
    <row r="157" spans="1:62">
      <c r="A157" s="29" t="s">
        <v>418</v>
      </c>
      <c r="B157" s="30" t="s">
        <v>33</v>
      </c>
      <c r="C157" s="29" t="s">
        <v>22</v>
      </c>
      <c r="D157" s="29" t="s">
        <v>12</v>
      </c>
      <c r="E157" s="29" t="s">
        <v>6</v>
      </c>
      <c r="F157" s="30" t="s">
        <v>5</v>
      </c>
      <c r="G157" s="31">
        <v>2016</v>
      </c>
      <c r="H157" s="32"/>
      <c r="I157" s="32"/>
      <c r="J157" s="32"/>
      <c r="K157" s="32"/>
      <c r="L157" s="32"/>
      <c r="M157" s="32"/>
      <c r="N157" s="32"/>
      <c r="O157" s="32"/>
      <c r="P157" s="32"/>
      <c r="Q157" s="31">
        <v>591</v>
      </c>
      <c r="R157" s="31">
        <v>510</v>
      </c>
      <c r="S157" s="31">
        <v>475</v>
      </c>
      <c r="T157" s="31">
        <v>440</v>
      </c>
      <c r="U157" s="32"/>
      <c r="V157" s="31">
        <v>1053</v>
      </c>
      <c r="W157" s="31">
        <v>963</v>
      </c>
      <c r="X157" s="31">
        <v>5</v>
      </c>
      <c r="Y157" s="31">
        <v>86</v>
      </c>
      <c r="Z157" s="31">
        <v>510</v>
      </c>
      <c r="AA157" s="31">
        <v>263</v>
      </c>
      <c r="AB157" s="31">
        <v>1</v>
      </c>
      <c r="AC157" s="31">
        <v>74</v>
      </c>
      <c r="AD157" s="31">
        <v>1077</v>
      </c>
      <c r="AE157" s="41">
        <f t="shared" si="15"/>
        <v>2.48015873015873E-3</v>
      </c>
      <c r="AF157" s="41">
        <f t="shared" si="16"/>
        <v>4.265873015873016E-2</v>
      </c>
      <c r="AG157" s="41">
        <f t="shared" si="17"/>
        <v>0.25297619047619047</v>
      </c>
      <c r="AH157" s="41">
        <f t="shared" si="18"/>
        <v>0.13045634920634921</v>
      </c>
      <c r="AI157" s="41">
        <f t="shared" si="19"/>
        <v>4.96031746031746E-4</v>
      </c>
      <c r="AJ157" s="41">
        <f t="shared" si="20"/>
        <v>3.6706349206349208E-2</v>
      </c>
      <c r="AK157" s="41">
        <f t="shared" si="21"/>
        <v>0.53422619047619047</v>
      </c>
      <c r="AL157" s="31">
        <v>637</v>
      </c>
      <c r="AM157" s="45">
        <v>0.31597222222222221</v>
      </c>
      <c r="AN157" s="46">
        <v>99</v>
      </c>
      <c r="AO157" s="46" t="s">
        <v>587</v>
      </c>
      <c r="AP157" s="46">
        <v>136</v>
      </c>
      <c r="AQ157" s="46" t="s">
        <v>656</v>
      </c>
      <c r="AR157" s="30" t="s">
        <v>4</v>
      </c>
      <c r="AS157" s="30" t="s">
        <v>500</v>
      </c>
      <c r="AT157" s="30" t="s">
        <v>525</v>
      </c>
      <c r="AU157" s="30" t="s">
        <v>522</v>
      </c>
      <c r="AV157" s="30" t="s">
        <v>258</v>
      </c>
      <c r="AW157" s="46" t="s">
        <v>3</v>
      </c>
      <c r="AX157" s="30" t="s">
        <v>568</v>
      </c>
      <c r="AY157" s="46" t="s">
        <v>2</v>
      </c>
      <c r="AZ157" s="30" t="s">
        <v>554</v>
      </c>
      <c r="BA157" s="30" t="s">
        <v>1</v>
      </c>
      <c r="BB157" s="30" t="s">
        <v>0</v>
      </c>
      <c r="BC157" s="46">
        <v>86</v>
      </c>
      <c r="BD157" s="31">
        <v>2016</v>
      </c>
      <c r="BE157" s="31">
        <v>-15</v>
      </c>
      <c r="BF157" s="54">
        <v>1735</v>
      </c>
      <c r="BG157" s="55">
        <v>10</v>
      </c>
      <c r="BH157" s="54">
        <v>1960</v>
      </c>
      <c r="BI157" s="45">
        <v>0.12244897959183673</v>
      </c>
      <c r="BJ157" s="45">
        <v>1.0285714285714285</v>
      </c>
    </row>
    <row r="158" spans="1:62" ht="32.4" customHeight="1">
      <c r="A158" s="29" t="s">
        <v>419</v>
      </c>
      <c r="B158" s="30" t="s">
        <v>32</v>
      </c>
      <c r="C158" s="29" t="s">
        <v>22</v>
      </c>
      <c r="D158" s="29" t="s">
        <v>12</v>
      </c>
      <c r="E158" s="29" t="s">
        <v>31</v>
      </c>
      <c r="F158" s="30" t="s">
        <v>30</v>
      </c>
      <c r="G158" s="31">
        <v>1720</v>
      </c>
      <c r="H158" s="32"/>
      <c r="I158" s="32"/>
      <c r="J158" s="32"/>
      <c r="K158" s="32"/>
      <c r="L158" s="32"/>
      <c r="M158" s="32"/>
      <c r="N158" s="32"/>
      <c r="O158" s="32"/>
      <c r="P158" s="32"/>
      <c r="Q158" s="31">
        <v>603</v>
      </c>
      <c r="R158" s="31">
        <v>436</v>
      </c>
      <c r="S158" s="31">
        <v>362</v>
      </c>
      <c r="T158" s="31">
        <v>319</v>
      </c>
      <c r="U158" s="32"/>
      <c r="V158" s="31">
        <v>885</v>
      </c>
      <c r="W158" s="31">
        <v>835</v>
      </c>
      <c r="X158" s="31">
        <v>6</v>
      </c>
      <c r="Y158" s="31">
        <v>20</v>
      </c>
      <c r="Z158" s="31">
        <v>1218</v>
      </c>
      <c r="AA158" s="31">
        <v>200</v>
      </c>
      <c r="AB158" s="32"/>
      <c r="AC158" s="31">
        <v>96</v>
      </c>
      <c r="AD158" s="31">
        <v>180</v>
      </c>
      <c r="AE158" s="41">
        <f t="shared" si="15"/>
        <v>3.4883720930232558E-3</v>
      </c>
      <c r="AF158" s="41">
        <f t="shared" si="16"/>
        <v>1.1627906976744186E-2</v>
      </c>
      <c r="AG158" s="41">
        <f t="shared" si="17"/>
        <v>0.70813953488372094</v>
      </c>
      <c r="AH158" s="41">
        <f t="shared" si="18"/>
        <v>0.11627906976744186</v>
      </c>
      <c r="AI158" s="41">
        <f t="shared" si="19"/>
        <v>0</v>
      </c>
      <c r="AJ158" s="41">
        <f t="shared" si="20"/>
        <v>5.5813953488372092E-2</v>
      </c>
      <c r="AK158" s="41">
        <f t="shared" si="21"/>
        <v>0.10465116279069768</v>
      </c>
      <c r="AL158" s="31">
        <v>853</v>
      </c>
      <c r="AM158" s="45">
        <v>0.49593023255813956</v>
      </c>
      <c r="AN158" s="46">
        <v>45</v>
      </c>
      <c r="AO158" s="46" t="s">
        <v>597</v>
      </c>
      <c r="AP158" s="46">
        <v>72</v>
      </c>
      <c r="AQ158" s="46" t="s">
        <v>563</v>
      </c>
      <c r="AR158" s="30" t="s">
        <v>4</v>
      </c>
      <c r="AS158" s="30" t="s">
        <v>740</v>
      </c>
      <c r="AT158" s="30" t="s">
        <v>741</v>
      </c>
      <c r="AU158" s="30" t="s">
        <v>5</v>
      </c>
      <c r="AV158" s="30" t="s">
        <v>258</v>
      </c>
      <c r="AW158" s="46" t="s">
        <v>11</v>
      </c>
      <c r="AX158" s="30" t="s">
        <v>432</v>
      </c>
      <c r="AY158" s="46" t="s">
        <v>530</v>
      </c>
      <c r="AZ158" s="30" t="s">
        <v>27</v>
      </c>
      <c r="BA158" s="30" t="s">
        <v>1</v>
      </c>
      <c r="BB158" s="30" t="s">
        <v>0</v>
      </c>
      <c r="BC158" s="46">
        <v>85</v>
      </c>
      <c r="BD158" s="31">
        <v>1720</v>
      </c>
      <c r="BE158" s="31">
        <v>-60</v>
      </c>
      <c r="BF158" s="54">
        <v>1566</v>
      </c>
      <c r="BG158" s="55">
        <v>14</v>
      </c>
      <c r="BH158" s="54">
        <v>1842</v>
      </c>
      <c r="BI158" s="45">
        <v>0.18241042345276873</v>
      </c>
      <c r="BJ158" s="45">
        <v>0.93376764386536371</v>
      </c>
    </row>
    <row r="159" spans="1:62" ht="33.6" customHeight="1">
      <c r="A159" s="29" t="s">
        <v>420</v>
      </c>
      <c r="B159" s="30" t="s">
        <v>742</v>
      </c>
      <c r="C159" s="29" t="s">
        <v>22</v>
      </c>
      <c r="D159" s="29" t="s">
        <v>743</v>
      </c>
      <c r="E159" s="29" t="s">
        <v>28</v>
      </c>
      <c r="F159" s="30" t="s">
        <v>744</v>
      </c>
      <c r="G159" s="31">
        <v>254</v>
      </c>
      <c r="H159" s="32"/>
      <c r="I159" s="32"/>
      <c r="J159" s="32"/>
      <c r="K159" s="32"/>
      <c r="L159" s="32"/>
      <c r="M159" s="32"/>
      <c r="N159" s="32"/>
      <c r="O159" s="32"/>
      <c r="P159" s="32"/>
      <c r="Q159" s="31">
        <v>76</v>
      </c>
      <c r="R159" s="31">
        <v>71</v>
      </c>
      <c r="S159" s="31">
        <v>43</v>
      </c>
      <c r="T159" s="31">
        <v>49</v>
      </c>
      <c r="U159" s="31">
        <v>15</v>
      </c>
      <c r="V159" s="31">
        <v>68</v>
      </c>
      <c r="W159" s="31">
        <v>186</v>
      </c>
      <c r="X159" s="32"/>
      <c r="Y159" s="31">
        <v>31</v>
      </c>
      <c r="Z159" s="31">
        <v>93</v>
      </c>
      <c r="AA159" s="31">
        <v>30</v>
      </c>
      <c r="AB159" s="32"/>
      <c r="AC159" s="31">
        <v>13</v>
      </c>
      <c r="AD159" s="31">
        <v>87</v>
      </c>
      <c r="AE159" s="41">
        <f t="shared" si="15"/>
        <v>0</v>
      </c>
      <c r="AF159" s="41">
        <f t="shared" si="16"/>
        <v>0.12204724409448819</v>
      </c>
      <c r="AG159" s="41">
        <f t="shared" si="17"/>
        <v>0.36614173228346458</v>
      </c>
      <c r="AH159" s="41">
        <f t="shared" si="18"/>
        <v>0.11811023622047244</v>
      </c>
      <c r="AI159" s="41">
        <f t="shared" si="19"/>
        <v>0</v>
      </c>
      <c r="AJ159" s="41">
        <f t="shared" si="20"/>
        <v>5.1181102362204724E-2</v>
      </c>
      <c r="AK159" s="41">
        <f t="shared" si="21"/>
        <v>0.34251968503937008</v>
      </c>
      <c r="AL159" s="31">
        <v>74</v>
      </c>
      <c r="AM159" s="45">
        <v>0.29133858267716534</v>
      </c>
      <c r="AN159" s="46">
        <v>4</v>
      </c>
      <c r="AO159" s="46" t="s">
        <v>645</v>
      </c>
      <c r="AP159" s="46">
        <v>9</v>
      </c>
      <c r="AQ159" s="46" t="s">
        <v>575</v>
      </c>
      <c r="AR159" s="30" t="s">
        <v>4</v>
      </c>
      <c r="AS159" s="30" t="s">
        <v>745</v>
      </c>
      <c r="AT159" s="30" t="s">
        <v>526</v>
      </c>
      <c r="AU159" s="30" t="s">
        <v>521</v>
      </c>
      <c r="AV159" s="30" t="s">
        <v>259</v>
      </c>
      <c r="AW159" s="46" t="s">
        <v>11</v>
      </c>
      <c r="AX159" s="30" t="s">
        <v>432</v>
      </c>
      <c r="AY159" s="46" t="s">
        <v>530</v>
      </c>
      <c r="AZ159" s="30" t="s">
        <v>27</v>
      </c>
      <c r="BA159" s="30" t="s">
        <v>1</v>
      </c>
      <c r="BB159" s="30" t="s">
        <v>0</v>
      </c>
      <c r="BC159" s="46">
        <v>11</v>
      </c>
      <c r="BD159" s="31">
        <v>254</v>
      </c>
      <c r="BE159" s="31">
        <v>0</v>
      </c>
      <c r="BF159" s="54">
        <v>251</v>
      </c>
      <c r="BG159" s="55">
        <v>0</v>
      </c>
      <c r="BH159" s="54">
        <v>251</v>
      </c>
      <c r="BI159" s="45">
        <v>0</v>
      </c>
      <c r="BJ159" s="45">
        <v>1.0119521912350598</v>
      </c>
    </row>
    <row r="160" spans="1:62">
      <c r="A160" s="29" t="s">
        <v>421</v>
      </c>
      <c r="B160" s="30" t="s">
        <v>26</v>
      </c>
      <c r="C160" s="29" t="s">
        <v>22</v>
      </c>
      <c r="D160" s="29" t="s">
        <v>12</v>
      </c>
      <c r="E160" s="29" t="s">
        <v>6</v>
      </c>
      <c r="F160" s="30" t="s">
        <v>5</v>
      </c>
      <c r="G160" s="31">
        <v>2119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31">
        <v>623</v>
      </c>
      <c r="R160" s="31">
        <v>502</v>
      </c>
      <c r="S160" s="31">
        <v>478</v>
      </c>
      <c r="T160" s="31">
        <v>516</v>
      </c>
      <c r="U160" s="32"/>
      <c r="V160" s="31">
        <v>1055</v>
      </c>
      <c r="W160" s="31">
        <v>1064</v>
      </c>
      <c r="X160" s="31">
        <v>7</v>
      </c>
      <c r="Y160" s="31">
        <v>58</v>
      </c>
      <c r="Z160" s="31">
        <v>473</v>
      </c>
      <c r="AA160" s="31">
        <v>238</v>
      </c>
      <c r="AB160" s="31">
        <v>3</v>
      </c>
      <c r="AC160" s="31">
        <v>88</v>
      </c>
      <c r="AD160" s="31">
        <v>1252</v>
      </c>
      <c r="AE160" s="41">
        <f t="shared" si="15"/>
        <v>3.3034450212364322E-3</v>
      </c>
      <c r="AF160" s="41">
        <f t="shared" si="16"/>
        <v>2.737140160453044E-2</v>
      </c>
      <c r="AG160" s="41">
        <f t="shared" si="17"/>
        <v>0.22321849929211893</v>
      </c>
      <c r="AH160" s="41">
        <f t="shared" si="18"/>
        <v>0.11231713072203869</v>
      </c>
      <c r="AI160" s="41">
        <f t="shared" si="19"/>
        <v>1.4157621519584711E-3</v>
      </c>
      <c r="AJ160" s="41">
        <f t="shared" si="20"/>
        <v>4.1529023124115147E-2</v>
      </c>
      <c r="AK160" s="41">
        <f t="shared" si="21"/>
        <v>0.59084473808400184</v>
      </c>
      <c r="AL160" s="31">
        <v>543</v>
      </c>
      <c r="AM160" s="45">
        <v>0.25625294950448324</v>
      </c>
      <c r="AN160" s="46">
        <v>37</v>
      </c>
      <c r="AO160" s="46" t="s">
        <v>717</v>
      </c>
      <c r="AP160" s="46">
        <v>72</v>
      </c>
      <c r="AQ160" s="46" t="s">
        <v>572</v>
      </c>
      <c r="AR160" s="30" t="s">
        <v>4</v>
      </c>
      <c r="AS160" s="30" t="s">
        <v>746</v>
      </c>
      <c r="AT160" s="30" t="s">
        <v>525</v>
      </c>
      <c r="AU160" s="30" t="s">
        <v>522</v>
      </c>
      <c r="AV160" s="30" t="s">
        <v>258</v>
      </c>
      <c r="AW160" s="46" t="s">
        <v>25</v>
      </c>
      <c r="AX160" s="30" t="s">
        <v>433</v>
      </c>
      <c r="AY160" s="46" t="s">
        <v>529</v>
      </c>
      <c r="AZ160" s="30" t="s">
        <v>10</v>
      </c>
      <c r="BA160" s="30" t="s">
        <v>24</v>
      </c>
      <c r="BB160" s="30" t="s">
        <v>23</v>
      </c>
      <c r="BC160" s="46">
        <v>104</v>
      </c>
      <c r="BD160" s="31">
        <v>2119</v>
      </c>
      <c r="BE160" s="31">
        <v>63</v>
      </c>
      <c r="BF160" s="54">
        <v>2051</v>
      </c>
      <c r="BG160" s="55">
        <v>0</v>
      </c>
      <c r="BH160" s="54">
        <v>2114</v>
      </c>
      <c r="BI160" s="45">
        <v>0</v>
      </c>
      <c r="BJ160" s="45">
        <v>1.0023651844843897</v>
      </c>
    </row>
    <row r="161" spans="1:62" ht="20.399999999999999">
      <c r="A161" s="29" t="s">
        <v>747</v>
      </c>
      <c r="B161" s="30" t="s">
        <v>748</v>
      </c>
      <c r="C161" s="29" t="s">
        <v>22</v>
      </c>
      <c r="D161" s="29" t="s">
        <v>538</v>
      </c>
      <c r="E161" s="29" t="s">
        <v>28</v>
      </c>
      <c r="F161" s="30" t="s">
        <v>749</v>
      </c>
      <c r="G161" s="31">
        <v>55</v>
      </c>
      <c r="H161" s="32"/>
      <c r="I161" s="32"/>
      <c r="J161" s="32"/>
      <c r="K161" s="32"/>
      <c r="L161" s="32"/>
      <c r="M161" s="32"/>
      <c r="N161" s="32"/>
      <c r="O161" s="32"/>
      <c r="P161" s="32"/>
      <c r="Q161" s="31">
        <v>55</v>
      </c>
      <c r="R161" s="32"/>
      <c r="S161" s="32"/>
      <c r="T161" s="32"/>
      <c r="U161" s="32"/>
      <c r="V161" s="31">
        <v>29</v>
      </c>
      <c r="W161" s="31">
        <v>26</v>
      </c>
      <c r="X161" s="32"/>
      <c r="Y161" s="31">
        <v>5</v>
      </c>
      <c r="Z161" s="31">
        <v>29</v>
      </c>
      <c r="AA161" s="31">
        <v>3</v>
      </c>
      <c r="AB161" s="32"/>
      <c r="AC161" s="31">
        <v>2</v>
      </c>
      <c r="AD161" s="31">
        <v>16</v>
      </c>
      <c r="AE161" s="41">
        <f t="shared" si="15"/>
        <v>0</v>
      </c>
      <c r="AF161" s="41">
        <f t="shared" si="16"/>
        <v>9.0909090909090912E-2</v>
      </c>
      <c r="AG161" s="41">
        <f t="shared" si="17"/>
        <v>0.52727272727272723</v>
      </c>
      <c r="AH161" s="41">
        <f t="shared" si="18"/>
        <v>5.4545454545454543E-2</v>
      </c>
      <c r="AI161" s="41">
        <f t="shared" si="19"/>
        <v>0</v>
      </c>
      <c r="AJ161" s="41">
        <f t="shared" si="20"/>
        <v>3.6363636363636362E-2</v>
      </c>
      <c r="AK161" s="41">
        <f t="shared" si="21"/>
        <v>0.29090909090909089</v>
      </c>
      <c r="AL161" s="31">
        <v>22</v>
      </c>
      <c r="AM161" s="45">
        <v>0.4</v>
      </c>
      <c r="AN161" s="46">
        <v>0</v>
      </c>
      <c r="AO161" s="46" t="s">
        <v>437</v>
      </c>
      <c r="AP161" s="46">
        <v>0</v>
      </c>
      <c r="AQ161" s="46" t="s">
        <v>437</v>
      </c>
      <c r="AR161" s="30" t="s">
        <v>4</v>
      </c>
      <c r="AS161" s="30" t="s">
        <v>428</v>
      </c>
      <c r="AT161" s="30" t="s">
        <v>428</v>
      </c>
      <c r="AU161" s="30" t="s">
        <v>428</v>
      </c>
      <c r="AV161" s="30" t="s">
        <v>428</v>
      </c>
      <c r="AW161" s="46" t="s">
        <v>40</v>
      </c>
      <c r="AX161" s="30" t="s">
        <v>590</v>
      </c>
      <c r="AY161" s="46" t="s">
        <v>13</v>
      </c>
      <c r="AZ161" s="30" t="s">
        <v>591</v>
      </c>
      <c r="BA161" s="30" t="s">
        <v>1</v>
      </c>
      <c r="BB161" s="30" t="s">
        <v>0</v>
      </c>
      <c r="BC161" s="46">
        <v>8</v>
      </c>
      <c r="BD161" s="31">
        <v>55</v>
      </c>
      <c r="BE161" s="31">
        <v>-196</v>
      </c>
      <c r="BF161" s="54">
        <v>250</v>
      </c>
      <c r="BG161" s="55">
        <v>0</v>
      </c>
      <c r="BH161" s="54">
        <v>54</v>
      </c>
      <c r="BI161" s="45">
        <v>0</v>
      </c>
      <c r="BJ161" s="45">
        <v>1.0185185185185186</v>
      </c>
    </row>
    <row r="162" spans="1:62">
      <c r="A162" s="29" t="s">
        <v>422</v>
      </c>
      <c r="B162" s="30" t="s">
        <v>21</v>
      </c>
      <c r="C162" s="29" t="s">
        <v>22</v>
      </c>
      <c r="D162" s="29" t="s">
        <v>12</v>
      </c>
      <c r="E162" s="29" t="s">
        <v>6</v>
      </c>
      <c r="F162" s="30" t="s">
        <v>5</v>
      </c>
      <c r="G162" s="31">
        <v>2460</v>
      </c>
      <c r="H162" s="32"/>
      <c r="I162" s="32"/>
      <c r="J162" s="32"/>
      <c r="K162" s="32"/>
      <c r="L162" s="32"/>
      <c r="M162" s="32"/>
      <c r="N162" s="32"/>
      <c r="O162" s="32"/>
      <c r="P162" s="32"/>
      <c r="Q162" s="31">
        <v>634</v>
      </c>
      <c r="R162" s="31">
        <v>580</v>
      </c>
      <c r="S162" s="31">
        <v>602</v>
      </c>
      <c r="T162" s="31">
        <v>644</v>
      </c>
      <c r="U162" s="32"/>
      <c r="V162" s="31">
        <v>1239</v>
      </c>
      <c r="W162" s="31">
        <v>1221</v>
      </c>
      <c r="X162" s="31">
        <v>13</v>
      </c>
      <c r="Y162" s="31">
        <v>129</v>
      </c>
      <c r="Z162" s="31">
        <v>716</v>
      </c>
      <c r="AA162" s="31">
        <v>366</v>
      </c>
      <c r="AB162" s="31">
        <v>5</v>
      </c>
      <c r="AC162" s="31">
        <v>80</v>
      </c>
      <c r="AD162" s="31">
        <v>1151</v>
      </c>
      <c r="AE162" s="41">
        <f t="shared" si="15"/>
        <v>5.2845528455284551E-3</v>
      </c>
      <c r="AF162" s="41">
        <f t="shared" si="16"/>
        <v>5.24390243902439E-2</v>
      </c>
      <c r="AG162" s="41">
        <f t="shared" si="17"/>
        <v>0.29105691056910571</v>
      </c>
      <c r="AH162" s="41">
        <f t="shared" si="18"/>
        <v>0.14878048780487804</v>
      </c>
      <c r="AI162" s="41">
        <f t="shared" si="19"/>
        <v>2.0325203252032522E-3</v>
      </c>
      <c r="AJ162" s="41">
        <f t="shared" si="20"/>
        <v>3.2520325203252036E-2</v>
      </c>
      <c r="AK162" s="41">
        <f t="shared" si="21"/>
        <v>0.46788617886178863</v>
      </c>
      <c r="AL162" s="31">
        <v>741</v>
      </c>
      <c r="AM162" s="45">
        <v>0.30121951219512194</v>
      </c>
      <c r="AN162" s="46">
        <v>58</v>
      </c>
      <c r="AO162" s="46" t="s">
        <v>625</v>
      </c>
      <c r="AP162" s="46">
        <v>141</v>
      </c>
      <c r="AQ162" s="46" t="s">
        <v>585</v>
      </c>
      <c r="AR162" s="30" t="s">
        <v>4</v>
      </c>
      <c r="AS162" s="30" t="s">
        <v>750</v>
      </c>
      <c r="AT162" s="30" t="s">
        <v>525</v>
      </c>
      <c r="AU162" s="30" t="s">
        <v>522</v>
      </c>
      <c r="AV162" s="30" t="s">
        <v>258</v>
      </c>
      <c r="AW162" s="46" t="s">
        <v>20</v>
      </c>
      <c r="AX162" s="30" t="s">
        <v>19</v>
      </c>
      <c r="AY162" s="46" t="s">
        <v>529</v>
      </c>
      <c r="AZ162" s="30" t="s">
        <v>10</v>
      </c>
      <c r="BA162" s="30" t="s">
        <v>1</v>
      </c>
      <c r="BB162" s="30" t="s">
        <v>0</v>
      </c>
      <c r="BC162" s="46">
        <v>82</v>
      </c>
      <c r="BD162" s="31">
        <v>2460</v>
      </c>
      <c r="BE162" s="31">
        <v>-81</v>
      </c>
      <c r="BF162" s="54">
        <v>1639</v>
      </c>
      <c r="BG162" s="55">
        <v>51</v>
      </c>
      <c r="BH162" s="54">
        <v>2701</v>
      </c>
      <c r="BI162" s="45">
        <v>0.45316549426138469</v>
      </c>
      <c r="BJ162" s="45">
        <v>0.91077378748611626</v>
      </c>
    </row>
    <row r="163" spans="1:62">
      <c r="A163" s="29" t="s">
        <v>423</v>
      </c>
      <c r="B163" s="30" t="s">
        <v>18</v>
      </c>
      <c r="C163" s="29" t="s">
        <v>9</v>
      </c>
      <c r="D163" s="29" t="s">
        <v>17</v>
      </c>
      <c r="E163" s="29" t="s">
        <v>6</v>
      </c>
      <c r="F163" s="30" t="s">
        <v>5</v>
      </c>
      <c r="G163" s="31">
        <v>108</v>
      </c>
      <c r="H163" s="32"/>
      <c r="I163" s="32"/>
      <c r="J163" s="32"/>
      <c r="K163" s="32"/>
      <c r="L163" s="32"/>
      <c r="M163" s="32"/>
      <c r="N163" s="31">
        <v>7</v>
      </c>
      <c r="O163" s="31">
        <v>26</v>
      </c>
      <c r="P163" s="31">
        <v>16</v>
      </c>
      <c r="Q163" s="31">
        <v>32</v>
      </c>
      <c r="R163" s="31">
        <v>16</v>
      </c>
      <c r="S163" s="31">
        <v>8</v>
      </c>
      <c r="T163" s="31">
        <v>3</v>
      </c>
      <c r="U163" s="32"/>
      <c r="V163" s="31">
        <v>88</v>
      </c>
      <c r="W163" s="31">
        <v>20</v>
      </c>
      <c r="X163" s="32"/>
      <c r="Y163" s="32"/>
      <c r="Z163" s="31">
        <v>85</v>
      </c>
      <c r="AA163" s="31">
        <v>7</v>
      </c>
      <c r="AB163" s="32"/>
      <c r="AC163" s="31">
        <v>6</v>
      </c>
      <c r="AD163" s="31">
        <v>10</v>
      </c>
      <c r="AE163" s="41">
        <f t="shared" si="15"/>
        <v>0</v>
      </c>
      <c r="AF163" s="41">
        <f t="shared" si="16"/>
        <v>0</v>
      </c>
      <c r="AG163" s="41">
        <f t="shared" si="17"/>
        <v>0.78703703703703709</v>
      </c>
      <c r="AH163" s="41">
        <f t="shared" si="18"/>
        <v>6.4814814814814811E-2</v>
      </c>
      <c r="AI163" s="41">
        <f t="shared" si="19"/>
        <v>0</v>
      </c>
      <c r="AJ163" s="41">
        <f t="shared" si="20"/>
        <v>5.5555555555555552E-2</v>
      </c>
      <c r="AK163" s="41">
        <f t="shared" si="21"/>
        <v>9.2592592592592587E-2</v>
      </c>
      <c r="AL163" s="31">
        <v>85</v>
      </c>
      <c r="AM163" s="45">
        <v>0.78703703703703709</v>
      </c>
      <c r="AN163" s="46">
        <v>1</v>
      </c>
      <c r="AO163" s="46" t="s">
        <v>635</v>
      </c>
      <c r="AP163" s="46">
        <v>2</v>
      </c>
      <c r="AQ163" s="46" t="s">
        <v>715</v>
      </c>
      <c r="AR163" s="30" t="s">
        <v>4</v>
      </c>
      <c r="AS163" s="30" t="s">
        <v>751</v>
      </c>
      <c r="AT163" s="30" t="s">
        <v>520</v>
      </c>
      <c r="AU163" s="30" t="s">
        <v>5</v>
      </c>
      <c r="AV163" s="30" t="s">
        <v>258</v>
      </c>
      <c r="AW163" s="46" t="s">
        <v>11</v>
      </c>
      <c r="AX163" s="30" t="s">
        <v>432</v>
      </c>
      <c r="AY163" s="46" t="s">
        <v>13</v>
      </c>
      <c r="AZ163" s="30" t="s">
        <v>591</v>
      </c>
      <c r="BA163" s="30" t="s">
        <v>1</v>
      </c>
      <c r="BB163" s="30" t="s">
        <v>0</v>
      </c>
      <c r="BC163" s="46">
        <v>26</v>
      </c>
      <c r="BD163" s="31">
        <v>108</v>
      </c>
      <c r="BE163" s="31">
        <v>0</v>
      </c>
      <c r="BF163" s="54">
        <v>102</v>
      </c>
      <c r="BG163" s="55">
        <v>0</v>
      </c>
      <c r="BH163" s="54">
        <v>102</v>
      </c>
      <c r="BI163" s="45">
        <v>0</v>
      </c>
      <c r="BJ163" s="45">
        <v>1.0588235294117647</v>
      </c>
    </row>
    <row r="164" spans="1:62">
      <c r="A164" s="29" t="s">
        <v>425</v>
      </c>
      <c r="B164" s="30" t="s">
        <v>424</v>
      </c>
      <c r="C164" s="29" t="s">
        <v>9</v>
      </c>
      <c r="D164" s="29" t="s">
        <v>12</v>
      </c>
      <c r="E164" s="29" t="s">
        <v>6</v>
      </c>
      <c r="F164" s="30" t="s">
        <v>5</v>
      </c>
      <c r="G164" s="31">
        <v>171</v>
      </c>
      <c r="H164" s="32"/>
      <c r="I164" s="32"/>
      <c r="J164" s="32"/>
      <c r="K164" s="32"/>
      <c r="L164" s="32"/>
      <c r="M164" s="32"/>
      <c r="N164" s="32"/>
      <c r="O164" s="32"/>
      <c r="P164" s="32"/>
      <c r="Q164" s="31">
        <v>45</v>
      </c>
      <c r="R164" s="31">
        <v>41</v>
      </c>
      <c r="S164" s="31">
        <v>21</v>
      </c>
      <c r="T164" s="31">
        <v>64</v>
      </c>
      <c r="U164" s="32"/>
      <c r="V164" s="31">
        <v>60</v>
      </c>
      <c r="W164" s="31">
        <v>111</v>
      </c>
      <c r="X164" s="31">
        <v>1</v>
      </c>
      <c r="Y164" s="32"/>
      <c r="Z164" s="31">
        <v>138</v>
      </c>
      <c r="AA164" s="31">
        <v>17</v>
      </c>
      <c r="AB164" s="32"/>
      <c r="AC164" s="31">
        <v>7</v>
      </c>
      <c r="AD164" s="31">
        <v>8</v>
      </c>
      <c r="AE164" s="41">
        <f t="shared" si="15"/>
        <v>5.8479532163742687E-3</v>
      </c>
      <c r="AF164" s="41">
        <f t="shared" si="16"/>
        <v>0</v>
      </c>
      <c r="AG164" s="41">
        <f t="shared" si="17"/>
        <v>0.80701754385964908</v>
      </c>
      <c r="AH164" s="41">
        <f t="shared" si="18"/>
        <v>9.9415204678362568E-2</v>
      </c>
      <c r="AI164" s="41">
        <f t="shared" si="19"/>
        <v>0</v>
      </c>
      <c r="AJ164" s="41">
        <f t="shared" si="20"/>
        <v>4.0935672514619881E-2</v>
      </c>
      <c r="AK164" s="41">
        <f t="shared" si="21"/>
        <v>4.6783625730994149E-2</v>
      </c>
      <c r="AL164" s="31">
        <v>125</v>
      </c>
      <c r="AM164" s="45">
        <v>0.73099415204678364</v>
      </c>
      <c r="AN164" s="46">
        <v>1</v>
      </c>
      <c r="AO164" s="46" t="s">
        <v>752</v>
      </c>
      <c r="AP164" s="46">
        <v>6</v>
      </c>
      <c r="AQ164" s="46" t="s">
        <v>575</v>
      </c>
      <c r="AR164" s="30" t="s">
        <v>4</v>
      </c>
      <c r="AS164" s="30" t="s">
        <v>753</v>
      </c>
      <c r="AT164" s="30" t="s">
        <v>428</v>
      </c>
      <c r="AU164" s="30" t="s">
        <v>521</v>
      </c>
      <c r="AV164" s="30" t="s">
        <v>258</v>
      </c>
      <c r="AW164" s="46" t="s">
        <v>11</v>
      </c>
      <c r="AX164" s="30" t="s">
        <v>432</v>
      </c>
      <c r="AY164" s="46" t="s">
        <v>13</v>
      </c>
      <c r="AZ164" s="30" t="s">
        <v>591</v>
      </c>
      <c r="BA164" s="30" t="s">
        <v>1</v>
      </c>
      <c r="BB164" s="30" t="s">
        <v>0</v>
      </c>
      <c r="BC164" s="46">
        <v>22</v>
      </c>
      <c r="BD164" s="31">
        <v>171</v>
      </c>
      <c r="BE164" s="31">
        <v>0</v>
      </c>
      <c r="BF164" s="54">
        <v>144</v>
      </c>
      <c r="BG164" s="55">
        <v>0</v>
      </c>
      <c r="BH164" s="54">
        <v>144</v>
      </c>
      <c r="BI164" s="45">
        <v>0</v>
      </c>
      <c r="BJ164" s="45">
        <v>1.1875</v>
      </c>
    </row>
    <row r="165" spans="1:62">
      <c r="A165" s="29" t="s">
        <v>426</v>
      </c>
      <c r="B165" s="30" t="s">
        <v>15</v>
      </c>
      <c r="C165" s="29" t="s">
        <v>16</v>
      </c>
      <c r="D165" s="29" t="s">
        <v>14</v>
      </c>
      <c r="E165" s="29" t="s">
        <v>6</v>
      </c>
      <c r="F165" s="30" t="s">
        <v>5</v>
      </c>
      <c r="G165" s="31">
        <v>94</v>
      </c>
      <c r="H165" s="32"/>
      <c r="I165" s="31">
        <v>5</v>
      </c>
      <c r="J165" s="31">
        <v>7</v>
      </c>
      <c r="K165" s="31">
        <v>5</v>
      </c>
      <c r="L165" s="31">
        <v>6</v>
      </c>
      <c r="M165" s="31">
        <v>15</v>
      </c>
      <c r="N165" s="31">
        <v>2</v>
      </c>
      <c r="O165" s="31">
        <v>18</v>
      </c>
      <c r="P165" s="31">
        <v>36</v>
      </c>
      <c r="Q165" s="32"/>
      <c r="R165" s="32"/>
      <c r="S165" s="32"/>
      <c r="T165" s="32"/>
      <c r="U165" s="32"/>
      <c r="V165" s="31">
        <v>75</v>
      </c>
      <c r="W165" s="31">
        <v>19</v>
      </c>
      <c r="X165" s="31">
        <v>1</v>
      </c>
      <c r="Y165" s="32"/>
      <c r="Z165" s="31">
        <v>48</v>
      </c>
      <c r="AA165" s="31">
        <v>7</v>
      </c>
      <c r="AB165" s="32"/>
      <c r="AC165" s="31">
        <v>7</v>
      </c>
      <c r="AD165" s="31">
        <v>31</v>
      </c>
      <c r="AE165" s="41">
        <f t="shared" si="15"/>
        <v>1.0638297872340425E-2</v>
      </c>
      <c r="AF165" s="41">
        <f t="shared" si="16"/>
        <v>0</v>
      </c>
      <c r="AG165" s="41">
        <f t="shared" si="17"/>
        <v>0.51063829787234039</v>
      </c>
      <c r="AH165" s="41">
        <f t="shared" si="18"/>
        <v>7.4468085106382975E-2</v>
      </c>
      <c r="AI165" s="41">
        <f t="shared" si="19"/>
        <v>0</v>
      </c>
      <c r="AJ165" s="41">
        <f t="shared" si="20"/>
        <v>7.4468085106382975E-2</v>
      </c>
      <c r="AK165" s="41">
        <f t="shared" si="21"/>
        <v>0.32978723404255317</v>
      </c>
      <c r="AL165" s="31">
        <v>71</v>
      </c>
      <c r="AM165" s="45">
        <v>0.75531914893617025</v>
      </c>
      <c r="AN165" s="46">
        <v>1</v>
      </c>
      <c r="AO165" s="46" t="s">
        <v>720</v>
      </c>
      <c r="AP165" s="46">
        <v>3</v>
      </c>
      <c r="AQ165" s="46" t="s">
        <v>593</v>
      </c>
      <c r="AR165" s="30" t="s">
        <v>4</v>
      </c>
      <c r="AS165" s="30" t="s">
        <v>754</v>
      </c>
      <c r="AT165" s="30" t="s">
        <v>428</v>
      </c>
      <c r="AU165" s="30" t="s">
        <v>521</v>
      </c>
      <c r="AV165" s="30" t="s">
        <v>258</v>
      </c>
      <c r="AW165" s="46" t="s">
        <v>3</v>
      </c>
      <c r="AX165" s="30" t="s">
        <v>568</v>
      </c>
      <c r="AY165" s="46" t="s">
        <v>2</v>
      </c>
      <c r="AZ165" s="30" t="s">
        <v>554</v>
      </c>
      <c r="BA165" s="30" t="s">
        <v>1</v>
      </c>
      <c r="BB165" s="30" t="s">
        <v>0</v>
      </c>
      <c r="BC165" s="46">
        <v>25</v>
      </c>
      <c r="BD165" s="31">
        <v>94</v>
      </c>
      <c r="BE165" s="31">
        <v>0</v>
      </c>
      <c r="BF165" s="54">
        <v>128</v>
      </c>
      <c r="BG165" s="55">
        <v>1</v>
      </c>
      <c r="BH165" s="54">
        <v>138</v>
      </c>
      <c r="BI165" s="45">
        <v>7.2463768115942032E-2</v>
      </c>
      <c r="BJ165" s="45">
        <v>0.6811594202898551</v>
      </c>
    </row>
    <row r="166" spans="1:62" ht="10.8" thickBot="1">
      <c r="A166" s="36" t="s">
        <v>427</v>
      </c>
      <c r="B166" s="37" t="s">
        <v>8</v>
      </c>
      <c r="C166" s="36" t="s">
        <v>9</v>
      </c>
      <c r="D166" s="36" t="s">
        <v>7</v>
      </c>
      <c r="E166" s="36" t="s">
        <v>6</v>
      </c>
      <c r="F166" s="37" t="s">
        <v>5</v>
      </c>
      <c r="G166" s="38">
        <v>41</v>
      </c>
      <c r="H166" s="39"/>
      <c r="I166" s="39"/>
      <c r="J166" s="39"/>
      <c r="K166" s="39"/>
      <c r="L166" s="39"/>
      <c r="M166" s="39"/>
      <c r="N166" s="38">
        <v>3</v>
      </c>
      <c r="O166" s="38">
        <v>8</v>
      </c>
      <c r="P166" s="38">
        <v>30</v>
      </c>
      <c r="Q166" s="39"/>
      <c r="R166" s="39"/>
      <c r="S166" s="39"/>
      <c r="T166" s="39"/>
      <c r="U166" s="39"/>
      <c r="V166" s="38">
        <v>29</v>
      </c>
      <c r="W166" s="38">
        <v>12</v>
      </c>
      <c r="X166" s="39"/>
      <c r="Y166" s="39"/>
      <c r="Z166" s="38">
        <v>25</v>
      </c>
      <c r="AA166" s="38">
        <v>8</v>
      </c>
      <c r="AB166" s="39"/>
      <c r="AC166" s="38">
        <v>2</v>
      </c>
      <c r="AD166" s="38">
        <v>6</v>
      </c>
      <c r="AE166" s="42">
        <f t="shared" si="15"/>
        <v>0</v>
      </c>
      <c r="AF166" s="42">
        <f t="shared" si="16"/>
        <v>0</v>
      </c>
      <c r="AG166" s="42">
        <f t="shared" si="17"/>
        <v>0.6097560975609756</v>
      </c>
      <c r="AH166" s="42">
        <f t="shared" si="18"/>
        <v>0.1951219512195122</v>
      </c>
      <c r="AI166" s="42">
        <f t="shared" si="19"/>
        <v>0</v>
      </c>
      <c r="AJ166" s="42">
        <f t="shared" si="20"/>
        <v>4.878048780487805E-2</v>
      </c>
      <c r="AK166" s="42">
        <f t="shared" si="21"/>
        <v>0.14634146341463414</v>
      </c>
      <c r="AL166" s="38">
        <v>32</v>
      </c>
      <c r="AM166" s="47">
        <v>0.78048780487804881</v>
      </c>
      <c r="AN166" s="48">
        <v>0</v>
      </c>
      <c r="AO166" s="48" t="s">
        <v>437</v>
      </c>
      <c r="AP166" s="48">
        <v>3</v>
      </c>
      <c r="AQ166" s="48" t="s">
        <v>469</v>
      </c>
      <c r="AR166" s="37" t="s">
        <v>4</v>
      </c>
      <c r="AS166" s="37" t="s">
        <v>755</v>
      </c>
      <c r="AT166" s="37" t="s">
        <v>428</v>
      </c>
      <c r="AU166" s="37" t="s">
        <v>521</v>
      </c>
      <c r="AV166" s="37" t="s">
        <v>258</v>
      </c>
      <c r="AW166" s="48" t="s">
        <v>11</v>
      </c>
      <c r="AX166" s="37" t="s">
        <v>432</v>
      </c>
      <c r="AY166" s="48" t="s">
        <v>529</v>
      </c>
      <c r="AZ166" s="37" t="s">
        <v>10</v>
      </c>
      <c r="BA166" s="37" t="s">
        <v>1</v>
      </c>
      <c r="BB166" s="37" t="s">
        <v>0</v>
      </c>
      <c r="BC166" s="48">
        <v>14</v>
      </c>
      <c r="BD166" s="38">
        <v>41</v>
      </c>
      <c r="BE166" s="38">
        <v>0</v>
      </c>
      <c r="BF166" s="56">
        <v>0</v>
      </c>
      <c r="BG166" s="57">
        <v>0</v>
      </c>
      <c r="BH166" s="56">
        <v>0</v>
      </c>
      <c r="BI166" s="47">
        <v>0</v>
      </c>
      <c r="BJ166" s="47">
        <v>0</v>
      </c>
    </row>
    <row r="167" spans="1:62" s="23" customFormat="1" ht="13.2" customHeight="1">
      <c r="A167" s="33"/>
      <c r="B167" s="34" t="s">
        <v>537</v>
      </c>
      <c r="C167" s="33"/>
      <c r="D167" s="33"/>
      <c r="E167" s="33"/>
      <c r="F167" s="34"/>
      <c r="G167" s="49">
        <f>SUM(G2:G166)</f>
        <v>146687</v>
      </c>
      <c r="H167" s="49">
        <f t="shared" ref="H167:AD167" si="22">SUM(H2:H166)</f>
        <v>12002</v>
      </c>
      <c r="I167" s="49">
        <f t="shared" si="22"/>
        <v>11907</v>
      </c>
      <c r="J167" s="49">
        <f t="shared" si="22"/>
        <v>11185</v>
      </c>
      <c r="K167" s="49">
        <f t="shared" si="22"/>
        <v>11982</v>
      </c>
      <c r="L167" s="49">
        <f t="shared" si="22"/>
        <v>11655</v>
      </c>
      <c r="M167" s="49">
        <f t="shared" si="22"/>
        <v>11833</v>
      </c>
      <c r="N167" s="49">
        <f t="shared" si="22"/>
        <v>11382</v>
      </c>
      <c r="O167" s="49">
        <f t="shared" si="22"/>
        <v>11204</v>
      </c>
      <c r="P167" s="49">
        <f t="shared" si="22"/>
        <v>11164</v>
      </c>
      <c r="Q167" s="49">
        <f t="shared" si="22"/>
        <v>12658</v>
      </c>
      <c r="R167" s="49">
        <f t="shared" si="22"/>
        <v>10663</v>
      </c>
      <c r="S167" s="49">
        <f t="shared" si="22"/>
        <v>9760</v>
      </c>
      <c r="T167" s="49">
        <f t="shared" si="22"/>
        <v>9277</v>
      </c>
      <c r="U167" s="49">
        <f t="shared" si="22"/>
        <v>15</v>
      </c>
      <c r="V167" s="49">
        <f t="shared" si="22"/>
        <v>74917</v>
      </c>
      <c r="W167" s="49">
        <f t="shared" si="22"/>
        <v>71770</v>
      </c>
      <c r="X167" s="49">
        <f t="shared" si="22"/>
        <v>548</v>
      </c>
      <c r="Y167" s="49">
        <f t="shared" si="22"/>
        <v>9178</v>
      </c>
      <c r="Z167" s="49">
        <f t="shared" si="22"/>
        <v>36225</v>
      </c>
      <c r="AA167" s="49">
        <f t="shared" si="22"/>
        <v>21960</v>
      </c>
      <c r="AB167" s="49">
        <f t="shared" si="22"/>
        <v>153</v>
      </c>
      <c r="AC167" s="49">
        <f t="shared" si="22"/>
        <v>6326</v>
      </c>
      <c r="AD167" s="49">
        <f t="shared" si="22"/>
        <v>72297</v>
      </c>
      <c r="AE167" s="50">
        <f t="shared" ref="AE167" si="23">X167/$G167</f>
        <v>3.7358457122989765E-3</v>
      </c>
      <c r="AF167" s="50">
        <f t="shared" ref="AF167" si="24">Y167/$G167</f>
        <v>6.2568598444306581E-2</v>
      </c>
      <c r="AG167" s="50">
        <f t="shared" ref="AG167" si="25">Z167/$G167</f>
        <v>0.24695439950370518</v>
      </c>
      <c r="AH167" s="50">
        <f t="shared" ref="AH167" si="26">AA167/$G167</f>
        <v>0.14970651796001008</v>
      </c>
      <c r="AI167" s="50">
        <f t="shared" ref="AI167" si="27">AB167/$G167</f>
        <v>1.0430372152951523E-3</v>
      </c>
      <c r="AJ167" s="50">
        <f t="shared" ref="AJ167" si="28">AC167/$G167</f>
        <v>4.3125839372268847E-2</v>
      </c>
      <c r="AK167" s="50">
        <f t="shared" ref="AK167" si="29">AD167/$G167</f>
        <v>0.49286576179211516</v>
      </c>
      <c r="AL167" s="49">
        <f t="shared" ref="AL167:AP167" si="30">SUM(AL2:AL166)</f>
        <v>48881</v>
      </c>
      <c r="AM167" s="50">
        <f>AL167/G167</f>
        <v>0.33323334719504794</v>
      </c>
      <c r="AN167" s="49">
        <f t="shared" si="30"/>
        <v>5913</v>
      </c>
      <c r="AO167" s="51">
        <f>AN167/G167</f>
        <v>4.0310320614642063E-2</v>
      </c>
      <c r="AP167" s="49">
        <f t="shared" si="30"/>
        <v>11040</v>
      </c>
      <c r="AQ167" s="51">
        <f>AP167/G167</f>
        <v>7.526229318208158E-2</v>
      </c>
      <c r="AR167" s="49"/>
      <c r="AS167" s="49"/>
      <c r="AT167" s="49"/>
      <c r="AU167" s="49"/>
      <c r="AV167" s="49"/>
      <c r="AW167" s="34"/>
      <c r="AX167" s="34"/>
      <c r="AY167" s="34"/>
      <c r="AZ167" s="34"/>
      <c r="BA167" s="34"/>
      <c r="BB167" s="34"/>
      <c r="BC167" s="35">
        <f t="shared" ref="BC167" si="31">SUM(BC2:BC166)</f>
        <v>7723</v>
      </c>
      <c r="BD167" s="35">
        <f t="shared" ref="BD167" si="32">SUM(BD2:BD166)</f>
        <v>146687</v>
      </c>
      <c r="BE167" s="35">
        <f t="shared" ref="BE167" si="33">SUM(BE2:BE166)</f>
        <v>-3550</v>
      </c>
      <c r="BF167" s="35">
        <f t="shared" ref="BF167" si="34">SUM(BF2:BF166)</f>
        <v>135748</v>
      </c>
      <c r="BG167" s="35">
        <f t="shared" ref="BG167" si="35">SUM(BG2:BG166)</f>
        <v>1106</v>
      </c>
      <c r="BH167" s="58">
        <f t="shared" ref="BH167" si="36">SUM(BH2:BH166)</f>
        <v>157587</v>
      </c>
      <c r="BI167" s="59">
        <v>0.16350562536759358</v>
      </c>
      <c r="BJ167" s="59">
        <v>0.92748682987294706</v>
      </c>
    </row>
  </sheetData>
  <pageMargins left="0.34" right="0.25" top="0.75" bottom="0.75" header="0.3" footer="0.3"/>
  <pageSetup orientation="landscape" r:id="rId1"/>
  <headerFooter>
    <oddHeader>&amp;CWCPSS School General Information, 2011-2012</oddHeader>
    <oddFooter>Page &amp;P</oddFooter>
  </headerFooter>
  <ignoredErrors>
    <ignoredError sqref="AM167 AO1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2011-12 reports by school</vt:lpstr>
      <vt:lpstr>'2011-12 reports by school'!Print_Titles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Vouk</dc:creator>
  <cp:lastModifiedBy>Maja_Vouk</cp:lastModifiedBy>
  <cp:lastPrinted>2012-04-05T20:47:30Z</cp:lastPrinted>
  <dcterms:created xsi:type="dcterms:W3CDTF">2008-11-03T21:58:52Z</dcterms:created>
  <dcterms:modified xsi:type="dcterms:W3CDTF">2012-04-05T20:50:01Z</dcterms:modified>
</cp:coreProperties>
</file>