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F54BB8-8146-4136-8190-75D757F22B37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5" i="1"/>
  <c r="J5" i="1" s="1"/>
  <c r="H17" i="1"/>
  <c r="D17" i="1"/>
  <c r="C17" i="1"/>
  <c r="L3" i="1" a="1"/>
  <c r="L3" i="1"/>
  <c r="L4" i="1" a="1"/>
  <c r="L4" i="1" s="1"/>
  <c r="L6" i="1" a="1"/>
  <c r="L6" i="1"/>
  <c r="L7" i="1" a="1"/>
  <c r="L7" i="1"/>
  <c r="L8" i="1" a="1"/>
  <c r="L8" i="1" s="1"/>
  <c r="L9" i="1" a="1"/>
  <c r="L9" i="1" s="1"/>
  <c r="L10" i="1" a="1"/>
  <c r="L10" i="1"/>
  <c r="L11" i="1" a="1"/>
  <c r="L11" i="1"/>
  <c r="L12" i="1" a="1"/>
  <c r="L12" i="1" s="1"/>
  <c r="L13" i="1" a="1"/>
  <c r="L13" i="1" s="1"/>
  <c r="L14" i="1" a="1"/>
  <c r="L14" i="1" s="1"/>
  <c r="L15" i="1" a="1"/>
  <c r="L15" i="1"/>
  <c r="L2" i="1" a="1"/>
  <c r="L2" i="1" s="1"/>
  <c r="K2" i="1" a="1"/>
  <c r="K2" i="1" s="1"/>
  <c r="K3" i="1" a="1"/>
  <c r="K3" i="1"/>
  <c r="K4" i="1" a="1"/>
  <c r="K4" i="1" s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/>
  <c r="K15" i="1" a="1"/>
  <c r="K15" i="1" s="1"/>
  <c r="J3" i="1"/>
  <c r="J4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6" i="1"/>
  <c r="H7" i="1"/>
  <c r="H8" i="1"/>
  <c r="H9" i="1"/>
  <c r="H10" i="1"/>
  <c r="H11" i="1"/>
  <c r="H12" i="1"/>
  <c r="H13" i="1"/>
  <c r="H14" i="1"/>
  <c r="H15" i="1"/>
  <c r="H2" i="1"/>
  <c r="J17" i="1" l="1"/>
  <c r="K5" i="1" a="1"/>
  <c r="K5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<sst xmlns="http://schemas.openxmlformats.org/spreadsheetml/2006/main" count="34" uniqueCount="34">
  <si>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</si>
  <si>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</si>
  <si>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</si>
  <si>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</si>
  <si>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</si>
  <si>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</si>
  <si>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</si>
  <si>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</si>
  <si>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</si>
  <si>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</si>
  <si>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</si>
  <si>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</si>
  <si>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</si>
  <si>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</si>
  <si>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</si>
  <si>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</si>
  <si>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</si>
  <si>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</si>
  <si>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</si>
  <si>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</si>
  <si>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</si>
  <si>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</si>
  <si>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</si>
  <si>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</si>
  <si>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</si>
  <si>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</si>
  <si>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</si>
  <si>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</si>
  <si>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</si>
  <si>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</si>
  <si>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</si>
  <si>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 xml:space="preserve">Q10 answer  </t>
    <phoneticPr fontId="2" type="noConversion"/>
  </si>
  <si>
    <t>Number of students who passed</t>
    <phoneticPr fontId="2" type="noConversion"/>
  </si>
  <si>
    <t>Number of students who failed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</si>
</sst>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en-US" altLang="zh-TW" baseline="0"/>
              <a:t> o</a:t>
            </a:r>
            <a:r>
              <a:rPr lang="en-US" altLang="zh-TW"/>
              <a:t>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5-4774-944C-5991F6A26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82352"/>
        <c:axId val="129478032"/>
      </c:barChart>
      <c:catAx>
        <c:axId val="1294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78032"/>
        <c:crosses val="autoZero"/>
        <c:auto val="1"/>
        <c:lblAlgn val="ctr"/>
        <c:lblOffset val="100"/>
        <c:noMultiLvlLbl val="0"/>
      </c:catAx>
      <c:valAx>
        <c:axId val="1294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8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Number of students who passed</c:v>
                </c:pt>
                <c:pt idx="1">
                  <c:v>Number of students who failed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2-43A7-8F98-8AE28F2B29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604089</xdr:colOff>
      <xdr:row>23</xdr:row>
      <xdr:rowOff>205420</xdr:rowOff>
    </xdr:from>
    <xdr:to>
      <xdr:col>12</xdr:col>
      <xdr:colOff>141065</xdr:colOff>
      <xdr:row>36</xdr:row>
      <xdr:rowOff>167922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4E0245B-5758-2266-287C-C9C4A636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6536</xdr:colOff>
      <xdr:row>16</xdr:row>
      <xdr:rowOff>10459</xdr:rowOff>
    </xdr:from>
    <xdr:to>
      <xdr:col>20</xdr:col>
      <xdr:colOff>329639</xdr:colOff>
      <xdr:row>28</xdr:row>
      <xdr:rowOff>176306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019A60C-7F94-593A-9207-4B11DF4DF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39"/>
  <sheetViews>
    <sheetView tabSelected="1" topLeftCell="G8" zoomScale="68" zoomScaleNormal="99" workbookViewId="0">
      <selection activeCell="L18" sqref="L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3" max="13" width="9.453125" bestFit="1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SUM(H2:I2)/2</f>
        <v>91.7</v>
      </c>
      <c r="K2" t="str" cm="1">
        <f t="array" ref="K2">_xlfn.IFS(J2&gt;=90,"A",J2&lt;=59,"F",J2&lt;=69,"D",J2&lt;=79,"C",J2&lt;=89,"B")</f>
        <v>A</v>
      </c>
      <c r="L2" t="str" cm="1">
        <f t="array" ref="L2">_xlfn.IFS(J2&gt;=60,"pass",J2&lt;=59,"Fail")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SUM(H3:I3)/2</f>
        <v>90</v>
      </c>
      <c r="K3" t="str" cm="1">
        <f t="array" ref="K3">_xlfn.IFS(J3&gt;=90,"A",J3&lt;=59,"F",J3&lt;=69,"D",J3&lt;=79,"C",J3&lt;=89,"B")</f>
        <v>A</v>
      </c>
      <c r="L3" t="str" cm="1">
        <f t="array" ref="L3">_xlfn.IFS(J3&gt;=60,"pass",J3&lt;=59,"Fail")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_xlfn.IFS(J4&gt;=90,"A",J4&lt;=59,"F",J4&lt;=69,"D",J4&lt;=79,"C",J4&lt;=89,"B")</f>
        <v>B</v>
      </c>
      <c r="L4" t="str" cm="1">
        <f t="array" ref="L4">_xlfn.IFS(J4&gt;=60,"pass",J4&lt;=59,"Fail")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1"/>
        <v>80.8</v>
      </c>
      <c r="K5" t="str" cm="1">
        <f t="array" ref="K5">_xlfn.IFS(J5&gt;=90,"A",J5&lt;=59,"F",J5&lt;=69,"D",J5&lt;=79,"C",J5&lt;=89,"B")</f>
        <v>B</v>
      </c>
      <c r="L5" t="str" cm="1">
        <f t="array" ref="L5">_xlfn.IFS(J5&gt;=60,"pass",J5&lt;=59,"Fail")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_xlfn.IFS(J6&gt;=90,"A",J6&lt;=59,"F",J6&lt;=69,"D",J6&lt;=79,"C",J6&lt;=89,"B")</f>
        <v>B</v>
      </c>
      <c r="L6" t="str" cm="1">
        <f t="array" ref="L6">_xlfn.IFS(J6&gt;=60,"pass",J6&lt;=59,"Fail")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_xlfn.IFS(J7&gt;=90,"A",J7&lt;=59,"F",J7&lt;=69,"D",J7&lt;=79,"C",J7&lt;=89,"B")</f>
        <v>B</v>
      </c>
      <c r="L7" t="str" cm="1">
        <f t="array" ref="L7">_xlfn.IFS(J7&gt;=60,"pass",J7&lt;=59,"Fail")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_xlfn.IFS(J8&gt;=90,"A",J8&lt;=59,"F",J8&lt;=69,"D",J8&lt;=79,"C",J8&lt;=89,"B")</f>
        <v>C</v>
      </c>
      <c r="L8" t="str" cm="1">
        <f t="array" ref="L8">_xlfn.IFS(J8&gt;=60,"pass",J8&lt;=59,"Fail")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_xlfn.IFS(J9&gt;=90,"A",J9&lt;=59,"F",J9&lt;=69,"D",J9&lt;=79,"C",J9&lt;=89,"B")</f>
        <v>C</v>
      </c>
      <c r="L9" t="str" cm="1">
        <f t="array" ref="L9">_xlfn.IFS(J9&gt;=60,"pass",J9&lt;=59,"Fail")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_xlfn.IFS(J10&gt;=90,"A",J10&lt;=59,"F",J10&lt;=69,"D",J10&lt;=79,"C",J10&lt;=89,"B")</f>
        <v>C</v>
      </c>
      <c r="L10" t="str" cm="1">
        <f t="array" ref="L10">_xlfn.IFS(J10&gt;=60,"pass",J10&lt;=59,"Fail")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_xlfn.IFS(J11&gt;=90,"A",J11&lt;=59,"F",J11&lt;=69,"D",J11&lt;=79,"C",J11&lt;=89,"B")</f>
        <v>C</v>
      </c>
      <c r="L11" t="str" cm="1">
        <f t="array" ref="L11">_xlfn.IFS(J11&gt;=60,"pass",J11&lt;=59,"Fail")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_xlfn.IFS(J12&gt;=90,"A",J12&lt;=59,"F",J12&lt;=69,"D",J12&lt;=79,"C",J12&lt;=89,"B")</f>
        <v>B</v>
      </c>
      <c r="L12" t="str" cm="1">
        <f t="array" ref="L12">_xlfn.IFS(J12&gt;=60,"pass",J12&lt;=59,"Fail")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_xlfn.IFS(J13&gt;=90,"A",J13&lt;=59,"F",J13&lt;=69,"D",J13&lt;=79,"C",J13&lt;=89,"B")</f>
        <v>F</v>
      </c>
      <c r="L13" t="str" cm="1">
        <f t="array" ref="L13">_xlfn.IFS(J13&gt;=60,"pass",J13&lt;=59,"Fail")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_xlfn.IFS(J14&gt;=90,"A",J14&lt;=59,"F",J14&lt;=69,"D",J14&lt;=79,"C",J14&lt;=89,"B")</f>
        <v>D</v>
      </c>
      <c r="L14" t="str" cm="1">
        <f t="array" ref="L14">_xlfn.IFS(J14&gt;=60,"pass",J14&lt;=59,"Fail")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_xlfn.IFS(J15&gt;=90,"A",J15&lt;=59,"F",J15&lt;=69,"D",J15&lt;=79,"C",J15&lt;=89,"B")</f>
        <v>F</v>
      </c>
      <c r="L15" t="str" cm="1">
        <f t="array" ref="L15">_xlfn.IFS(J15&gt;=60,"pass",J15&lt;=59,"Fail")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COUNTIF(H2:H16, "&lt;=80")</f>
        <v>8</v>
      </c>
      <c r="J17">
        <f>ROUND(AVERAGE(J2:J15),2)</f>
        <v>76.87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  <row r="25" spans="3:13">
      <c r="J25" s="1"/>
    </row>
    <row r="26" spans="3:13">
      <c r="J26" s="1"/>
    </row>
    <row r="27" spans="3:13">
      <c r="J27" s="1"/>
    </row>
    <row r="28" spans="3:13">
      <c r="J28" s="1"/>
    </row>
    <row r="29" spans="3:13">
      <c r="J29" s="1"/>
    </row>
    <row r="30" spans="3:13">
      <c r="J30" s="1"/>
    </row>
    <row r="31" spans="3:13">
      <c r="J31" s="1"/>
    </row>
    <row r="32" spans="3:13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</sheetData>
  <phoneticPr fontId="2" type="noConversion"/>
  <conditionalFormatting sqref="L2:L16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晨均 張</cp:lastModifiedBy>
  <dcterms:created xsi:type="dcterms:W3CDTF">2023-10-19T05:27:10Z</dcterms:created>
  <dcterms:modified xsi:type="dcterms:W3CDTF">2024-10-18T08:01:21Z</dcterms:modified>
</cp:coreProperties>
</file>