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1\"/>
    </mc:Choice>
  </mc:AlternateContent>
  <bookViews>
    <workbookView xWindow="0" yWindow="0" windowWidth="20490" windowHeight="8115" activeTab="1"/>
  </bookViews>
  <sheets>
    <sheet name="Problems with linearity" sheetId="2" r:id="rId1"/>
    <sheet name="Constrain results to 0% - 100%" sheetId="3" r:id="rId2"/>
  </sheets>
  <definedNames>
    <definedName name="solver_adj" localSheetId="1" hidden="1">'Constrain results to 0% - 100%'!$F$11:$G$11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'Constrain results to 0% - 100%'!$H$13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16" i="2"/>
  <c r="C2" i="2" a="1"/>
  <c r="C2" i="2" s="1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C7" i="3" a="1"/>
  <c r="C41" i="3" s="1"/>
  <c r="D6" i="3"/>
  <c r="E26" i="2"/>
  <c r="C37" i="2" l="1"/>
  <c r="C33" i="2"/>
  <c r="C29" i="2"/>
  <c r="C25" i="2"/>
  <c r="C21" i="2"/>
  <c r="C17" i="2"/>
  <c r="C13" i="2"/>
  <c r="C9" i="2"/>
  <c r="C5" i="2"/>
  <c r="C40" i="2"/>
  <c r="C36" i="2"/>
  <c r="C32" i="2"/>
  <c r="C28" i="2"/>
  <c r="C24" i="2"/>
  <c r="C20" i="2"/>
  <c r="C16" i="2"/>
  <c r="C12" i="2"/>
  <c r="C8" i="2"/>
  <c r="C4" i="2"/>
  <c r="C39" i="2"/>
  <c r="C35" i="2"/>
  <c r="C31" i="2"/>
  <c r="C27" i="2"/>
  <c r="C23" i="2"/>
  <c r="C19" i="2"/>
  <c r="C15" i="2"/>
  <c r="C11" i="2"/>
  <c r="C7" i="2"/>
  <c r="C3" i="2"/>
  <c r="C38" i="2"/>
  <c r="C34" i="2"/>
  <c r="C30" i="2"/>
  <c r="C26" i="2"/>
  <c r="C22" i="2"/>
  <c r="C18" i="2"/>
  <c r="C14" i="2"/>
  <c r="C10" i="2"/>
  <c r="C6" i="2"/>
  <c r="D46" i="3"/>
  <c r="C46" i="3"/>
  <c r="C7" i="3"/>
  <c r="C11" i="3"/>
  <c r="C15" i="3"/>
  <c r="C19" i="3"/>
  <c r="C23" i="3"/>
  <c r="C27" i="3"/>
  <c r="C31" i="3"/>
  <c r="C35" i="3"/>
  <c r="C39" i="3"/>
  <c r="C43" i="3"/>
  <c r="C45" i="3"/>
  <c r="C6" i="3"/>
  <c r="C8" i="3"/>
  <c r="C12" i="3"/>
  <c r="C16" i="3"/>
  <c r="C20" i="3"/>
  <c r="C24" i="3"/>
  <c r="C28" i="3"/>
  <c r="C32" i="3"/>
  <c r="C36" i="3"/>
  <c r="C40" i="3"/>
  <c r="C44" i="3"/>
  <c r="D45" i="3"/>
  <c r="C10" i="3"/>
  <c r="C14" i="3"/>
  <c r="C18" i="3"/>
  <c r="C22" i="3"/>
  <c r="C26" i="3"/>
  <c r="C30" i="3"/>
  <c r="C34" i="3"/>
  <c r="C38" i="3"/>
  <c r="C42" i="3"/>
  <c r="C9" i="3"/>
  <c r="C13" i="3"/>
  <c r="C17" i="3"/>
  <c r="C21" i="3"/>
  <c r="C25" i="3"/>
  <c r="C29" i="3"/>
  <c r="C33" i="3"/>
  <c r="C37" i="3"/>
  <c r="C5" i="3" l="1"/>
  <c r="D5" i="3"/>
  <c r="C47" i="3"/>
  <c r="D47" i="3"/>
  <c r="C4" i="3" l="1"/>
  <c r="D4" i="3"/>
  <c r="D48" i="3"/>
  <c r="C48" i="3"/>
  <c r="D3" i="3" l="1"/>
  <c r="C3" i="3"/>
  <c r="D2" i="3" l="1"/>
  <c r="C2" i="3"/>
</calcChain>
</file>

<file path=xl/sharedStrings.xml><?xml version="1.0" encoding="utf-8"?>
<sst xmlns="http://schemas.openxmlformats.org/spreadsheetml/2006/main" count="15" uniqueCount="12">
  <si>
    <t>Purchase</t>
  </si>
  <si>
    <t>Income ($000)</t>
  </si>
  <si>
    <t>Predicted Probability of Purchase</t>
  </si>
  <si>
    <t>Predicted Probability</t>
  </si>
  <si>
    <t>From Solver</t>
  </si>
  <si>
    <t>Parameters</t>
  </si>
  <si>
    <t>B0</t>
  </si>
  <si>
    <t>B1</t>
  </si>
  <si>
    <t>B2</t>
  </si>
  <si>
    <t>B3</t>
  </si>
  <si>
    <t>Prediction from linear regression</t>
  </si>
  <si>
    <t>Prediction from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</si>
</sst>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8318584070798"/>
          <c:y val="4.5307443365695796E-2"/>
          <c:w val="0.8194690265486726"/>
          <c:h val="0.7508090614886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'Problems with linearity'!$C$1</c:f>
              <c:strCache>
                <c:ptCount val="1"/>
                <c:pt idx="0">
                  <c:v>Predicted Probability of Purchase</c:v>
                </c:pt>
              </c:strCache>
            </c:strRef>
          </c:tx>
          <c:marker>
            <c:symbol val="none"/>
          </c:marker>
          <c:xVal>
            <c:numRef>
              <c:f>'Problems with linearity'!$B$2:$B$40</c:f>
              <c:numCache>
                <c:formatCode>General</c:formatCode>
                <c:ptCount val="39"/>
                <c:pt idx="0">
                  <c:v>79.015000000000001</c:v>
                </c:pt>
                <c:pt idx="1">
                  <c:v>79.897000000000006</c:v>
                </c:pt>
                <c:pt idx="2">
                  <c:v>82.817999999999998</c:v>
                </c:pt>
                <c:pt idx="3">
                  <c:v>82.21</c:v>
                </c:pt>
                <c:pt idx="4">
                  <c:v>87.656000000000006</c:v>
                </c:pt>
                <c:pt idx="5">
                  <c:v>86.013000000000005</c:v>
                </c:pt>
                <c:pt idx="6">
                  <c:v>85.031999999999996</c:v>
                </c:pt>
                <c:pt idx="7">
                  <c:v>82.914000000000001</c:v>
                </c:pt>
                <c:pt idx="8">
                  <c:v>86.11</c:v>
                </c:pt>
                <c:pt idx="9">
                  <c:v>62.223999999999997</c:v>
                </c:pt>
                <c:pt idx="10">
                  <c:v>86.864000000000004</c:v>
                </c:pt>
                <c:pt idx="11">
                  <c:v>91.352999999999994</c:v>
                </c:pt>
                <c:pt idx="12">
                  <c:v>71.891000000000005</c:v>
                </c:pt>
                <c:pt idx="13">
                  <c:v>98.811999999999998</c:v>
                </c:pt>
                <c:pt idx="14">
                  <c:v>98.216999999999999</c:v>
                </c:pt>
                <c:pt idx="15">
                  <c:v>99.677999999999997</c:v>
                </c:pt>
                <c:pt idx="16">
                  <c:v>86.921999999999997</c:v>
                </c:pt>
                <c:pt idx="17">
                  <c:v>80.150999999999996</c:v>
                </c:pt>
                <c:pt idx="18">
                  <c:v>107.13500000000001</c:v>
                </c:pt>
                <c:pt idx="19">
                  <c:v>106.304</c:v>
                </c:pt>
                <c:pt idx="20">
                  <c:v>85.361000000000004</c:v>
                </c:pt>
                <c:pt idx="21">
                  <c:v>93.09</c:v>
                </c:pt>
                <c:pt idx="22">
                  <c:v>93.83</c:v>
                </c:pt>
                <c:pt idx="23">
                  <c:v>120.087</c:v>
                </c:pt>
                <c:pt idx="24">
                  <c:v>95.087000000000003</c:v>
                </c:pt>
                <c:pt idx="25">
                  <c:v>117.836</c:v>
                </c:pt>
                <c:pt idx="26">
                  <c:v>101.788</c:v>
                </c:pt>
                <c:pt idx="27">
                  <c:v>106.25</c:v>
                </c:pt>
                <c:pt idx="28">
                  <c:v>105.401</c:v>
                </c:pt>
                <c:pt idx="29">
                  <c:v>109.55200000000001</c:v>
                </c:pt>
                <c:pt idx="30">
                  <c:v>108.887</c:v>
                </c:pt>
                <c:pt idx="31">
                  <c:v>120.134</c:v>
                </c:pt>
                <c:pt idx="32">
                  <c:v>129.46199999999999</c:v>
                </c:pt>
                <c:pt idx="33">
                  <c:v>138.012</c:v>
                </c:pt>
                <c:pt idx="34">
                  <c:v>133.96299999999999</c:v>
                </c:pt>
                <c:pt idx="35">
                  <c:v>136.386</c:v>
                </c:pt>
                <c:pt idx="36">
                  <c:v>150.66300000000001</c:v>
                </c:pt>
                <c:pt idx="37">
                  <c:v>50.43</c:v>
                </c:pt>
                <c:pt idx="38">
                  <c:v>160.32</c:v>
                </c:pt>
              </c:numCache>
            </c:numRef>
          </c:xVal>
          <c:yVal>
            <c:numRef>
              <c:f>'Problems with linearity'!$C$2:$C$40</c:f>
              <c:numCache>
                <c:formatCode>0.00</c:formatCode>
                <c:ptCount val="39"/>
                <c:pt idx="0">
                  <c:v>0.15313275931174486</c:v>
                </c:pt>
                <c:pt idx="1">
                  <c:v>0.16396939793506426</c:v>
                </c:pt>
                <c:pt idx="2">
                  <c:v>0.19985808435084185</c:v>
                </c:pt>
                <c:pt idx="3">
                  <c:v>0.19238792983499364</c:v>
                </c:pt>
                <c:pt idx="4">
                  <c:v>0.25929987308056901</c:v>
                </c:pt>
                <c:pt idx="5">
                  <c:v>0.23911325487409096</c:v>
                </c:pt>
                <c:pt idx="6">
                  <c:v>0.22706025885427639</c:v>
                </c:pt>
                <c:pt idx="7">
                  <c:v>0.20103758243229175</c:v>
                </c:pt>
                <c:pt idx="8">
                  <c:v>0.24030503939388892</c:v>
                </c:pt>
                <c:pt idx="9">
                  <c:v>-5.3168826996822238E-2</c:v>
                </c:pt>
                <c:pt idx="10">
                  <c:v>0.24956901390860875</c:v>
                </c:pt>
                <c:pt idx="11">
                  <c:v>0.30472283565473213</c:v>
                </c:pt>
                <c:pt idx="12">
                  <c:v>6.5604172517496173E-2</c:v>
                </c:pt>
                <c:pt idx="13">
                  <c:v>0.39636737929570642</c:v>
                </c:pt>
                <c:pt idx="14">
                  <c:v>0.38905694847838779</c:v>
                </c:pt>
                <c:pt idx="15">
                  <c:v>0.40700743490545099</c:v>
                </c:pt>
                <c:pt idx="16">
                  <c:v>0.250281627332818</c:v>
                </c:pt>
                <c:pt idx="17">
                  <c:v>0.16709015327556664</c:v>
                </c:pt>
                <c:pt idx="18">
                  <c:v>0.49862740566972852</c:v>
                </c:pt>
                <c:pt idx="19">
                  <c:v>0.48841737540217933</c:v>
                </c:pt>
                <c:pt idx="20">
                  <c:v>0.23110249707091157</c:v>
                </c:pt>
                <c:pt idx="21">
                  <c:v>0.32606437906596331</c:v>
                </c:pt>
                <c:pt idx="22">
                  <c:v>0.33515634344380485</c:v>
                </c:pt>
                <c:pt idx="23">
                  <c:v>0.65776135515865464</c:v>
                </c:pt>
                <c:pt idx="24">
                  <c:v>0.3506003964477874</c:v>
                </c:pt>
                <c:pt idx="25">
                  <c:v>0.63010458243632816</c:v>
                </c:pt>
                <c:pt idx="26">
                  <c:v>0.4329318198206481</c:v>
                </c:pt>
                <c:pt idx="27">
                  <c:v>0.48775390773136384</c:v>
                </c:pt>
                <c:pt idx="28">
                  <c:v>0.47732272157354261</c:v>
                </c:pt>
                <c:pt idx="29">
                  <c:v>0.52832372715789522</c:v>
                </c:pt>
                <c:pt idx="30">
                  <c:v>0.52015324565618604</c:v>
                </c:pt>
                <c:pt idx="31">
                  <c:v>0.65833881776103109</c:v>
                </c:pt>
                <c:pt idx="32">
                  <c:v>0.77294671467522991</c:v>
                </c:pt>
                <c:pt idx="33">
                  <c:v>0.87799576255434653</c:v>
                </c:pt>
                <c:pt idx="34">
                  <c:v>0.82824797368153436</c:v>
                </c:pt>
                <c:pt idx="35">
                  <c:v>0.85801801379979181</c:v>
                </c:pt>
                <c:pt idx="36">
                  <c:v>1.0334314941003941</c:v>
                </c:pt>
                <c:pt idx="37">
                  <c:v>-0.19807508087826098</c:v>
                </c:pt>
                <c:pt idx="38">
                  <c:v>1.1520816292312279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DA-4383-A298-6A4B96836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59264"/>
        <c:axId val="208461184"/>
      </c:scatterChart>
      <c:valAx>
        <c:axId val="208459264"/>
        <c:scaling>
          <c:orientation val="minMax"/>
          <c:max val="16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461184"/>
        <c:crossesAt val="-0.2"/>
        <c:crossBetween val="midCat"/>
      </c:valAx>
      <c:valAx>
        <c:axId val="208461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Predicted Probability of Purchase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208459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'Constrain results to 0% - 100%'!$C$1</c:f>
              <c:strCache>
                <c:ptCount val="1"/>
                <c:pt idx="0">
                  <c:v>Prediction from linear regression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'Constrain results to 0% - 100%'!$B$2:$B$48</c:f>
              <c:numCache>
                <c:formatCode>General</c:formatCode>
                <c:ptCount val="47"/>
                <c:pt idx="0">
                  <c:v>37.223999999999997</c:v>
                </c:pt>
                <c:pt idx="1">
                  <c:v>42.223999999999997</c:v>
                </c:pt>
                <c:pt idx="2">
                  <c:v>47.223999999999997</c:v>
                </c:pt>
                <c:pt idx="3">
                  <c:v>52.223999999999997</c:v>
                </c:pt>
                <c:pt idx="4">
                  <c:v>57.223999999999997</c:v>
                </c:pt>
                <c:pt idx="5">
                  <c:v>62.223999999999997</c:v>
                </c:pt>
                <c:pt idx="6">
                  <c:v>71.891000000000005</c:v>
                </c:pt>
                <c:pt idx="7">
                  <c:v>79.015000000000001</c:v>
                </c:pt>
                <c:pt idx="8">
                  <c:v>79.897000000000006</c:v>
                </c:pt>
                <c:pt idx="9">
                  <c:v>80.150999999999996</c:v>
                </c:pt>
                <c:pt idx="10">
                  <c:v>82.21</c:v>
                </c:pt>
                <c:pt idx="11">
                  <c:v>82.817999999999998</c:v>
                </c:pt>
                <c:pt idx="12">
                  <c:v>82.914000000000001</c:v>
                </c:pt>
                <c:pt idx="13">
                  <c:v>85.031999999999996</c:v>
                </c:pt>
                <c:pt idx="14">
                  <c:v>85.361000000000004</c:v>
                </c:pt>
                <c:pt idx="15">
                  <c:v>86.013000000000005</c:v>
                </c:pt>
                <c:pt idx="16">
                  <c:v>86.11</c:v>
                </c:pt>
                <c:pt idx="17">
                  <c:v>86.864000000000004</c:v>
                </c:pt>
                <c:pt idx="18">
                  <c:v>86.921999999999997</c:v>
                </c:pt>
                <c:pt idx="19">
                  <c:v>87.656000000000006</c:v>
                </c:pt>
                <c:pt idx="20">
                  <c:v>91.352999999999994</c:v>
                </c:pt>
                <c:pt idx="21">
                  <c:v>93.09</c:v>
                </c:pt>
                <c:pt idx="22">
                  <c:v>93.83</c:v>
                </c:pt>
                <c:pt idx="23">
                  <c:v>95.087000000000003</c:v>
                </c:pt>
                <c:pt idx="24">
                  <c:v>98.216999999999999</c:v>
                </c:pt>
                <c:pt idx="25">
                  <c:v>98.811999999999998</c:v>
                </c:pt>
                <c:pt idx="26">
                  <c:v>99.677999999999997</c:v>
                </c:pt>
                <c:pt idx="27">
                  <c:v>101.788</c:v>
                </c:pt>
                <c:pt idx="28">
                  <c:v>105.401</c:v>
                </c:pt>
                <c:pt idx="29">
                  <c:v>106.25</c:v>
                </c:pt>
                <c:pt idx="30">
                  <c:v>106.304</c:v>
                </c:pt>
                <c:pt idx="31">
                  <c:v>107.13500000000001</c:v>
                </c:pt>
                <c:pt idx="32">
                  <c:v>108.887</c:v>
                </c:pt>
                <c:pt idx="33">
                  <c:v>109.55200000000001</c:v>
                </c:pt>
                <c:pt idx="34">
                  <c:v>117.836</c:v>
                </c:pt>
                <c:pt idx="35">
                  <c:v>120.087</c:v>
                </c:pt>
                <c:pt idx="36">
                  <c:v>120.134</c:v>
                </c:pt>
                <c:pt idx="37">
                  <c:v>129.46199999999999</c:v>
                </c:pt>
                <c:pt idx="38">
                  <c:v>133.96299999999999</c:v>
                </c:pt>
                <c:pt idx="39">
                  <c:v>136.386</c:v>
                </c:pt>
                <c:pt idx="40">
                  <c:v>138.012</c:v>
                </c:pt>
                <c:pt idx="41">
                  <c:v>145.22800000000001</c:v>
                </c:pt>
                <c:pt idx="42">
                  <c:v>150.22800000000001</c:v>
                </c:pt>
                <c:pt idx="43">
                  <c:v>155.22800000000001</c:v>
                </c:pt>
                <c:pt idx="44">
                  <c:v>160.22800000000001</c:v>
                </c:pt>
                <c:pt idx="45">
                  <c:v>165.22800000000001</c:v>
                </c:pt>
                <c:pt idx="46">
                  <c:v>170.22800000000001</c:v>
                </c:pt>
              </c:numCache>
            </c:numRef>
          </c:xVal>
          <c:yVal>
            <c:numRef>
              <c:f>'Constrain results to 0% - 100%'!$C$2:$C$48</c:f>
              <c:numCache>
                <c:formatCode>0.00</c:formatCode>
                <c:ptCount val="47"/>
                <c:pt idx="0">
                  <c:v>-0.45744308884822116</c:v>
                </c:pt>
                <c:pt idx="1">
                  <c:v>-0.3881690280184612</c:v>
                </c:pt>
                <c:pt idx="2">
                  <c:v>-0.31889496718870125</c:v>
                </c:pt>
                <c:pt idx="3">
                  <c:v>-0.24962090635894141</c:v>
                </c:pt>
                <c:pt idx="4">
                  <c:v>-0.18034684552918145</c:v>
                </c:pt>
                <c:pt idx="5">
                  <c:v>-0.1110727846994215</c:v>
                </c:pt>
                <c:pt idx="6">
                  <c:v>2.2861684508836411E-2</c:v>
                </c:pt>
                <c:pt idx="7">
                  <c:v>0.12156336637907827</c:v>
                </c:pt>
                <c:pt idx="8">
                  <c:v>0.13378331070944793</c:v>
                </c:pt>
                <c:pt idx="9">
                  <c:v>0.13730243299959977</c:v>
                </c:pt>
                <c:pt idx="10">
                  <c:v>0.1658294912492948</c:v>
                </c:pt>
                <c:pt idx="11">
                  <c:v>0.17425321704619368</c:v>
                </c:pt>
                <c:pt idx="12">
                  <c:v>0.17558327901412518</c:v>
                </c:pt>
                <c:pt idx="13">
                  <c:v>0.20492777118161132</c:v>
                </c:pt>
                <c:pt idx="14">
                  <c:v>0.20948600438420972</c:v>
                </c:pt>
                <c:pt idx="15">
                  <c:v>0.21851934191641043</c:v>
                </c:pt>
                <c:pt idx="16">
                  <c:v>0.21986325869650769</c:v>
                </c:pt>
                <c:pt idx="17">
                  <c:v>0.23030978706963556</c:v>
                </c:pt>
                <c:pt idx="18">
                  <c:v>0.23111336617526068</c:v>
                </c:pt>
                <c:pt idx="19">
                  <c:v>0.24128279830506938</c:v>
                </c:pt>
                <c:pt idx="20">
                  <c:v>0.29250403888259391</c:v>
                </c:pt>
                <c:pt idx="21">
                  <c:v>0.31656984761485263</c:v>
                </c:pt>
                <c:pt idx="22">
                  <c:v>0.32682240861765699</c:v>
                </c:pt>
                <c:pt idx="23">
                  <c:v>0.34423790751025862</c:v>
                </c:pt>
                <c:pt idx="24">
                  <c:v>0.38760346958968839</c:v>
                </c:pt>
                <c:pt idx="25">
                  <c:v>0.39584708282842973</c:v>
                </c:pt>
                <c:pt idx="26">
                  <c:v>0.40784535016414414</c:v>
                </c:pt>
                <c:pt idx="27">
                  <c:v>0.43707900383430287</c:v>
                </c:pt>
                <c:pt idx="28">
                  <c:v>0.48713644018988722</c:v>
                </c:pt>
                <c:pt idx="29">
                  <c:v>0.49889917571878062</c:v>
                </c:pt>
                <c:pt idx="30">
                  <c:v>0.49964733557574204</c:v>
                </c:pt>
                <c:pt idx="31">
                  <c:v>0.51116068448564822</c:v>
                </c:pt>
                <c:pt idx="32">
                  <c:v>0.53543431540039599</c:v>
                </c:pt>
                <c:pt idx="33">
                  <c:v>0.54464776549075422</c:v>
                </c:pt>
                <c:pt idx="34">
                  <c:v>0.65942102947350034</c:v>
                </c:pt>
                <c:pt idx="35">
                  <c:v>0.69060821165905817</c:v>
                </c:pt>
                <c:pt idx="36">
                  <c:v>0.69125938783085794</c:v>
                </c:pt>
                <c:pt idx="37">
                  <c:v>0.82049707571485797</c:v>
                </c:pt>
                <c:pt idx="38">
                  <c:v>0.88285758527380787</c:v>
                </c:pt>
                <c:pt idx="39">
                  <c:v>0.91642779515190953</c:v>
                </c:pt>
                <c:pt idx="40">
                  <c:v>0.93895571973374747</c:v>
                </c:pt>
                <c:pt idx="41">
                  <c:v>1.038932044323257</c:v>
                </c:pt>
                <c:pt idx="42">
                  <c:v>1.108206105153017</c:v>
                </c:pt>
                <c:pt idx="43">
                  <c:v>1.1774801659827769</c:v>
                </c:pt>
                <c:pt idx="44">
                  <c:v>1.2467542268125369</c:v>
                </c:pt>
                <c:pt idx="45">
                  <c:v>1.3160282876422968</c:v>
                </c:pt>
                <c:pt idx="46">
                  <c:v>1.3853023484720568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37-4D56-A2A4-1F2A00B83948}"/>
            </c:ext>
          </c:extLst>
        </c:ser>
        <c:ser>
          <c:idx val="1"/>
          <c:order val="1"/>
          <c:tx>
            <c:strRef>
              <c:f>'Constrain results to 0% - 100%'!$D$1</c:f>
              <c:strCache>
                <c:ptCount val="1"/>
                <c:pt idx="0">
                  <c:v>Prediction from logistic regression</c:v>
                </c:pt>
              </c:strCache>
            </c:strRef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'Constrain results to 0% - 100%'!$B$2:$B$48</c:f>
              <c:numCache>
                <c:formatCode>General</c:formatCode>
                <c:ptCount val="47"/>
                <c:pt idx="0">
                  <c:v>37.223999999999997</c:v>
                </c:pt>
                <c:pt idx="1">
                  <c:v>42.223999999999997</c:v>
                </c:pt>
                <c:pt idx="2">
                  <c:v>47.223999999999997</c:v>
                </c:pt>
                <c:pt idx="3">
                  <c:v>52.223999999999997</c:v>
                </c:pt>
                <c:pt idx="4">
                  <c:v>57.223999999999997</c:v>
                </c:pt>
                <c:pt idx="5">
                  <c:v>62.223999999999997</c:v>
                </c:pt>
                <c:pt idx="6">
                  <c:v>71.891000000000005</c:v>
                </c:pt>
                <c:pt idx="7">
                  <c:v>79.015000000000001</c:v>
                </c:pt>
                <c:pt idx="8">
                  <c:v>79.897000000000006</c:v>
                </c:pt>
                <c:pt idx="9">
                  <c:v>80.150999999999996</c:v>
                </c:pt>
                <c:pt idx="10">
                  <c:v>82.21</c:v>
                </c:pt>
                <c:pt idx="11">
                  <c:v>82.817999999999998</c:v>
                </c:pt>
                <c:pt idx="12">
                  <c:v>82.914000000000001</c:v>
                </c:pt>
                <c:pt idx="13">
                  <c:v>85.031999999999996</c:v>
                </c:pt>
                <c:pt idx="14">
                  <c:v>85.361000000000004</c:v>
                </c:pt>
                <c:pt idx="15">
                  <c:v>86.013000000000005</c:v>
                </c:pt>
                <c:pt idx="16">
                  <c:v>86.11</c:v>
                </c:pt>
                <c:pt idx="17">
                  <c:v>86.864000000000004</c:v>
                </c:pt>
                <c:pt idx="18">
                  <c:v>86.921999999999997</c:v>
                </c:pt>
                <c:pt idx="19">
                  <c:v>87.656000000000006</c:v>
                </c:pt>
                <c:pt idx="20">
                  <c:v>91.352999999999994</c:v>
                </c:pt>
                <c:pt idx="21">
                  <c:v>93.09</c:v>
                </c:pt>
                <c:pt idx="22">
                  <c:v>93.83</c:v>
                </c:pt>
                <c:pt idx="23">
                  <c:v>95.087000000000003</c:v>
                </c:pt>
                <c:pt idx="24">
                  <c:v>98.216999999999999</c:v>
                </c:pt>
                <c:pt idx="25">
                  <c:v>98.811999999999998</c:v>
                </c:pt>
                <c:pt idx="26">
                  <c:v>99.677999999999997</c:v>
                </c:pt>
                <c:pt idx="27">
                  <c:v>101.788</c:v>
                </c:pt>
                <c:pt idx="28">
                  <c:v>105.401</c:v>
                </c:pt>
                <c:pt idx="29">
                  <c:v>106.25</c:v>
                </c:pt>
                <c:pt idx="30">
                  <c:v>106.304</c:v>
                </c:pt>
                <c:pt idx="31">
                  <c:v>107.13500000000001</c:v>
                </c:pt>
                <c:pt idx="32">
                  <c:v>108.887</c:v>
                </c:pt>
                <c:pt idx="33">
                  <c:v>109.55200000000001</c:v>
                </c:pt>
                <c:pt idx="34">
                  <c:v>117.836</c:v>
                </c:pt>
                <c:pt idx="35">
                  <c:v>120.087</c:v>
                </c:pt>
                <c:pt idx="36">
                  <c:v>120.134</c:v>
                </c:pt>
                <c:pt idx="37">
                  <c:v>129.46199999999999</c:v>
                </c:pt>
                <c:pt idx="38">
                  <c:v>133.96299999999999</c:v>
                </c:pt>
                <c:pt idx="39">
                  <c:v>136.386</c:v>
                </c:pt>
                <c:pt idx="40">
                  <c:v>138.012</c:v>
                </c:pt>
                <c:pt idx="41">
                  <c:v>145.22800000000001</c:v>
                </c:pt>
                <c:pt idx="42">
                  <c:v>150.22800000000001</c:v>
                </c:pt>
                <c:pt idx="43">
                  <c:v>155.22800000000001</c:v>
                </c:pt>
                <c:pt idx="44">
                  <c:v>160.22800000000001</c:v>
                </c:pt>
                <c:pt idx="45">
                  <c:v>165.22800000000001</c:v>
                </c:pt>
                <c:pt idx="46">
                  <c:v>170.22800000000001</c:v>
                </c:pt>
              </c:numCache>
            </c:numRef>
          </c:xVal>
          <c:yVal>
            <c:numRef>
              <c:f>'Constrain results to 0% - 100%'!$D$2:$D$48</c:f>
              <c:numCache>
                <c:formatCode>0.00</c:formatCode>
                <c:ptCount val="47"/>
                <c:pt idx="0">
                  <c:v>6.2763209867699567E-3</c:v>
                </c:pt>
                <c:pt idx="1">
                  <c:v>9.065822263675468E-3</c:v>
                </c:pt>
                <c:pt idx="2">
                  <c:v>1.3078795755005392E-2</c:v>
                </c:pt>
                <c:pt idx="3">
                  <c:v>1.8834344099592865E-2</c:v>
                </c:pt>
                <c:pt idx="4">
                  <c:v>2.7053290810030405E-2</c:v>
                </c:pt>
                <c:pt idx="5">
                  <c:v>3.8717299597115992E-2</c:v>
                </c:pt>
                <c:pt idx="6">
                  <c:v>7.6168435426929165E-2</c:v>
                </c:pt>
                <c:pt idx="7">
                  <c:v>0.12264268897903541</c:v>
                </c:pt>
                <c:pt idx="8">
                  <c:v>0.12985107502286419</c:v>
                </c:pt>
                <c:pt idx="9">
                  <c:v>0.13199278149893029</c:v>
                </c:pt>
                <c:pt idx="10">
                  <c:v>0.15047697210565281</c:v>
                </c:pt>
                <c:pt idx="11">
                  <c:v>0.15632799240689807</c:v>
                </c:pt>
                <c:pt idx="12">
                  <c:v>0.15726859556283898</c:v>
                </c:pt>
                <c:pt idx="13">
                  <c:v>0.1792064711831958</c:v>
                </c:pt>
                <c:pt idx="14">
                  <c:v>0.18282086498873976</c:v>
                </c:pt>
                <c:pt idx="15">
                  <c:v>0.19015038688329217</c:v>
                </c:pt>
                <c:pt idx="16">
                  <c:v>0.19125982567269531</c:v>
                </c:pt>
                <c:pt idx="17">
                  <c:v>0.20005228325894664</c:v>
                </c:pt>
                <c:pt idx="18">
                  <c:v>0.20074102469069002</c:v>
                </c:pt>
                <c:pt idx="19">
                  <c:v>0.20961058490368659</c:v>
                </c:pt>
                <c:pt idx="20">
                  <c:v>0.25859229056910982</c:v>
                </c:pt>
                <c:pt idx="21">
                  <c:v>0.28402704867989859</c:v>
                </c:pt>
                <c:pt idx="22">
                  <c:v>0.2953098215666512</c:v>
                </c:pt>
                <c:pt idx="23">
                  <c:v>0.31505748903189723</c:v>
                </c:pt>
                <c:pt idx="24">
                  <c:v>0.36711290534908059</c:v>
                </c:pt>
                <c:pt idx="25">
                  <c:v>0.37741647776849435</c:v>
                </c:pt>
                <c:pt idx="26">
                  <c:v>0.39261074629285569</c:v>
                </c:pt>
                <c:pt idx="27">
                  <c:v>0.43045772265031135</c:v>
                </c:pt>
                <c:pt idx="28">
                  <c:v>0.49694186716219835</c:v>
                </c:pt>
                <c:pt idx="29">
                  <c:v>0.51266848218509375</c:v>
                </c:pt>
                <c:pt idx="30">
                  <c:v>0.51366824222970842</c:v>
                </c:pt>
                <c:pt idx="31">
                  <c:v>0.52903482660955159</c:v>
                </c:pt>
                <c:pt idx="32">
                  <c:v>0.56121803394394343</c:v>
                </c:pt>
                <c:pt idx="33">
                  <c:v>0.57331481013637708</c:v>
                </c:pt>
                <c:pt idx="34">
                  <c:v>0.71285626595762419</c:v>
                </c:pt>
                <c:pt idx="35">
                  <c:v>0.74575777553768019</c:v>
                </c:pt>
                <c:pt idx="36">
                  <c:v>0.74641760969017878</c:v>
                </c:pt>
                <c:pt idx="37">
                  <c:v>0.85456624579649143</c:v>
                </c:pt>
                <c:pt idx="38">
                  <c:v>0.8913332213427918</c:v>
                </c:pt>
                <c:pt idx="39">
                  <c:v>0.90754282938620712</c:v>
                </c:pt>
                <c:pt idx="40">
                  <c:v>0.91716938311694407</c:v>
                </c:pt>
                <c:pt idx="41">
                  <c:v>0.94975322237162951</c:v>
                </c:pt>
                <c:pt idx="42">
                  <c:v>0.96476329216756596</c:v>
                </c:pt>
                <c:pt idx="43">
                  <c:v>0.97540556231190367</c:v>
                </c:pt>
                <c:pt idx="44">
                  <c:v>0.98289063149342504</c:v>
                </c:pt>
                <c:pt idx="45">
                  <c:v>0.98812542772620759</c:v>
                </c:pt>
                <c:pt idx="46">
                  <c:v>0.99177198919723542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37-4D56-A2A4-1F2A00B83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45408"/>
        <c:axId val="339797504"/>
      </c:scatterChart>
      <c:valAx>
        <c:axId val="339745408"/>
        <c:scaling>
          <c:orientation val="minMax"/>
          <c:max val="171"/>
          <c:min val="3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39797504"/>
        <c:crossesAt val="-0.60000000000000009"/>
        <c:crossBetween val="midCat"/>
        <c:majorUnit val="20"/>
      </c:valAx>
      <c:valAx>
        <c:axId val="339797504"/>
        <c:scaling>
          <c:orientation val="minMax"/>
          <c:max val="1.5"/>
          <c:min val="-0.60000000000000009"/>
        </c:scaling>
        <c:delete val="0"/>
        <c:axPos val="l"/>
        <c:majorGridlines/>
        <c:numFmt formatCode="0%" sourceLinked="0"/>
        <c:majorTickMark val="out"/>
        <c:minorTickMark val="out"/>
        <c:tickLblPos val="nextTo"/>
        <c:crossAx val="339745408"/>
        <c:crosses val="autoZero"/>
        <c:crossBetween val="midCat"/>
        <c:majorUnit val="0.2"/>
      </c:valAx>
    </c:plotArea>
    <c:legend>
      <c:legendPos val="t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95250</xdr:rowOff>
    </xdr:from>
    <xdr:to>
      <xdr:col>10</xdr:col>
      <xdr:colOff>457200</xdr:colOff>
      <xdr:row>13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8</xdr:row>
      <xdr:rowOff>0</xdr:rowOff>
    </xdr:from>
    <xdr:to>
      <xdr:col>6</xdr:col>
      <xdr:colOff>95250</xdr:colOff>
      <xdr:row>9</xdr:row>
      <xdr:rowOff>133350</xdr:rowOff>
    </xdr:to>
    <xdr:sp macro="" textlink="">
      <xdr:nvSpPr>
        <xdr:cNvPr id="3" name="Oval 2"/>
        <xdr:cNvSpPr/>
      </xdr:nvSpPr>
      <xdr:spPr>
        <a:xfrm>
          <a:off x="3676650" y="1962150"/>
          <a:ext cx="1076325" cy="323850"/>
        </a:xfrm>
        <a:prstGeom prst="ellipse">
          <a:avLst/>
        </a:prstGeom>
        <a:noFill/>
        <a:ln w="19050"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0.78778</cdr:x>
      <cdr:y>0.09817</cdr:y>
    </cdr:from>
    <cdr:to>
      <cdr:x>0.96325</cdr:x>
      <cdr:y>0.2082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4832350" y="288925"/>
          <a:ext cx="1076325" cy="3238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2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76200</xdr:rowOff>
    </xdr:from>
    <xdr:to>
      <xdr:col>11</xdr:col>
      <xdr:colOff>123825</xdr:colOff>
      <xdr:row>20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1" sqref="D21"/>
    </sheetView>
  </sheetViews>
  <sheetFormatPr defaultRowHeight="15" x14ac:dyDescent="0.25"/>
  <cols>
    <col min="3" max="3" width="11.125" customWidth="1"/>
    <col min="5" max="5" width="9.375" bestFit="1" customWidth="1"/>
    <col min="6" max="6" width="13.625" bestFit="1" customWidth="1"/>
    <col min="7" max="7" width="20" bestFit="1" customWidth="1"/>
    <col min="8" max="8" width="12.125" bestFit="1" customWidth="1"/>
  </cols>
  <sheetData>
    <row r="1" spans="1:8" ht="49.5" customHeight="1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0</v>
      </c>
      <c r="B2">
        <v>79.015000000000001</v>
      </c>
      <c r="C2" s="2">
        <f t="array" ref="C2:C40">TREND(A2:A40,B2:B40)</f>
        <v>0.15313275931174486</v>
      </c>
      <c r="E2" s="3"/>
      <c r="F2" s="3"/>
      <c r="G2" s="3"/>
      <c r="H2" s="3"/>
    </row>
    <row r="3" spans="1:8" x14ac:dyDescent="0.25">
      <c r="A3">
        <v>0</v>
      </c>
      <c r="B3">
        <v>79.897000000000006</v>
      </c>
      <c r="C3" s="2">
        <v>0.16396939793506426</v>
      </c>
      <c r="E3" s="3"/>
      <c r="F3" s="3"/>
      <c r="G3" s="3"/>
      <c r="H3" s="3"/>
    </row>
    <row r="4" spans="1:8" x14ac:dyDescent="0.25">
      <c r="A4">
        <v>0</v>
      </c>
      <c r="B4">
        <v>82.817999999999998</v>
      </c>
      <c r="C4" s="2">
        <v>0.19985808435084185</v>
      </c>
      <c r="E4" s="3"/>
      <c r="F4" s="3"/>
      <c r="G4" s="3"/>
      <c r="H4" s="3"/>
    </row>
    <row r="5" spans="1:8" x14ac:dyDescent="0.25">
      <c r="A5">
        <v>0</v>
      </c>
      <c r="B5">
        <v>82.21</v>
      </c>
      <c r="C5" s="2">
        <v>0.19238792983499364</v>
      </c>
      <c r="E5" s="3"/>
      <c r="F5" s="3"/>
      <c r="G5" s="3"/>
      <c r="H5" s="3"/>
    </row>
    <row r="6" spans="1:8" x14ac:dyDescent="0.25">
      <c r="A6">
        <v>0</v>
      </c>
      <c r="B6">
        <v>87.656000000000006</v>
      </c>
      <c r="C6" s="2">
        <v>0.25929987308056901</v>
      </c>
    </row>
    <row r="7" spans="1:8" x14ac:dyDescent="0.25">
      <c r="A7">
        <v>0</v>
      </c>
      <c r="B7">
        <v>86.013000000000005</v>
      </c>
      <c r="C7" s="2">
        <v>0.23911325487409096</v>
      </c>
    </row>
    <row r="8" spans="1:8" x14ac:dyDescent="0.25">
      <c r="A8">
        <v>0</v>
      </c>
      <c r="B8">
        <v>85.031999999999996</v>
      </c>
      <c r="C8" s="2">
        <v>0.22706025885427639</v>
      </c>
    </row>
    <row r="9" spans="1:8" x14ac:dyDescent="0.25">
      <c r="A9">
        <v>0</v>
      </c>
      <c r="B9">
        <v>82.914000000000001</v>
      </c>
      <c r="C9" s="2">
        <v>0.20103758243229175</v>
      </c>
    </row>
    <row r="10" spans="1:8" x14ac:dyDescent="0.25">
      <c r="A10">
        <v>0</v>
      </c>
      <c r="B10">
        <v>86.11</v>
      </c>
      <c r="C10" s="2">
        <v>0.24030503939388892</v>
      </c>
    </row>
    <row r="11" spans="1:8" x14ac:dyDescent="0.25">
      <c r="A11">
        <v>0</v>
      </c>
      <c r="B11">
        <v>62.223999999999997</v>
      </c>
      <c r="C11" s="2">
        <v>-5.3168826996822238E-2</v>
      </c>
    </row>
    <row r="12" spans="1:8" x14ac:dyDescent="0.25">
      <c r="A12">
        <v>0</v>
      </c>
      <c r="B12">
        <v>86.864000000000004</v>
      </c>
      <c r="C12" s="2">
        <v>0.24956901390860875</v>
      </c>
    </row>
    <row r="13" spans="1:8" x14ac:dyDescent="0.25">
      <c r="A13">
        <v>0</v>
      </c>
      <c r="B13">
        <v>91.352999999999994</v>
      </c>
      <c r="C13" s="2">
        <v>0.30472283565473213</v>
      </c>
    </row>
    <row r="14" spans="1:8" ht="15.75" thickBot="1" x14ac:dyDescent="0.3">
      <c r="A14">
        <v>1</v>
      </c>
      <c r="B14">
        <v>71.891000000000005</v>
      </c>
      <c r="C14" s="2">
        <v>6.5604172517496173E-2</v>
      </c>
    </row>
    <row r="15" spans="1:8" x14ac:dyDescent="0.25">
      <c r="A15">
        <v>0</v>
      </c>
      <c r="B15">
        <v>98.811999999999998</v>
      </c>
      <c r="C15" s="2">
        <v>0.39636737929570642</v>
      </c>
      <c r="F15" s="4" t="s">
        <v>1</v>
      </c>
      <c r="G15" s="5" t="s">
        <v>3</v>
      </c>
    </row>
    <row r="16" spans="1:8" x14ac:dyDescent="0.25">
      <c r="A16">
        <v>1</v>
      </c>
      <c r="B16">
        <v>98.216999999999999</v>
      </c>
      <c r="C16" s="2">
        <v>0.38905694847838779</v>
      </c>
      <c r="F16" s="6">
        <v>50</v>
      </c>
      <c r="G16" s="7">
        <f>TREND($A$2:$A$40,$B$2:$B$40,F16)</f>
        <v>-0.20335824936808788</v>
      </c>
    </row>
    <row r="17" spans="1:7" x14ac:dyDescent="0.25">
      <c r="A17">
        <v>0</v>
      </c>
      <c r="B17">
        <v>99.677999999999997</v>
      </c>
      <c r="C17" s="2">
        <v>0.40700743490545099</v>
      </c>
      <c r="F17" s="6">
        <v>75</v>
      </c>
      <c r="G17" s="7">
        <f t="shared" ref="G17:G21" si="0">TREND($A$2:$A$40,$B$2:$B$40,F17)</f>
        <v>0.10380270934277958</v>
      </c>
    </row>
    <row r="18" spans="1:7" x14ac:dyDescent="0.25">
      <c r="A18">
        <v>0</v>
      </c>
      <c r="B18">
        <v>86.921999999999997</v>
      </c>
      <c r="C18" s="2">
        <v>0.250281627332818</v>
      </c>
      <c r="F18" s="6">
        <v>100</v>
      </c>
      <c r="G18" s="7">
        <f t="shared" si="0"/>
        <v>0.41096366805364692</v>
      </c>
    </row>
    <row r="19" spans="1:7" x14ac:dyDescent="0.25">
      <c r="A19">
        <v>0</v>
      </c>
      <c r="B19">
        <v>80.150999999999996</v>
      </c>
      <c r="C19" s="2">
        <v>0.16709015327556664</v>
      </c>
      <c r="F19" s="6">
        <v>105</v>
      </c>
      <c r="G19" s="7">
        <f t="shared" si="0"/>
        <v>0.47239585979582033</v>
      </c>
    </row>
    <row r="20" spans="1:7" x14ac:dyDescent="0.25">
      <c r="A20">
        <v>0</v>
      </c>
      <c r="B20">
        <v>107.13500000000001</v>
      </c>
      <c r="C20" s="2">
        <v>0.49862740566972852</v>
      </c>
      <c r="F20" s="6">
        <v>135</v>
      </c>
      <c r="G20" s="7">
        <f t="shared" si="0"/>
        <v>0.84098901024886119</v>
      </c>
    </row>
    <row r="21" spans="1:7" ht="15.75" thickBot="1" x14ac:dyDescent="0.3">
      <c r="A21">
        <v>0</v>
      </c>
      <c r="B21">
        <v>106.304</v>
      </c>
      <c r="C21" s="2">
        <v>0.48841737540217933</v>
      </c>
      <c r="F21" s="8">
        <v>160</v>
      </c>
      <c r="G21" s="9">
        <f t="shared" si="0"/>
        <v>1.1481499689597285</v>
      </c>
    </row>
    <row r="22" spans="1:7" x14ac:dyDescent="0.25">
      <c r="A22">
        <v>1</v>
      </c>
      <c r="B22">
        <v>85.361000000000004</v>
      </c>
      <c r="C22" s="2">
        <v>0.23110249707091157</v>
      </c>
    </row>
    <row r="23" spans="1:7" x14ac:dyDescent="0.25">
      <c r="A23">
        <v>0</v>
      </c>
      <c r="B23">
        <v>93.09</v>
      </c>
      <c r="C23" s="2">
        <v>0.32606437906596331</v>
      </c>
    </row>
    <row r="24" spans="1:7" x14ac:dyDescent="0.25">
      <c r="A24">
        <v>0</v>
      </c>
      <c r="B24">
        <v>93.83</v>
      </c>
      <c r="C24" s="2">
        <v>0.33515634344380485</v>
      </c>
    </row>
    <row r="25" spans="1:7" x14ac:dyDescent="0.25">
      <c r="A25">
        <v>1</v>
      </c>
      <c r="B25">
        <v>120.087</v>
      </c>
      <c r="C25" s="2">
        <v>0.65776135515865464</v>
      </c>
    </row>
    <row r="26" spans="1:7" x14ac:dyDescent="0.25">
      <c r="A26">
        <v>1</v>
      </c>
      <c r="B26">
        <v>95.087000000000003</v>
      </c>
      <c r="C26" s="2">
        <v>0.3506003964477874</v>
      </c>
      <c r="E26">
        <f>TREND($A$2:$A$37,$B$2:$B$37,F26)</f>
        <v>0.97394444154593152</v>
      </c>
      <c r="F26">
        <v>140</v>
      </c>
    </row>
    <row r="27" spans="1:7" x14ac:dyDescent="0.25">
      <c r="A27">
        <v>1</v>
      </c>
      <c r="B27">
        <v>117.836</v>
      </c>
      <c r="C27" s="2">
        <v>0.63010458243632816</v>
      </c>
    </row>
    <row r="28" spans="1:7" x14ac:dyDescent="0.25">
      <c r="A28">
        <v>1</v>
      </c>
      <c r="B28">
        <v>101.788</v>
      </c>
      <c r="C28" s="2">
        <v>0.4329318198206481</v>
      </c>
    </row>
    <row r="29" spans="1:7" x14ac:dyDescent="0.25">
      <c r="A29">
        <v>1</v>
      </c>
      <c r="B29">
        <v>106.25</v>
      </c>
      <c r="C29" s="2">
        <v>0.48775390773136384</v>
      </c>
    </row>
    <row r="30" spans="1:7" x14ac:dyDescent="0.25">
      <c r="A30">
        <v>0</v>
      </c>
      <c r="B30">
        <v>105.401</v>
      </c>
      <c r="C30" s="2">
        <v>0.47732272157354261</v>
      </c>
    </row>
    <row r="31" spans="1:7" x14ac:dyDescent="0.25">
      <c r="A31">
        <v>1</v>
      </c>
      <c r="B31">
        <v>109.55200000000001</v>
      </c>
      <c r="C31" s="2">
        <v>0.52832372715789522</v>
      </c>
    </row>
    <row r="32" spans="1:7" x14ac:dyDescent="0.25">
      <c r="A32">
        <v>1</v>
      </c>
      <c r="B32">
        <v>108.887</v>
      </c>
      <c r="C32" s="2">
        <v>0.52015324565618604</v>
      </c>
    </row>
    <row r="33" spans="1:3" x14ac:dyDescent="0.25">
      <c r="A33">
        <v>1</v>
      </c>
      <c r="B33">
        <v>120.134</v>
      </c>
      <c r="C33" s="2">
        <v>0.65833881776103109</v>
      </c>
    </row>
    <row r="34" spans="1:3" x14ac:dyDescent="0.25">
      <c r="A34">
        <v>0</v>
      </c>
      <c r="B34">
        <v>129.46199999999999</v>
      </c>
      <c r="C34" s="2">
        <v>0.77294671467522991</v>
      </c>
    </row>
    <row r="35" spans="1:3" x14ac:dyDescent="0.25">
      <c r="A35">
        <v>1</v>
      </c>
      <c r="B35">
        <v>138.012</v>
      </c>
      <c r="C35" s="2">
        <v>0.87799576255434653</v>
      </c>
    </row>
    <row r="36" spans="1:3" x14ac:dyDescent="0.25">
      <c r="A36">
        <v>1</v>
      </c>
      <c r="B36">
        <v>133.96299999999999</v>
      </c>
      <c r="C36" s="2">
        <v>0.82824797368153436</v>
      </c>
    </row>
    <row r="37" spans="1:3" x14ac:dyDescent="0.25">
      <c r="A37">
        <v>1</v>
      </c>
      <c r="B37">
        <v>136.386</v>
      </c>
      <c r="C37" s="2">
        <v>0.85801801379979181</v>
      </c>
    </row>
    <row r="38" spans="1:3" x14ac:dyDescent="0.25">
      <c r="A38">
        <v>1</v>
      </c>
      <c r="B38">
        <v>150.66300000000001</v>
      </c>
      <c r="C38" s="2">
        <v>1.0334314941003941</v>
      </c>
    </row>
    <row r="39" spans="1:3" x14ac:dyDescent="0.25">
      <c r="A39">
        <v>0</v>
      </c>
      <c r="B39">
        <v>50.43</v>
      </c>
      <c r="C39" s="2">
        <v>-0.19807508087826098</v>
      </c>
    </row>
    <row r="40" spans="1:3" x14ac:dyDescent="0.25">
      <c r="A40">
        <v>1</v>
      </c>
      <c r="B40">
        <v>160.32</v>
      </c>
      <c r="C40" s="2">
        <v>1.1520816292312279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14" sqref="D14"/>
    </sheetView>
  </sheetViews>
  <sheetFormatPr defaultRowHeight="15" x14ac:dyDescent="0.25"/>
  <cols>
    <col min="3" max="3" width="11.125" customWidth="1"/>
    <col min="4" max="4" width="10.375" customWidth="1"/>
    <col min="5" max="5" width="9.375" bestFit="1" customWidth="1"/>
    <col min="6" max="6" width="12" bestFit="1" customWidth="1"/>
    <col min="7" max="7" width="12.125" bestFit="1" customWidth="1"/>
  </cols>
  <sheetData>
    <row r="1" spans="1:9" ht="63.75" customHeigh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9" x14ac:dyDescent="0.25">
      <c r="A2" s="10" t="e">
        <v>#N/A</v>
      </c>
      <c r="B2">
        <v>37.223999999999997</v>
      </c>
      <c r="C2" s="2">
        <f>TREND($A$7:$A$43,$B$7:$B$43,B2)</f>
        <v>-0.45744308884822116</v>
      </c>
      <c r="D2" s="2">
        <f>EXP($F$11+$G$11*B2)/(1+EXP($F$11+$G$11*B2))</f>
        <v>6.2763209867699567E-3</v>
      </c>
      <c r="E2" s="3"/>
      <c r="F2" s="3"/>
      <c r="G2" s="3"/>
    </row>
    <row r="3" spans="1:9" x14ac:dyDescent="0.25">
      <c r="A3" s="10" t="e">
        <v>#N/A</v>
      </c>
      <c r="B3">
        <v>42.223999999999997</v>
      </c>
      <c r="C3" s="2">
        <f>TREND($A$7:$A$43,$B$7:$B$43,B3)</f>
        <v>-0.3881690280184612</v>
      </c>
      <c r="D3" s="2">
        <f>EXP($F$11+$G$11*B3)/(1+EXP($F$11+$G$11*B3))</f>
        <v>9.065822263675468E-3</v>
      </c>
      <c r="E3" s="3"/>
      <c r="F3" s="3"/>
      <c r="G3" s="3"/>
    </row>
    <row r="4" spans="1:9" x14ac:dyDescent="0.25">
      <c r="A4" s="10" t="e">
        <v>#N/A</v>
      </c>
      <c r="B4">
        <v>47.223999999999997</v>
      </c>
      <c r="C4" s="2">
        <f>TREND($A$7:$A$43,$B$7:$B$43,B4)</f>
        <v>-0.31889496718870125</v>
      </c>
      <c r="D4" s="2">
        <f>EXP($F$11+$G$11*B4)/(1+EXP($F$11+$G$11*B4))</f>
        <v>1.3078795755005392E-2</v>
      </c>
      <c r="E4" s="3"/>
      <c r="F4" s="3"/>
      <c r="G4" s="3"/>
    </row>
    <row r="5" spans="1:9" x14ac:dyDescent="0.25">
      <c r="A5" s="10" t="e">
        <v>#N/A</v>
      </c>
      <c r="B5">
        <v>52.223999999999997</v>
      </c>
      <c r="C5" s="2">
        <f>TREND($A$7:$A$43,$B$7:$B$43,B5)</f>
        <v>-0.24962090635894141</v>
      </c>
      <c r="D5" s="2">
        <f>EXP($F$11+$G$11*B5)/(1+EXP($F$11+$G$11*B5))</f>
        <v>1.8834344099592865E-2</v>
      </c>
      <c r="E5" s="3"/>
      <c r="F5" s="3"/>
      <c r="G5" s="3"/>
    </row>
    <row r="6" spans="1:9" x14ac:dyDescent="0.25">
      <c r="A6" s="10" t="e">
        <v>#N/A</v>
      </c>
      <c r="B6">
        <v>57.223999999999997</v>
      </c>
      <c r="C6" s="2">
        <f>TREND($A$7:$A$43,$B$7:$B$43,B6)</f>
        <v>-0.18034684552918145</v>
      </c>
      <c r="D6" s="2">
        <f>EXP($F$11+$G$11*B6)/(1+EXP($F$11+$G$11*B6))</f>
        <v>2.7053290810030405E-2</v>
      </c>
    </row>
    <row r="7" spans="1:9" x14ac:dyDescent="0.25">
      <c r="A7">
        <v>0</v>
      </c>
      <c r="B7">
        <v>62.223999999999997</v>
      </c>
      <c r="C7" s="2">
        <f t="array" ref="C7:C43">TREND(A7:A43,B7:B43)</f>
        <v>-0.1110727846994215</v>
      </c>
      <c r="D7" s="2">
        <f t="shared" ref="D7:D44" si="0">EXP($F$11+$G$11*B7)/(1+EXP($F$11+$G$11*B7))</f>
        <v>3.8717299597115992E-2</v>
      </c>
      <c r="G7" t="s">
        <v>4</v>
      </c>
    </row>
    <row r="8" spans="1:9" x14ac:dyDescent="0.25">
      <c r="A8">
        <v>1</v>
      </c>
      <c r="B8">
        <v>71.891000000000005</v>
      </c>
      <c r="C8" s="2">
        <v>2.2861684508836411E-2</v>
      </c>
      <c r="D8" s="2">
        <f t="shared" si="0"/>
        <v>7.6168435426929165E-2</v>
      </c>
    </row>
    <row r="9" spans="1:9" ht="15.75" thickBot="1" x14ac:dyDescent="0.3">
      <c r="A9">
        <v>0</v>
      </c>
      <c r="B9">
        <v>79.015000000000001</v>
      </c>
      <c r="C9" s="2">
        <v>0.12156336637907827</v>
      </c>
      <c r="D9" s="2">
        <f t="shared" si="0"/>
        <v>0.12264268897903541</v>
      </c>
      <c r="G9" t="s">
        <v>5</v>
      </c>
    </row>
    <row r="10" spans="1:9" x14ac:dyDescent="0.25">
      <c r="A10">
        <v>0</v>
      </c>
      <c r="B10">
        <v>79.897000000000006</v>
      </c>
      <c r="C10" s="2">
        <v>0.13378331070944793</v>
      </c>
      <c r="D10" s="2">
        <f t="shared" si="0"/>
        <v>0.12985107502286419</v>
      </c>
      <c r="F10" s="11" t="s">
        <v>6</v>
      </c>
      <c r="G10" s="12" t="s">
        <v>7</v>
      </c>
      <c r="H10" s="12" t="s">
        <v>8</v>
      </c>
      <c r="I10" s="13" t="s">
        <v>9</v>
      </c>
    </row>
    <row r="11" spans="1:9" ht="15.75" thickBot="1" x14ac:dyDescent="0.3">
      <c r="A11">
        <v>0</v>
      </c>
      <c r="B11">
        <v>80.150999999999996</v>
      </c>
      <c r="C11" s="2">
        <v>0.13730243299959977</v>
      </c>
      <c r="D11" s="2">
        <f t="shared" si="0"/>
        <v>0.13199278149893029</v>
      </c>
      <c r="F11" s="8">
        <v>-7.8232612372661761</v>
      </c>
      <c r="G11" s="14">
        <v>7.4107727188329878E-2</v>
      </c>
      <c r="H11" s="14"/>
      <c r="I11" s="15"/>
    </row>
    <row r="12" spans="1:9" x14ac:dyDescent="0.25">
      <c r="A12">
        <v>0</v>
      </c>
      <c r="B12">
        <v>82.21</v>
      </c>
      <c r="C12" s="2">
        <v>0.1658294912492948</v>
      </c>
      <c r="D12" s="2">
        <f t="shared" si="0"/>
        <v>0.15047697210565281</v>
      </c>
    </row>
    <row r="13" spans="1:9" x14ac:dyDescent="0.25">
      <c r="A13">
        <v>0</v>
      </c>
      <c r="B13">
        <v>82.817999999999998</v>
      </c>
      <c r="C13" s="2">
        <v>0.17425321704619368</v>
      </c>
      <c r="D13" s="2">
        <f t="shared" si="0"/>
        <v>0.15632799240689807</v>
      </c>
    </row>
    <row r="14" spans="1:9" x14ac:dyDescent="0.25">
      <c r="A14">
        <v>0</v>
      </c>
      <c r="B14">
        <v>82.914000000000001</v>
      </c>
      <c r="C14" s="2">
        <v>0.17558327901412518</v>
      </c>
      <c r="D14" s="2">
        <f t="shared" si="0"/>
        <v>0.15726859556283898</v>
      </c>
    </row>
    <row r="15" spans="1:9" x14ac:dyDescent="0.25">
      <c r="A15">
        <v>0</v>
      </c>
      <c r="B15">
        <v>85.031999999999996</v>
      </c>
      <c r="C15" s="2">
        <v>0.20492777118161132</v>
      </c>
      <c r="D15" s="2">
        <f t="shared" si="0"/>
        <v>0.1792064711831958</v>
      </c>
    </row>
    <row r="16" spans="1:9" x14ac:dyDescent="0.25">
      <c r="A16">
        <v>1</v>
      </c>
      <c r="B16">
        <v>85.361000000000004</v>
      </c>
      <c r="C16" s="2">
        <v>0.20948600438420972</v>
      </c>
      <c r="D16" s="2">
        <f t="shared" si="0"/>
        <v>0.18282086498873976</v>
      </c>
    </row>
    <row r="17" spans="1:4" x14ac:dyDescent="0.25">
      <c r="A17">
        <v>0</v>
      </c>
      <c r="B17">
        <v>86.013000000000005</v>
      </c>
      <c r="C17" s="2">
        <v>0.21851934191641043</v>
      </c>
      <c r="D17" s="2">
        <f t="shared" si="0"/>
        <v>0.19015038688329217</v>
      </c>
    </row>
    <row r="18" spans="1:4" x14ac:dyDescent="0.25">
      <c r="A18">
        <v>0</v>
      </c>
      <c r="B18">
        <v>86.11</v>
      </c>
      <c r="C18" s="2">
        <v>0.21986325869650769</v>
      </c>
      <c r="D18" s="2">
        <f t="shared" si="0"/>
        <v>0.19125982567269531</v>
      </c>
    </row>
    <row r="19" spans="1:4" x14ac:dyDescent="0.25">
      <c r="A19">
        <v>0</v>
      </c>
      <c r="B19">
        <v>86.864000000000004</v>
      </c>
      <c r="C19" s="2">
        <v>0.23030978706963556</v>
      </c>
      <c r="D19" s="2">
        <f t="shared" si="0"/>
        <v>0.20005228325894664</v>
      </c>
    </row>
    <row r="20" spans="1:4" x14ac:dyDescent="0.25">
      <c r="A20">
        <v>0</v>
      </c>
      <c r="B20">
        <v>86.921999999999997</v>
      </c>
      <c r="C20" s="2">
        <v>0.23111336617526068</v>
      </c>
      <c r="D20" s="2">
        <f t="shared" si="0"/>
        <v>0.20074102469069002</v>
      </c>
    </row>
    <row r="21" spans="1:4" x14ac:dyDescent="0.25">
      <c r="A21">
        <v>0</v>
      </c>
      <c r="B21">
        <v>87.656000000000006</v>
      </c>
      <c r="C21" s="2">
        <v>0.24128279830506938</v>
      </c>
      <c r="D21" s="2">
        <f t="shared" si="0"/>
        <v>0.20961058490368659</v>
      </c>
    </row>
    <row r="22" spans="1:4" x14ac:dyDescent="0.25">
      <c r="A22">
        <v>0</v>
      </c>
      <c r="B22">
        <v>91.352999999999994</v>
      </c>
      <c r="C22" s="2">
        <v>0.29250403888259391</v>
      </c>
      <c r="D22" s="2">
        <f t="shared" si="0"/>
        <v>0.25859229056910982</v>
      </c>
    </row>
    <row r="23" spans="1:4" x14ac:dyDescent="0.25">
      <c r="A23">
        <v>0</v>
      </c>
      <c r="B23">
        <v>93.09</v>
      </c>
      <c r="C23" s="2">
        <v>0.31656984761485263</v>
      </c>
      <c r="D23" s="2">
        <f t="shared" si="0"/>
        <v>0.28402704867989859</v>
      </c>
    </row>
    <row r="24" spans="1:4" x14ac:dyDescent="0.25">
      <c r="A24">
        <v>0</v>
      </c>
      <c r="B24">
        <v>93.83</v>
      </c>
      <c r="C24" s="2">
        <v>0.32682240861765699</v>
      </c>
      <c r="D24" s="2">
        <f t="shared" si="0"/>
        <v>0.2953098215666512</v>
      </c>
    </row>
    <row r="25" spans="1:4" x14ac:dyDescent="0.25">
      <c r="A25">
        <v>1</v>
      </c>
      <c r="B25">
        <v>95.087000000000003</v>
      </c>
      <c r="C25" s="2">
        <v>0.34423790751025862</v>
      </c>
      <c r="D25" s="2">
        <f t="shared" si="0"/>
        <v>0.31505748903189723</v>
      </c>
    </row>
    <row r="26" spans="1:4" x14ac:dyDescent="0.25">
      <c r="A26">
        <v>1</v>
      </c>
      <c r="B26">
        <v>98.216999999999999</v>
      </c>
      <c r="C26" s="2">
        <v>0.38760346958968839</v>
      </c>
      <c r="D26" s="2">
        <f t="shared" si="0"/>
        <v>0.36711290534908059</v>
      </c>
    </row>
    <row r="27" spans="1:4" x14ac:dyDescent="0.25">
      <c r="A27">
        <v>0</v>
      </c>
      <c r="B27">
        <v>98.811999999999998</v>
      </c>
      <c r="C27" s="2">
        <v>0.39584708282842973</v>
      </c>
      <c r="D27" s="2">
        <f t="shared" si="0"/>
        <v>0.37741647776849435</v>
      </c>
    </row>
    <row r="28" spans="1:4" x14ac:dyDescent="0.25">
      <c r="A28">
        <v>0</v>
      </c>
      <c r="B28">
        <v>99.677999999999997</v>
      </c>
      <c r="C28" s="2">
        <v>0.40784535016414414</v>
      </c>
      <c r="D28" s="2">
        <f t="shared" si="0"/>
        <v>0.39261074629285569</v>
      </c>
    </row>
    <row r="29" spans="1:4" x14ac:dyDescent="0.25">
      <c r="A29">
        <v>1</v>
      </c>
      <c r="B29">
        <v>101.788</v>
      </c>
      <c r="C29" s="2">
        <v>0.43707900383430287</v>
      </c>
      <c r="D29" s="2">
        <f t="shared" si="0"/>
        <v>0.43045772265031135</v>
      </c>
    </row>
    <row r="30" spans="1:4" x14ac:dyDescent="0.25">
      <c r="A30">
        <v>0</v>
      </c>
      <c r="B30">
        <v>105.401</v>
      </c>
      <c r="C30" s="2">
        <v>0.48713644018988722</v>
      </c>
      <c r="D30" s="2">
        <f t="shared" si="0"/>
        <v>0.49694186716219835</v>
      </c>
    </row>
    <row r="31" spans="1:4" x14ac:dyDescent="0.25">
      <c r="A31">
        <v>1</v>
      </c>
      <c r="B31">
        <v>106.25</v>
      </c>
      <c r="C31" s="2">
        <v>0.49889917571878062</v>
      </c>
      <c r="D31" s="2">
        <f t="shared" si="0"/>
        <v>0.51266848218509375</v>
      </c>
    </row>
    <row r="32" spans="1:4" x14ac:dyDescent="0.25">
      <c r="A32">
        <v>0</v>
      </c>
      <c r="B32">
        <v>106.304</v>
      </c>
      <c r="C32" s="2">
        <v>0.49964733557574204</v>
      </c>
      <c r="D32" s="2">
        <f t="shared" si="0"/>
        <v>0.51366824222970842</v>
      </c>
    </row>
    <row r="33" spans="1:4" x14ac:dyDescent="0.25">
      <c r="A33">
        <v>0</v>
      </c>
      <c r="B33">
        <v>107.13500000000001</v>
      </c>
      <c r="C33" s="2">
        <v>0.51116068448564822</v>
      </c>
      <c r="D33" s="2">
        <f t="shared" si="0"/>
        <v>0.52903482660955159</v>
      </c>
    </row>
    <row r="34" spans="1:4" x14ac:dyDescent="0.25">
      <c r="A34">
        <v>1</v>
      </c>
      <c r="B34">
        <v>108.887</v>
      </c>
      <c r="C34" s="2">
        <v>0.53543431540039599</v>
      </c>
      <c r="D34" s="2">
        <f t="shared" si="0"/>
        <v>0.56121803394394343</v>
      </c>
    </row>
    <row r="35" spans="1:4" x14ac:dyDescent="0.25">
      <c r="A35">
        <v>1</v>
      </c>
      <c r="B35">
        <v>109.55200000000001</v>
      </c>
      <c r="C35" s="2">
        <v>0.54464776549075422</v>
      </c>
      <c r="D35" s="2">
        <f t="shared" si="0"/>
        <v>0.57331481013637708</v>
      </c>
    </row>
    <row r="36" spans="1:4" x14ac:dyDescent="0.25">
      <c r="A36">
        <v>1</v>
      </c>
      <c r="B36">
        <v>117.836</v>
      </c>
      <c r="C36" s="2">
        <v>0.65942102947350034</v>
      </c>
      <c r="D36" s="2">
        <f t="shared" si="0"/>
        <v>0.71285626595762419</v>
      </c>
    </row>
    <row r="37" spans="1:4" x14ac:dyDescent="0.25">
      <c r="A37">
        <v>1</v>
      </c>
      <c r="B37">
        <v>120.087</v>
      </c>
      <c r="C37" s="2">
        <v>0.69060821165905817</v>
      </c>
      <c r="D37" s="2">
        <f t="shared" si="0"/>
        <v>0.74575777553768019</v>
      </c>
    </row>
    <row r="38" spans="1:4" x14ac:dyDescent="0.25">
      <c r="A38">
        <v>1</v>
      </c>
      <c r="B38">
        <v>120.134</v>
      </c>
      <c r="C38" s="2">
        <v>0.69125938783085794</v>
      </c>
      <c r="D38" s="2">
        <f t="shared" si="0"/>
        <v>0.74641760969017878</v>
      </c>
    </row>
    <row r="39" spans="1:4" x14ac:dyDescent="0.25">
      <c r="A39">
        <v>0</v>
      </c>
      <c r="B39">
        <v>129.46199999999999</v>
      </c>
      <c r="C39" s="2">
        <v>0.82049707571485797</v>
      </c>
      <c r="D39" s="2">
        <f t="shared" si="0"/>
        <v>0.85456624579649143</v>
      </c>
    </row>
    <row r="40" spans="1:4" x14ac:dyDescent="0.25">
      <c r="A40">
        <v>1</v>
      </c>
      <c r="B40">
        <v>133.96299999999999</v>
      </c>
      <c r="C40" s="2">
        <v>0.88285758527380787</v>
      </c>
      <c r="D40" s="2">
        <f t="shared" si="0"/>
        <v>0.8913332213427918</v>
      </c>
    </row>
    <row r="41" spans="1:4" x14ac:dyDescent="0.25">
      <c r="A41">
        <v>1</v>
      </c>
      <c r="B41">
        <v>136.386</v>
      </c>
      <c r="C41" s="2">
        <v>0.91642779515190953</v>
      </c>
      <c r="D41" s="2">
        <f t="shared" si="0"/>
        <v>0.90754282938620712</v>
      </c>
    </row>
    <row r="42" spans="1:4" x14ac:dyDescent="0.25">
      <c r="A42">
        <v>1</v>
      </c>
      <c r="B42">
        <v>138.012</v>
      </c>
      <c r="C42" s="2">
        <v>0.93895571973374747</v>
      </c>
      <c r="D42" s="2">
        <f t="shared" si="0"/>
        <v>0.91716938311694407</v>
      </c>
    </row>
    <row r="43" spans="1:4" x14ac:dyDescent="0.25">
      <c r="A43">
        <v>1</v>
      </c>
      <c r="B43">
        <v>145.22800000000001</v>
      </c>
      <c r="C43" s="2">
        <v>1.038932044323257</v>
      </c>
      <c r="D43" s="2">
        <f t="shared" si="0"/>
        <v>0.94975322237162951</v>
      </c>
    </row>
    <row r="44" spans="1:4" x14ac:dyDescent="0.25">
      <c r="A44" s="10" t="e">
        <v>#N/A</v>
      </c>
      <c r="B44">
        <v>150.22800000000001</v>
      </c>
      <c r="C44" s="2">
        <f>TREND($A$7:$A$43,$B$7:$B$43,B44)</f>
        <v>1.108206105153017</v>
      </c>
      <c r="D44" s="2">
        <f t="shared" si="0"/>
        <v>0.96476329216756596</v>
      </c>
    </row>
    <row r="45" spans="1:4" x14ac:dyDescent="0.25">
      <c r="A45" s="10" t="e">
        <v>#N/A</v>
      </c>
      <c r="B45">
        <v>155.22800000000001</v>
      </c>
      <c r="C45" s="2">
        <f>TREND($A$7:$A$43,$B$7:$B$43,B45)</f>
        <v>1.1774801659827769</v>
      </c>
      <c r="D45" s="2">
        <f>EXP($F$11+$G$11*B45)/(1+EXP($F$11+$G$11*B45))</f>
        <v>0.97540556231190367</v>
      </c>
    </row>
    <row r="46" spans="1:4" x14ac:dyDescent="0.25">
      <c r="A46" s="10" t="e">
        <v>#N/A</v>
      </c>
      <c r="B46">
        <v>160.22800000000001</v>
      </c>
      <c r="C46" s="2">
        <f>TREND($A$7:$A$43,$B$7:$B$43,B46)</f>
        <v>1.2467542268125369</v>
      </c>
      <c r="D46" s="2">
        <f>EXP($F$11+$G$11*B46)/(1+EXP($F$11+$G$11*B46))</f>
        <v>0.98289063149342504</v>
      </c>
    </row>
    <row r="47" spans="1:4" x14ac:dyDescent="0.25">
      <c r="A47" s="10" t="e">
        <v>#N/A</v>
      </c>
      <c r="B47">
        <v>165.22800000000001</v>
      </c>
      <c r="C47" s="2">
        <f>TREND($A$7:$A$43,$B$7:$B$43,B47)</f>
        <v>1.3160282876422968</v>
      </c>
      <c r="D47" s="2">
        <f>EXP($F$11+$G$11*B47)/(1+EXP($F$11+$G$11*B47))</f>
        <v>0.98812542772620759</v>
      </c>
    </row>
    <row r="48" spans="1:4" x14ac:dyDescent="0.25">
      <c r="A48" s="10" t="e">
        <v>#N/A</v>
      </c>
      <c r="B48">
        <v>170.22800000000001</v>
      </c>
      <c r="C48" s="2">
        <f>TREND($A$7:$A$43,$B$7:$B$43,B48)</f>
        <v>1.3853023484720568</v>
      </c>
      <c r="D48" s="2">
        <f>EXP($F$11+$G$11*B48)/(1+EXP($F$11+$G$11*B48))</f>
        <v>0.99177198919723542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with linearity</vt:lpstr>
      <vt:lpstr>Constrain results to 0% - 100%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2016-09-27T18:22:17Z</dcterms:created>
  <dcterms:modified xsi:type="dcterms:W3CDTF">2016-10-12T16:42:47Z</dcterms:modified>
</cp:coreProperties>
</file>