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conra\Documents\Lynda\Logistic regression\Chapter 2\"/>
    </mc:Choice>
  </mc:AlternateContent>
  <bookViews>
    <workbookView xWindow="0" yWindow="0" windowWidth="20490" windowHeight="8115" firstSheet="1" activeTab="5"/>
  </bookViews>
  <sheets>
    <sheet name="Natural logs and antilogs" sheetId="5" r:id="rId1"/>
    <sheet name="Comments 1" sheetId="3" r:id="rId2"/>
    <sheet name="Uses of logs" sheetId="1" r:id="rId3"/>
    <sheet name="Comments 2" sheetId="6" r:id="rId4"/>
    <sheet name="Odds and Log Odds" sheetId="4" r:id="rId5"/>
    <sheet name="Comments 3" sheetId="7"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5" l="1"/>
  <c r="A8" i="5"/>
  <c r="A6" i="5"/>
  <c r="A4" i="5"/>
  <c r="E9" i="3"/>
  <c r="E7" i="3"/>
  <c r="E10" i="4" l="1"/>
  <c r="B10" i="4"/>
  <c r="D10" i="4"/>
  <c r="A10" i="4"/>
  <c r="C7" i="1" l="1"/>
  <c r="E7" i="1" s="1"/>
  <c r="I7" i="1" s="1"/>
  <c r="A7" i="1"/>
  <c r="E5" i="1"/>
  <c r="A3" i="1"/>
  <c r="A13" i="3"/>
  <c r="A9" i="3"/>
  <c r="A9" i="4" l="1"/>
  <c r="D9" i="4" l="1"/>
  <c r="A8" i="4" l="1"/>
  <c r="D8" i="4"/>
  <c r="B8" i="4" l="1"/>
  <c r="B9" i="4"/>
  <c r="E9" i="4"/>
  <c r="D7" i="4"/>
  <c r="A7" i="4"/>
  <c r="E7" i="4" l="1"/>
  <c r="E8" i="4"/>
  <c r="A6" i="4"/>
  <c r="D6" i="4"/>
  <c r="B7" i="4" l="1"/>
  <c r="D5" i="4"/>
  <c r="A5" i="4"/>
  <c r="D3" i="4"/>
  <c r="D4" i="4"/>
  <c r="E4" i="4" s="1"/>
  <c r="A3" i="4"/>
  <c r="A4" i="4"/>
  <c r="D2" i="4"/>
  <c r="A2" i="4"/>
  <c r="B3" i="4" l="1"/>
  <c r="E5" i="4"/>
  <c r="E3" i="4"/>
  <c r="E6" i="4"/>
  <c r="B4" i="4"/>
  <c r="B5" i="4"/>
  <c r="B6" i="4"/>
</calcChain>
</file>

<file path=xl/sharedStrings.xml><?xml version="1.0" encoding="utf-8"?>
<sst xmlns="http://schemas.openxmlformats.org/spreadsheetml/2006/main" count="45" uniqueCount="40">
  <si>
    <t>=125</t>
  </si>
  <si>
    <r>
      <t>5</t>
    </r>
    <r>
      <rPr>
        <vertAlign val="superscript"/>
        <sz val="14"/>
        <color theme="1"/>
        <rFont val="Calibri"/>
        <family val="2"/>
        <scheme val="minor"/>
      </rPr>
      <t>3</t>
    </r>
  </si>
  <si>
    <t>is the exponent, power or "logarithm"</t>
  </si>
  <si>
    <t>So, 2.71828 raised to the power of 4.828314 = 125</t>
  </si>
  <si>
    <t>The number 2.71828 is called the "base of the natural logarithms."</t>
  </si>
  <si>
    <r>
      <t xml:space="preserve">A </t>
    </r>
    <r>
      <rPr>
        <i/>
        <sz val="11"/>
        <color theme="1"/>
        <rFont val="Calibri"/>
        <family val="2"/>
        <scheme val="minor"/>
      </rPr>
      <t>natural logarithm</t>
    </r>
    <r>
      <rPr>
        <sz val="11"/>
        <color theme="1"/>
        <rFont val="Calibri"/>
        <family val="2"/>
        <scheme val="minor"/>
      </rPr>
      <t>, or</t>
    </r>
    <r>
      <rPr>
        <i/>
        <sz val="11"/>
        <color theme="1"/>
        <rFont val="Calibri"/>
        <family val="2"/>
        <scheme val="minor"/>
      </rPr>
      <t xml:space="preserve"> log,</t>
    </r>
    <r>
      <rPr>
        <sz val="11"/>
        <color theme="1"/>
        <rFont val="Calibri"/>
        <family val="2"/>
        <scheme val="minor"/>
      </rPr>
      <t xml:space="preserve"> is an exponent, just as the 3 in 5^3 is an exponent</t>
    </r>
  </si>
  <si>
    <t>In this expression:</t>
  </si>
  <si>
    <t>=2.71828 ^ 4.828314</t>
  </si>
  <si>
    <t>Logarithms have a variety of uses. For example:</t>
  </si>
  <si>
    <t>times</t>
  </si>
  <si>
    <t>=</t>
  </si>
  <si>
    <t>+</t>
  </si>
  <si>
    <t>and</t>
  </si>
  <si>
    <t>=2.71828 ^ 13.405</t>
  </si>
  <si>
    <t xml:space="preserve">We'll be making use of this aspect later.  </t>
  </si>
  <si>
    <t>Another property of logarithms is that as a odds ratio moves from 1 to 0, its logarithm moves farther below 0.</t>
  </si>
  <si>
    <t>Log Odds</t>
  </si>
  <si>
    <t>Delta Log Odds</t>
  </si>
  <si>
    <t>Odds on Success</t>
  </si>
  <si>
    <t>Prob of Success</t>
  </si>
  <si>
    <t>Delta Probability</t>
  </si>
  <si>
    <t>See the next worksheet</t>
  </si>
  <si>
    <t>You can find out what the log is a logarithm of with the EXP() function. It returns the antilog.</t>
  </si>
  <si>
    <t>=LN(125)</t>
  </si>
  <si>
    <t>2.71828 raised to the power of 4.828314 = 125</t>
  </si>
  <si>
    <t>The base of the natural logarithms</t>
  </si>
  <si>
    <t>The EXP() function returns the antilog.</t>
  </si>
  <si>
    <t>=EXP(4.828314)</t>
  </si>
  <si>
    <t>Logs have various uses. One involves the continued product of two or more numbers. You can get their product by multiplying them together, but that can be tedious and error prone.</t>
  </si>
  <si>
    <t>You can also take the log of each of the numbers.</t>
  </si>
  <si>
    <t>Total the logs</t>
  </si>
  <si>
    <t>The result is the continued product of the original numbers</t>
  </si>
  <si>
    <t>Logistic regression can make use of this when combining the probabilities for each record</t>
  </si>
  <si>
    <t>But for logistic regression, the more important aspect appears on the next worksheet</t>
  </si>
  <si>
    <t>Compare the logits in rows 7 through 10 with the associated odds and probabilities</t>
  </si>
  <si>
    <t>As the probability drops along with the odds, they come closer and closer to zero</t>
  </si>
  <si>
    <t>By smaller and smaller increments</t>
  </si>
  <si>
    <t>Neither the odds nor the probabilities fall below zero</t>
  </si>
  <si>
    <t>But the logit can fall below zero, and in fact approach negative infinity.</t>
  </si>
  <si>
    <t>So we can allow the logit, the log of the odds, to fall as far as the predictor variable needs it to, without violating the floor value of 0 for the probabilities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</si>
</sst>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
    <numFmt numFmtId="165" formatCode="0.000"/>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vertAlign val="superscript"/>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quotePrefix="1"/>
    <xf numFmtId="0" fontId="4" fillId="0" borderId="0" xfId="0" quotePrefix="1" applyFont="1" applyAlignment="1">
      <alignment horizontal="right"/>
    </xf>
    <xf numFmtId="0" fontId="4" fillId="0" borderId="0" xfId="0" quotePrefix="1" applyFont="1"/>
    <xf numFmtId="164" fontId="0" fillId="0" borderId="0" xfId="0" applyNumberFormat="1"/>
    <xf numFmtId="165" fontId="0" fillId="0" borderId="0" xfId="0" applyNumberFormat="1"/>
    <xf numFmtId="2" fontId="0" fillId="0" borderId="0" xfId="0" applyNumberFormat="1"/>
    <xf numFmtId="164" fontId="0" fillId="0" borderId="0" xfId="0" applyNumberFormat="1" applyAlignment="1">
      <alignment horizontal="left"/>
    </xf>
    <xf numFmtId="0" fontId="0" fillId="0" borderId="0" xfId="0" applyAlignment="1">
      <alignment horizontal="center"/>
    </xf>
    <xf numFmtId="2" fontId="2" fillId="0" borderId="1" xfId="0" applyNumberFormat="1" applyFont="1" applyBorder="1" applyAlignment="1">
      <alignment horizontal="center" wrapText="1"/>
    </xf>
    <xf numFmtId="0" fontId="2" fillId="0" borderId="1" xfId="0" applyFont="1" applyBorder="1" applyAlignment="1">
      <alignment horizontal="center" wrapText="1"/>
    </xf>
    <xf numFmtId="10" fontId="1" fillId="0" borderId="0" xfId="1" applyNumberFormat="1" applyFont="1"/>
    <xf numFmtId="166" fontId="0" fillId="0" borderId="0" xfId="0" applyNumberFormat="1"/>
    <xf numFmtId="1" fontId="0" fillId="0" borderId="0" xfId="0" applyNumberFormat="1"/>
    <xf numFmtId="164" fontId="0" fillId="0" borderId="0" xfId="0" applyNumberForma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B17" sqref="B17"/>
    </sheetView>
  </sheetViews>
  <sheetFormatPr defaultRowHeight="15" x14ac:dyDescent="0.25"/>
  <cols>
    <col min="1" max="1" width="9.125" customWidth="1"/>
    <col min="2" max="2" width="37.125" customWidth="1"/>
  </cols>
  <sheetData>
    <row r="2" spans="1:2" ht="21" x14ac:dyDescent="0.3">
      <c r="A2" s="2" t="s">
        <v>1</v>
      </c>
      <c r="B2" s="3" t="s">
        <v>0</v>
      </c>
    </row>
    <row r="4" spans="1:2" x14ac:dyDescent="0.25">
      <c r="A4" s="5">
        <f>2.71828^4.828314</f>
        <v>124.99962686545237</v>
      </c>
      <c r="B4" s="1" t="s">
        <v>7</v>
      </c>
    </row>
    <row r="5" spans="1:2" x14ac:dyDescent="0.25">
      <c r="A5" s="1"/>
    </row>
    <row r="6" spans="1:2" x14ac:dyDescent="0.25">
      <c r="A6" s="14">
        <f>LN(125)</f>
        <v>4.8283137373023015</v>
      </c>
      <c r="B6" s="1" t="s">
        <v>23</v>
      </c>
    </row>
    <row r="8" spans="1:2" x14ac:dyDescent="0.25">
      <c r="A8" s="6">
        <f>2.71828 ^ 4.828314</f>
        <v>124.99962686545237</v>
      </c>
      <c r="B8" t="s">
        <v>24</v>
      </c>
    </row>
    <row r="10" spans="1:2" x14ac:dyDescent="0.25">
      <c r="A10">
        <v>2.71828</v>
      </c>
      <c r="B10" t="s">
        <v>25</v>
      </c>
    </row>
    <row r="12" spans="1:2" x14ac:dyDescent="0.25">
      <c r="A12" t="s">
        <v>26</v>
      </c>
    </row>
    <row r="14" spans="1:2" x14ac:dyDescent="0.25">
      <c r="A14">
        <f>EXP(4.828314)</f>
        <v>125.00003283721665</v>
      </c>
      <c r="B14" s="1" t="s">
        <v>27</v>
      </c>
    </row>
  </sheetData>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0" sqref="E10"/>
    </sheetView>
  </sheetViews>
  <sheetFormatPr defaultRowHeight="15" x14ac:dyDescent="0.25"/>
  <cols>
    <col min="1" max="1" width="9.125" customWidth="1"/>
    <col min="2" max="2" width="33.375" bestFit="1" customWidth="1"/>
  </cols>
  <sheetData>
    <row r="1" spans="1:5" x14ac:dyDescent="0.25">
      <c r="A1" t="s">
        <v>5</v>
      </c>
    </row>
    <row r="3" spans="1:5" ht="21" x14ac:dyDescent="0.3">
      <c r="A3" s="2" t="s">
        <v>1</v>
      </c>
      <c r="B3" s="3" t="s">
        <v>0</v>
      </c>
    </row>
    <row r="5" spans="1:5" x14ac:dyDescent="0.25">
      <c r="A5" t="s">
        <v>6</v>
      </c>
    </row>
    <row r="7" spans="1:5" x14ac:dyDescent="0.25">
      <c r="A7" s="1" t="s">
        <v>7</v>
      </c>
      <c r="E7" s="5">
        <f>2.71828^4.828314</f>
        <v>124.99962686545237</v>
      </c>
    </row>
    <row r="8" spans="1:5" x14ac:dyDescent="0.25">
      <c r="A8" s="1"/>
    </row>
    <row r="9" spans="1:5" x14ac:dyDescent="0.25">
      <c r="A9" s="7">
        <f>LN(125)</f>
        <v>4.8283137373023015</v>
      </c>
      <c r="B9" t="s">
        <v>2</v>
      </c>
      <c r="E9">
        <f>LN(125)</f>
        <v>4.8283137373023015</v>
      </c>
    </row>
    <row r="11" spans="1:5" x14ac:dyDescent="0.25">
      <c r="A11" t="s">
        <v>3</v>
      </c>
      <c r="B11" s="1"/>
    </row>
    <row r="13" spans="1:5" x14ac:dyDescent="0.25">
      <c r="A13" s="6">
        <f>2.71828 ^ 4.828314</f>
        <v>124.99962686545237</v>
      </c>
    </row>
    <row r="15" spans="1:5" x14ac:dyDescent="0.25">
      <c r="A15" t="s">
        <v>4</v>
      </c>
    </row>
    <row r="17" spans="1:1" x14ac:dyDescent="0.25">
      <c r="A17" t="s">
        <v>22</v>
      </c>
    </row>
  </sheetData>
  <pageMargins left="0.7" right="0.7" top="0.75" bottom="0.75" header="0.3" footer="0.3"/>
  <ignoredErrors>
    <ignoredError sqref="A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B13" sqref="B13"/>
    </sheetView>
  </sheetViews>
  <sheetFormatPr defaultRowHeight="15" x14ac:dyDescent="0.25"/>
  <cols>
    <col min="2" max="2" width="5.25" customWidth="1"/>
    <col min="3" max="3" width="7.75" customWidth="1"/>
    <col min="4" max="4" width="6.25" customWidth="1"/>
    <col min="6" max="6" width="6.75" customWidth="1"/>
    <col min="7" max="7" width="15.5" bestFit="1" customWidth="1"/>
    <col min="8" max="8" width="3.625" customWidth="1"/>
  </cols>
  <sheetData>
    <row r="1" spans="1:9" x14ac:dyDescent="0.25">
      <c r="A1" t="s">
        <v>8</v>
      </c>
    </row>
    <row r="3" spans="1:9" x14ac:dyDescent="0.25">
      <c r="A3">
        <f>6^4</f>
        <v>1296</v>
      </c>
    </row>
    <row r="5" spans="1:9" x14ac:dyDescent="0.25">
      <c r="A5">
        <v>512</v>
      </c>
      <c r="B5" s="8" t="s">
        <v>9</v>
      </c>
      <c r="C5">
        <v>1296</v>
      </c>
      <c r="D5" s="8" t="s">
        <v>10</v>
      </c>
      <c r="E5">
        <f>A5*C5</f>
        <v>663552</v>
      </c>
    </row>
    <row r="7" spans="1:9" x14ac:dyDescent="0.25">
      <c r="A7">
        <f>LN(A5)</f>
        <v>6.2383246250395077</v>
      </c>
      <c r="B7" s="8" t="s">
        <v>11</v>
      </c>
      <c r="C7">
        <f>LN(C5)</f>
        <v>7.1670378769122198</v>
      </c>
      <c r="D7" s="8" t="s">
        <v>10</v>
      </c>
      <c r="E7" s="5">
        <f>A7+C7</f>
        <v>13.405362501951728</v>
      </c>
      <c r="F7" s="8" t="s">
        <v>12</v>
      </c>
      <c r="G7" s="1" t="s">
        <v>13</v>
      </c>
      <c r="H7" s="8" t="s">
        <v>10</v>
      </c>
      <c r="I7">
        <f>EXP(E7)</f>
        <v>663552.00000000047</v>
      </c>
    </row>
    <row r="9" spans="1:9" x14ac:dyDescent="0.25">
      <c r="A9" t="s">
        <v>14</v>
      </c>
    </row>
    <row r="11" spans="1:9" x14ac:dyDescent="0.25">
      <c r="A11" t="s">
        <v>15</v>
      </c>
    </row>
    <row r="12" spans="1:9" x14ac:dyDescent="0.25">
      <c r="B12"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0" sqref="A10"/>
    </sheetView>
  </sheetViews>
  <sheetFormatPr defaultRowHeight="15" x14ac:dyDescent="0.25"/>
  <cols>
    <col min="1" max="1" width="9.125" customWidth="1"/>
    <col min="2" max="2" width="12.25" customWidth="1"/>
  </cols>
  <sheetData>
    <row r="1" spans="1:3" x14ac:dyDescent="0.25">
      <c r="A1" t="s">
        <v>28</v>
      </c>
    </row>
    <row r="3" spans="1:3" x14ac:dyDescent="0.25">
      <c r="B3" t="s">
        <v>29</v>
      </c>
    </row>
    <row r="4" spans="1:3" x14ac:dyDescent="0.25">
      <c r="C4" t="s">
        <v>30</v>
      </c>
    </row>
    <row r="5" spans="1:3" x14ac:dyDescent="0.25">
      <c r="C5" t="s">
        <v>31</v>
      </c>
    </row>
    <row r="7" spans="1:3" x14ac:dyDescent="0.25">
      <c r="B7" t="s">
        <v>32</v>
      </c>
    </row>
    <row r="9" spans="1:3" x14ac:dyDescent="0.25">
      <c r="A9"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5" sqref="E15"/>
    </sheetView>
  </sheetViews>
  <sheetFormatPr defaultRowHeight="15" x14ac:dyDescent="0.25"/>
  <cols>
    <col min="2" max="2" width="11.25" customWidth="1"/>
    <col min="3" max="5" width="13.875" customWidth="1"/>
  </cols>
  <sheetData>
    <row r="1" spans="1:5" ht="30" x14ac:dyDescent="0.25">
      <c r="A1" s="9" t="s">
        <v>16</v>
      </c>
      <c r="B1" s="9" t="s">
        <v>17</v>
      </c>
      <c r="C1" s="9" t="s">
        <v>18</v>
      </c>
      <c r="D1" s="10" t="s">
        <v>19</v>
      </c>
      <c r="E1" s="10" t="s">
        <v>20</v>
      </c>
    </row>
    <row r="2" spans="1:5" x14ac:dyDescent="0.25">
      <c r="A2" s="5">
        <f t="shared" ref="A2:A10" si="0">LN(C2)</f>
        <v>9.2103403719761836</v>
      </c>
      <c r="B2" s="5"/>
      <c r="C2" s="13">
        <v>10000</v>
      </c>
      <c r="D2" s="11">
        <f t="shared" ref="D2:D10" si="1">C2/(1+C2)</f>
        <v>0.99990000999900008</v>
      </c>
      <c r="E2" s="11"/>
    </row>
    <row r="3" spans="1:5" x14ac:dyDescent="0.25">
      <c r="A3" s="5">
        <f t="shared" si="0"/>
        <v>6.9077552789821368</v>
      </c>
      <c r="B3" s="5">
        <f t="shared" ref="B3:B10" si="2">A3-A2</f>
        <v>-2.3025850929940468</v>
      </c>
      <c r="C3" s="13">
        <v>1000</v>
      </c>
      <c r="D3" s="11">
        <f t="shared" si="1"/>
        <v>0.99900099900099903</v>
      </c>
      <c r="E3" s="11">
        <f t="shared" ref="E3:E10" si="3">D3-D2</f>
        <v>-8.9901099800104856E-4</v>
      </c>
    </row>
    <row r="4" spans="1:5" x14ac:dyDescent="0.25">
      <c r="A4" s="5">
        <f t="shared" si="0"/>
        <v>4.6051701859880918</v>
      </c>
      <c r="B4" s="5">
        <f t="shared" si="2"/>
        <v>-2.302585092994045</v>
      </c>
      <c r="C4" s="13">
        <v>100</v>
      </c>
      <c r="D4" s="11">
        <f t="shared" si="1"/>
        <v>0.99009900990099009</v>
      </c>
      <c r="E4" s="11">
        <f t="shared" si="3"/>
        <v>-8.9019891000089446E-3</v>
      </c>
    </row>
    <row r="5" spans="1:5" x14ac:dyDescent="0.25">
      <c r="A5" s="5">
        <f t="shared" si="0"/>
        <v>2.3025850929940459</v>
      </c>
      <c r="B5" s="5">
        <f t="shared" si="2"/>
        <v>-2.3025850929940459</v>
      </c>
      <c r="C5" s="13">
        <v>10</v>
      </c>
      <c r="D5" s="11">
        <f t="shared" si="1"/>
        <v>0.90909090909090906</v>
      </c>
      <c r="E5" s="11">
        <f t="shared" si="3"/>
        <v>-8.100810081008103E-2</v>
      </c>
    </row>
    <row r="6" spans="1:5" x14ac:dyDescent="0.25">
      <c r="A6" s="5">
        <f t="shared" si="0"/>
        <v>0</v>
      </c>
      <c r="B6" s="5">
        <f t="shared" si="2"/>
        <v>-2.3025850929940459</v>
      </c>
      <c r="C6" s="13">
        <v>1</v>
      </c>
      <c r="D6" s="11">
        <f t="shared" si="1"/>
        <v>0.5</v>
      </c>
      <c r="E6" s="11">
        <f t="shared" si="3"/>
        <v>-0.40909090909090906</v>
      </c>
    </row>
    <row r="7" spans="1:5" x14ac:dyDescent="0.25">
      <c r="A7" s="5">
        <f t="shared" si="0"/>
        <v>-2.3025850929940455</v>
      </c>
      <c r="B7" s="5">
        <f t="shared" si="2"/>
        <v>-2.3025850929940455</v>
      </c>
      <c r="C7" s="12">
        <v>0.1</v>
      </c>
      <c r="D7" s="11">
        <f t="shared" si="1"/>
        <v>9.0909090909090912E-2</v>
      </c>
      <c r="E7" s="11">
        <f t="shared" si="3"/>
        <v>-0.40909090909090906</v>
      </c>
    </row>
    <row r="8" spans="1:5" x14ac:dyDescent="0.25">
      <c r="A8" s="5">
        <f t="shared" si="0"/>
        <v>-4.6051701859880909</v>
      </c>
      <c r="B8" s="5">
        <f t="shared" si="2"/>
        <v>-2.3025850929940455</v>
      </c>
      <c r="C8" s="6">
        <v>0.01</v>
      </c>
      <c r="D8" s="11">
        <f t="shared" si="1"/>
        <v>9.9009900990099011E-3</v>
      </c>
      <c r="E8" s="11">
        <f t="shared" si="3"/>
        <v>-8.1008100810081016E-2</v>
      </c>
    </row>
    <row r="9" spans="1:5" x14ac:dyDescent="0.25">
      <c r="A9" s="5">
        <f t="shared" si="0"/>
        <v>-6.9077552789821368</v>
      </c>
      <c r="B9" s="5">
        <f t="shared" si="2"/>
        <v>-2.3025850929940459</v>
      </c>
      <c r="C9" s="5">
        <v>1E-3</v>
      </c>
      <c r="D9" s="11">
        <f t="shared" si="1"/>
        <v>9.9900099900099922E-4</v>
      </c>
      <c r="E9" s="11">
        <f t="shared" si="3"/>
        <v>-8.9019891000089012E-3</v>
      </c>
    </row>
    <row r="10" spans="1:5" x14ac:dyDescent="0.25">
      <c r="A10" s="5">
        <f t="shared" si="0"/>
        <v>-9.2103403719761818</v>
      </c>
      <c r="B10" s="5">
        <f t="shared" si="2"/>
        <v>-2.302585092994045</v>
      </c>
      <c r="C10">
        <v>1E-4</v>
      </c>
      <c r="D10" s="11">
        <f t="shared" si="1"/>
        <v>9.9990000999900015E-5</v>
      </c>
      <c r="E10" s="11">
        <f t="shared" si="3"/>
        <v>-8.9901099800109919E-4</v>
      </c>
    </row>
    <row r="16" spans="1:5" x14ac:dyDescent="0.25">
      <c r="C16" s="4"/>
    </row>
  </sheetData>
  <sortState ref="A2:E10">
    <sortCondition descending="1" ref="C2:C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A10" sqref="A10"/>
    </sheetView>
  </sheetViews>
  <sheetFormatPr defaultRowHeight="15" x14ac:dyDescent="0.25"/>
  <cols>
    <col min="1" max="1" width="9.125" customWidth="1"/>
    <col min="2" max="2" width="12.25" customWidth="1"/>
  </cols>
  <sheetData>
    <row r="1" spans="1:2" x14ac:dyDescent="0.25">
      <c r="A1" t="s">
        <v>34</v>
      </c>
    </row>
    <row r="3" spans="1:2" x14ac:dyDescent="0.25">
      <c r="A3" t="s">
        <v>35</v>
      </c>
    </row>
    <row r="4" spans="1:2" x14ac:dyDescent="0.25">
      <c r="B4" t="s">
        <v>36</v>
      </c>
    </row>
    <row r="5" spans="1:2" x14ac:dyDescent="0.25">
      <c r="B5" t="s">
        <v>37</v>
      </c>
    </row>
    <row r="7" spans="1:2" x14ac:dyDescent="0.25">
      <c r="A7" t="s">
        <v>38</v>
      </c>
    </row>
    <row r="9" spans="1:2" x14ac:dyDescent="0.25">
      <c r="A9"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Natural logs and antilogs</vt:lpstr>
      <vt:lpstr>Comments 1</vt:lpstr>
      <vt:lpstr>Uses of logs</vt:lpstr>
      <vt:lpstr>Comments 2</vt:lpstr>
      <vt:lpstr>Odds and Log Odds</vt:lpstr>
      <vt:lpstr>Comments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Carlberg</dc:creator>
  <cp:lastModifiedBy>Conrad Carlberg</cp:lastModifiedBy>
  <dcterms:created xsi:type="dcterms:W3CDTF">2016-10-02T18:02:02Z</dcterms:created>
  <dcterms:modified xsi:type="dcterms:W3CDTF">2016-10-03T01:37:16Z</dcterms:modified>
</cp:coreProperties>
</file>