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bonamy\Documents\Cours SUPINFO\4DATA\4data\data-raw\"/>
    </mc:Choice>
  </mc:AlternateContent>
  <bookViews>
    <workbookView xWindow="4005" yWindow="1230" windowWidth="16440" windowHeight="10125" firstSheet="4" activeTab="9"/>
  </bookViews>
  <sheets>
    <sheet name="Sales Q1" sheetId="7" r:id="rId1"/>
    <sheet name="Sales Q2" sheetId="8" r:id="rId2"/>
    <sheet name="Sales Q3" sheetId="9" r:id="rId3"/>
    <sheet name="Sales Q4" sheetId="10" r:id="rId4"/>
    <sheet name="Summary of Sales" sheetId="11" r:id="rId5"/>
    <sheet name="Summary 2" sheetId="12" r:id="rId6"/>
    <sheet name="Lyon Store" sheetId="1" r:id="rId7"/>
    <sheet name=" Paris Store" sheetId="2" r:id="rId8"/>
    <sheet name="Brussels Store" sheetId="3" r:id="rId9"/>
    <sheet name="Consolidation" sheetId="13" r:id="rId10"/>
    <sheet name="Consolidation2 " sheetId="4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1" l="1"/>
  <c r="C8" i="11"/>
  <c r="C9" i="11"/>
  <c r="C10" i="11"/>
  <c r="C11" i="11"/>
  <c r="C6" i="11"/>
  <c r="D3" i="4"/>
  <c r="E3" i="4"/>
  <c r="F3" i="4"/>
  <c r="G3" i="4"/>
  <c r="G7" i="4" s="1"/>
  <c r="H3" i="4"/>
  <c r="I3" i="4"/>
  <c r="D4" i="4"/>
  <c r="E4" i="4"/>
  <c r="E7" i="4" s="1"/>
  <c r="F4" i="4"/>
  <c r="G4" i="4"/>
  <c r="H4" i="4"/>
  <c r="I4" i="4"/>
  <c r="I7" i="4" s="1"/>
  <c r="D5" i="4"/>
  <c r="E5" i="4"/>
  <c r="F5" i="4"/>
  <c r="G5" i="4"/>
  <c r="H5" i="4"/>
  <c r="I5" i="4"/>
  <c r="D6" i="4"/>
  <c r="E6" i="4"/>
  <c r="F6" i="4"/>
  <c r="G6" i="4"/>
  <c r="H6" i="4"/>
  <c r="I6" i="4"/>
  <c r="D7" i="4"/>
  <c r="F7" i="4"/>
  <c r="H7" i="4"/>
  <c r="D8" i="4"/>
  <c r="E8" i="4"/>
  <c r="F8" i="4"/>
  <c r="G8" i="4"/>
  <c r="H8" i="4"/>
  <c r="I8" i="4"/>
  <c r="D9" i="4"/>
  <c r="E9" i="4"/>
  <c r="F9" i="4"/>
  <c r="G9" i="4"/>
  <c r="G12" i="4" s="1"/>
  <c r="H9" i="4"/>
  <c r="I9" i="4"/>
  <c r="D10" i="4"/>
  <c r="E10" i="4"/>
  <c r="F10" i="4"/>
  <c r="G10" i="4"/>
  <c r="H10" i="4"/>
  <c r="I10" i="4"/>
  <c r="D11" i="4"/>
  <c r="E11" i="4"/>
  <c r="F11" i="4"/>
  <c r="F12" i="4" s="1"/>
  <c r="G11" i="4"/>
  <c r="H11" i="4"/>
  <c r="I11" i="4"/>
  <c r="D12" i="4"/>
  <c r="E12" i="4"/>
  <c r="H12" i="4"/>
  <c r="I12" i="4"/>
  <c r="D13" i="4"/>
  <c r="E13" i="4"/>
  <c r="F13" i="4"/>
  <c r="G13" i="4"/>
  <c r="G16" i="4" s="1"/>
  <c r="H13" i="4"/>
  <c r="I13" i="4"/>
  <c r="D14" i="4"/>
  <c r="E14" i="4"/>
  <c r="F14" i="4"/>
  <c r="G14" i="4"/>
  <c r="H14" i="4"/>
  <c r="I14" i="4"/>
  <c r="D15" i="4"/>
  <c r="E15" i="4"/>
  <c r="F15" i="4"/>
  <c r="F16" i="4" s="1"/>
  <c r="G15" i="4"/>
  <c r="H15" i="4"/>
  <c r="I15" i="4"/>
  <c r="D16" i="4"/>
  <c r="E16" i="4"/>
  <c r="H16" i="4"/>
  <c r="I16" i="4"/>
  <c r="D17" i="4"/>
  <c r="E17" i="4"/>
  <c r="F17" i="4"/>
  <c r="G17" i="4"/>
  <c r="G20" i="4" s="1"/>
  <c r="H17" i="4"/>
  <c r="I17" i="4"/>
  <c r="D18" i="4"/>
  <c r="E18" i="4"/>
  <c r="F18" i="4"/>
  <c r="G18" i="4"/>
  <c r="H18" i="4"/>
  <c r="I18" i="4"/>
  <c r="D19" i="4"/>
  <c r="E19" i="4"/>
  <c r="F19" i="4"/>
  <c r="F20" i="4" s="1"/>
  <c r="G19" i="4"/>
  <c r="H19" i="4"/>
  <c r="I19" i="4"/>
  <c r="D20" i="4"/>
  <c r="E20" i="4"/>
  <c r="H20" i="4"/>
  <c r="I20" i="4"/>
  <c r="D21" i="4"/>
  <c r="E21" i="4"/>
  <c r="F21" i="4"/>
  <c r="F22" i="4" s="1"/>
  <c r="G21" i="4"/>
  <c r="G22" i="4" s="1"/>
  <c r="H21" i="4"/>
  <c r="I21" i="4"/>
  <c r="D22" i="4"/>
  <c r="E22" i="4"/>
  <c r="H22" i="4"/>
  <c r="I22" i="4"/>
  <c r="D23" i="4"/>
  <c r="E23" i="4"/>
  <c r="F23" i="4"/>
  <c r="G23" i="4"/>
  <c r="H23" i="4"/>
  <c r="I23" i="4"/>
  <c r="D24" i="4"/>
  <c r="E24" i="4"/>
  <c r="E27" i="4" s="1"/>
  <c r="F24" i="4"/>
  <c r="G24" i="4"/>
  <c r="H24" i="4"/>
  <c r="I24" i="4"/>
  <c r="I27" i="4" s="1"/>
  <c r="D25" i="4"/>
  <c r="E25" i="4"/>
  <c r="F25" i="4"/>
  <c r="G25" i="4"/>
  <c r="H25" i="4"/>
  <c r="I25" i="4"/>
  <c r="D26" i="4"/>
  <c r="D27" i="4" s="1"/>
  <c r="E26" i="4"/>
  <c r="F26" i="4"/>
  <c r="G26" i="4"/>
  <c r="H26" i="4"/>
  <c r="H27" i="4" s="1"/>
  <c r="I26" i="4"/>
  <c r="F27" i="4"/>
  <c r="G27" i="4"/>
  <c r="D28" i="4"/>
  <c r="E28" i="4"/>
  <c r="E31" i="4" s="1"/>
  <c r="F28" i="4"/>
  <c r="G28" i="4"/>
  <c r="H28" i="4"/>
  <c r="I28" i="4"/>
  <c r="I31" i="4" s="1"/>
  <c r="D29" i="4"/>
  <c r="E29" i="4"/>
  <c r="F29" i="4"/>
  <c r="G29" i="4"/>
  <c r="H29" i="4"/>
  <c r="I29" i="4"/>
  <c r="D30" i="4"/>
  <c r="D31" i="4" s="1"/>
  <c r="E30" i="4"/>
  <c r="F30" i="4"/>
  <c r="G30" i="4"/>
  <c r="H30" i="4"/>
  <c r="H31" i="4" s="1"/>
  <c r="I30" i="4"/>
  <c r="F31" i="4"/>
  <c r="G31" i="4"/>
  <c r="D32" i="4"/>
  <c r="E32" i="4"/>
  <c r="F32" i="4"/>
  <c r="G32" i="4"/>
  <c r="H32" i="4"/>
  <c r="I32" i="4"/>
  <c r="D33" i="4"/>
  <c r="E33" i="4"/>
  <c r="F33" i="4"/>
  <c r="G33" i="4"/>
  <c r="G36" i="4" s="1"/>
  <c r="H33" i="4"/>
  <c r="I33" i="4"/>
  <c r="D34" i="4"/>
  <c r="E34" i="4"/>
  <c r="F34" i="4"/>
  <c r="G34" i="4"/>
  <c r="H34" i="4"/>
  <c r="I34" i="4"/>
  <c r="D35" i="4"/>
  <c r="E35" i="4"/>
  <c r="F35" i="4"/>
  <c r="F36" i="4" s="1"/>
  <c r="G35" i="4"/>
  <c r="H35" i="4"/>
  <c r="I35" i="4"/>
  <c r="D36" i="4"/>
  <c r="E36" i="4"/>
  <c r="H36" i="4"/>
  <c r="I36" i="4"/>
  <c r="C7" i="12"/>
  <c r="C8" i="12"/>
  <c r="C9" i="12"/>
  <c r="C10" i="12"/>
  <c r="C11" i="12"/>
  <c r="C6" i="12"/>
  <c r="F11" i="10" l="1"/>
  <c r="F10" i="10"/>
  <c r="F9" i="10"/>
  <c r="F8" i="10"/>
  <c r="F7" i="10"/>
  <c r="F6" i="10"/>
  <c r="F11" i="9"/>
  <c r="F10" i="9"/>
  <c r="F9" i="9"/>
  <c r="F8" i="9"/>
  <c r="F7" i="9"/>
  <c r="F6" i="9"/>
  <c r="F11" i="8"/>
  <c r="F10" i="8"/>
  <c r="F9" i="8"/>
  <c r="F8" i="8"/>
  <c r="F7" i="8"/>
  <c r="F6" i="8"/>
  <c r="F6" i="7"/>
  <c r="F7" i="7"/>
  <c r="F8" i="7"/>
  <c r="F9" i="7"/>
  <c r="F10" i="7"/>
  <c r="F11" i="7"/>
</calcChain>
</file>

<file path=xl/sharedStrings.xml><?xml version="1.0" encoding="utf-8"?>
<sst xmlns="http://schemas.openxmlformats.org/spreadsheetml/2006/main" count="173" uniqueCount="43">
  <si>
    <t>Total</t>
  </si>
  <si>
    <t>Hannibal</t>
  </si>
  <si>
    <t>Sherif</t>
  </si>
  <si>
    <t>Gaël</t>
  </si>
  <si>
    <t>Hélène</t>
  </si>
  <si>
    <t>Raoul</t>
  </si>
  <si>
    <t>Tatiana</t>
  </si>
  <si>
    <t>Total  Seller</t>
  </si>
  <si>
    <t>Summary of sales for the year</t>
  </si>
  <si>
    <t>First Quarter Sales</t>
  </si>
  <si>
    <t>Second Quarter Sales</t>
  </si>
  <si>
    <t>Third Quarter Sales</t>
  </si>
  <si>
    <t>April</t>
  </si>
  <si>
    <t>May</t>
  </si>
  <si>
    <t>June</t>
  </si>
  <si>
    <t>January</t>
  </si>
  <si>
    <t>February</t>
  </si>
  <si>
    <t>March</t>
  </si>
  <si>
    <t>Products</t>
  </si>
  <si>
    <t>Moisturizers</t>
  </si>
  <si>
    <t>Sun care</t>
  </si>
  <si>
    <t>Food supplements</t>
  </si>
  <si>
    <t>Makeup</t>
  </si>
  <si>
    <t>Food Supplements</t>
  </si>
  <si>
    <t>Shampoo</t>
  </si>
  <si>
    <t>Parapharmacy of Paris</t>
  </si>
  <si>
    <t>Baby hygiene</t>
  </si>
  <si>
    <t>Men's shave</t>
  </si>
  <si>
    <t>Parapharmacy of Brussels</t>
  </si>
  <si>
    <t>baby hygiene</t>
  </si>
  <si>
    <t>Dietetic</t>
  </si>
  <si>
    <t>men's shave</t>
  </si>
  <si>
    <t>July</t>
  </si>
  <si>
    <t>August</t>
  </si>
  <si>
    <t>September</t>
  </si>
  <si>
    <t>Fourth quarter sales</t>
  </si>
  <si>
    <t>October</t>
  </si>
  <si>
    <t>November</t>
  </si>
  <si>
    <t>December</t>
  </si>
  <si>
    <t xml:space="preserve">Parapharmacy of Lyon </t>
  </si>
  <si>
    <t>Data-Consolidation</t>
  </si>
  <si>
    <t>Somme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</si>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</sst>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#,##0.00\ &quot;€&quot;;[Red]\-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7030A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ECB0F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ck">
        <color rgb="FF7030A0"/>
      </left>
      <right/>
      <top style="thick">
        <color rgb="FF7030A0"/>
      </top>
      <bottom style="thick">
        <color rgb="FF7030A0"/>
      </bottom>
      <diagonal/>
    </border>
    <border>
      <left/>
      <right/>
      <top style="thick">
        <color rgb="FF7030A0"/>
      </top>
      <bottom style="thick">
        <color rgb="FF7030A0"/>
      </bottom>
      <diagonal/>
    </border>
    <border>
      <left/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n">
        <color auto="1"/>
      </left>
      <right style="thin">
        <color rgb="FFECB0FA"/>
      </right>
      <top style="thin">
        <color rgb="FFECB0FA"/>
      </top>
      <bottom style="thin">
        <color rgb="FFECB0FA"/>
      </bottom>
      <diagonal/>
    </border>
    <border>
      <left style="thin">
        <color rgb="FFECB0FA"/>
      </left>
      <right style="thin">
        <color rgb="FFECB0FA"/>
      </right>
      <top style="thin">
        <color rgb="FFECB0FA"/>
      </top>
      <bottom style="thin">
        <color rgb="FFECB0FA"/>
      </bottom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 style="thin">
        <color rgb="FFECB0FA"/>
      </left>
      <right style="thick">
        <color rgb="FF7030A0"/>
      </right>
      <top style="thin">
        <color rgb="FFECB0FA"/>
      </top>
      <bottom style="thin">
        <color rgb="FFECB0FA"/>
      </bottom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 style="thin">
        <color auto="1"/>
      </left>
      <right style="thin">
        <color rgb="FFECB0FA"/>
      </right>
      <top style="thin">
        <color rgb="FFECB0FA"/>
      </top>
      <bottom style="thick">
        <color rgb="FF7030A0"/>
      </bottom>
      <diagonal/>
    </border>
    <border>
      <left style="thin">
        <color rgb="FFECB0FA"/>
      </left>
      <right style="thin">
        <color rgb="FFECB0FA"/>
      </right>
      <top style="thin">
        <color rgb="FFECB0FA"/>
      </top>
      <bottom style="thick">
        <color rgb="FF7030A0"/>
      </bottom>
      <diagonal/>
    </border>
    <border>
      <left style="thin">
        <color rgb="FFECB0FA"/>
      </left>
      <right style="thick">
        <color rgb="FF7030A0"/>
      </right>
      <top style="thin">
        <color rgb="FFECB0FA"/>
      </top>
      <bottom style="thick">
        <color rgb="FF7030A0"/>
      </bottom>
      <diagonal/>
    </border>
    <border>
      <left style="thin">
        <color auto="1"/>
      </left>
      <right style="thin">
        <color rgb="FFECB0FA"/>
      </right>
      <top style="thin">
        <color indexed="64"/>
      </top>
      <bottom style="thin">
        <color rgb="FFECB0FA"/>
      </bottom>
      <diagonal/>
    </border>
    <border>
      <left style="thin">
        <color rgb="FFECB0FA"/>
      </left>
      <right style="thin">
        <color rgb="FFECB0FA"/>
      </right>
      <top style="thin">
        <color indexed="64"/>
      </top>
      <bottom style="thin">
        <color rgb="FFECB0FA"/>
      </bottom>
      <diagonal/>
    </border>
    <border>
      <left style="thin">
        <color rgb="FFECB0FA"/>
      </left>
      <right style="thick">
        <color rgb="FF7030A0"/>
      </right>
      <top style="thin">
        <color indexed="64"/>
      </top>
      <bottom style="thin">
        <color rgb="FFECB0FA"/>
      </bottom>
      <diagonal/>
    </border>
    <border>
      <left style="thin">
        <color auto="1"/>
      </left>
      <right style="thin">
        <color rgb="FFECB0FA"/>
      </right>
      <top style="thin">
        <color rgb="FFECB0FA"/>
      </top>
      <bottom/>
      <diagonal/>
    </border>
    <border>
      <left style="thin">
        <color rgb="FFECB0FA"/>
      </left>
      <right style="thin">
        <color rgb="FFECB0FA"/>
      </right>
      <top style="thin">
        <color rgb="FFECB0FA"/>
      </top>
      <bottom/>
      <diagonal/>
    </border>
    <border>
      <left style="thin">
        <color rgb="FFECB0FA"/>
      </left>
      <right style="thick">
        <color rgb="FF7030A0"/>
      </right>
      <top style="thin">
        <color rgb="FFECB0FA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rgb="FF7030A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7030A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7030A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3" fillId="2" borderId="9" xfId="0" applyFont="1" applyFill="1" applyBorder="1" applyAlignment="1">
      <alignment vertical="center"/>
    </xf>
    <xf numFmtId="8" fontId="0" fillId="0" borderId="15" xfId="0" applyNumberFormat="1" applyBorder="1" applyAlignment="1">
      <alignment horizontal="right" vertical="center"/>
    </xf>
    <xf numFmtId="8" fontId="0" fillId="0" borderId="16" xfId="0" applyNumberFormat="1" applyBorder="1" applyAlignment="1">
      <alignment horizontal="right" vertical="center"/>
    </xf>
    <xf numFmtId="8" fontId="0" fillId="0" borderId="17" xfId="0" applyNumberFormat="1" applyBorder="1" applyAlignment="1">
      <alignment horizontal="right" vertical="center"/>
    </xf>
    <xf numFmtId="8" fontId="0" fillId="0" borderId="4" xfId="0" applyNumberFormat="1" applyBorder="1" applyAlignment="1">
      <alignment horizontal="right" vertical="center"/>
    </xf>
    <xf numFmtId="8" fontId="0" fillId="0" borderId="5" xfId="0" applyNumberFormat="1" applyBorder="1" applyAlignment="1">
      <alignment horizontal="right" vertical="center"/>
    </xf>
    <xf numFmtId="8" fontId="0" fillId="0" borderId="10" xfId="0" applyNumberFormat="1" applyBorder="1" applyAlignment="1">
      <alignment horizontal="right" vertical="center"/>
    </xf>
    <xf numFmtId="0" fontId="3" fillId="2" borderId="11" xfId="0" applyFont="1" applyFill="1" applyBorder="1" applyAlignment="1">
      <alignment vertical="center"/>
    </xf>
    <xf numFmtId="8" fontId="0" fillId="0" borderId="12" xfId="0" applyNumberFormat="1" applyBorder="1" applyAlignment="1">
      <alignment horizontal="right" vertical="center"/>
    </xf>
    <xf numFmtId="8" fontId="0" fillId="0" borderId="13" xfId="0" applyNumberFormat="1" applyBorder="1" applyAlignment="1">
      <alignment horizontal="right" vertical="center"/>
    </xf>
    <xf numFmtId="8" fontId="0" fillId="0" borderId="14" xfId="0" applyNumberFormat="1" applyBorder="1" applyAlignment="1">
      <alignment horizontal="right" vertical="center"/>
    </xf>
    <xf numFmtId="8" fontId="0" fillId="0" borderId="18" xfId="0" applyNumberFormat="1" applyBorder="1" applyAlignment="1">
      <alignment horizontal="right" vertical="center"/>
    </xf>
    <xf numFmtId="8" fontId="0" fillId="0" borderId="19" xfId="0" applyNumberFormat="1" applyBorder="1" applyAlignment="1">
      <alignment horizontal="right" vertical="center"/>
    </xf>
    <xf numFmtId="8" fontId="0" fillId="0" borderId="20" xfId="0" applyNumberFormat="1" applyBorder="1" applyAlignment="1">
      <alignment horizontal="right" vertical="center"/>
    </xf>
    <xf numFmtId="0" fontId="4" fillId="2" borderId="9" xfId="0" applyFont="1" applyFill="1" applyBorder="1" applyAlignment="1">
      <alignment vertical="center"/>
    </xf>
    <xf numFmtId="0" fontId="0" fillId="0" borderId="0" xfId="0" applyAlignment="1">
      <alignment horizontal="right" indent="1"/>
    </xf>
    <xf numFmtId="8" fontId="0" fillId="0" borderId="25" xfId="0" applyNumberFormat="1" applyBorder="1" applyAlignment="1">
      <alignment horizontal="right" indent="1"/>
    </xf>
    <xf numFmtId="0" fontId="3" fillId="3" borderId="26" xfId="0" applyFont="1" applyFill="1" applyBorder="1" applyAlignment="1">
      <alignment horizontal="right" indent="1"/>
    </xf>
    <xf numFmtId="0" fontId="3" fillId="3" borderId="27" xfId="0" applyFont="1" applyFill="1" applyBorder="1" applyAlignment="1">
      <alignment horizontal="right" indent="1"/>
    </xf>
    <xf numFmtId="0" fontId="3" fillId="3" borderId="28" xfId="0" applyFont="1" applyFill="1" applyBorder="1" applyAlignment="1">
      <alignment horizontal="right" indent="1"/>
    </xf>
    <xf numFmtId="8" fontId="0" fillId="0" borderId="29" xfId="0" applyNumberFormat="1" applyBorder="1" applyAlignment="1">
      <alignment horizontal="right" indent="1"/>
    </xf>
    <xf numFmtId="8" fontId="0" fillId="0" borderId="30" xfId="0" applyNumberFormat="1" applyBorder="1" applyAlignment="1">
      <alignment horizontal="right" indent="1"/>
    </xf>
    <xf numFmtId="8" fontId="0" fillId="0" borderId="31" xfId="0" applyNumberFormat="1" applyBorder="1" applyAlignment="1">
      <alignment horizontal="right" indent="1"/>
    </xf>
    <xf numFmtId="8" fontId="0" fillId="0" borderId="32" xfId="0" applyNumberFormat="1" applyBorder="1" applyAlignment="1">
      <alignment horizontal="right" indent="1"/>
    </xf>
    <xf numFmtId="8" fontId="0" fillId="0" borderId="33" xfId="0" applyNumberFormat="1" applyBorder="1" applyAlignment="1">
      <alignment horizontal="right" indent="1"/>
    </xf>
    <xf numFmtId="8" fontId="0" fillId="0" borderId="34" xfId="0" applyNumberFormat="1" applyBorder="1" applyAlignment="1">
      <alignment horizontal="right" indent="1"/>
    </xf>
    <xf numFmtId="8" fontId="0" fillId="0" borderId="35" xfId="0" applyNumberFormat="1" applyBorder="1" applyAlignment="1">
      <alignment horizontal="right" indent="1"/>
    </xf>
    <xf numFmtId="8" fontId="0" fillId="0" borderId="36" xfId="0" applyNumberFormat="1" applyBorder="1" applyAlignment="1">
      <alignment horizontal="right" indent="1"/>
    </xf>
    <xf numFmtId="8" fontId="1" fillId="0" borderId="37" xfId="0" applyNumberFormat="1" applyFont="1" applyBorder="1" applyAlignment="1">
      <alignment horizontal="right" indent="1"/>
    </xf>
    <xf numFmtId="8" fontId="1" fillId="0" borderId="38" xfId="0" applyNumberFormat="1" applyFont="1" applyBorder="1" applyAlignment="1">
      <alignment horizontal="right" indent="1"/>
    </xf>
    <xf numFmtId="8" fontId="1" fillId="0" borderId="39" xfId="0" applyNumberFormat="1" applyFont="1" applyBorder="1" applyAlignment="1">
      <alignment horizontal="right" indent="1"/>
    </xf>
    <xf numFmtId="0" fontId="3" fillId="3" borderId="21" xfId="0" applyFont="1" applyFill="1" applyBorder="1" applyAlignment="1">
      <alignment horizontal="right" indent="1"/>
    </xf>
    <xf numFmtId="8" fontId="5" fillId="0" borderId="40" xfId="0" applyNumberFormat="1" applyFont="1" applyBorder="1" applyAlignment="1">
      <alignment horizontal="right" indent="2"/>
    </xf>
    <xf numFmtId="0" fontId="6" fillId="4" borderId="22" xfId="0" applyFont="1" applyFill="1" applyBorder="1" applyAlignment="1">
      <alignment vertical="center"/>
    </xf>
    <xf numFmtId="0" fontId="6" fillId="4" borderId="23" xfId="0" applyFont="1" applyFill="1" applyBorder="1" applyAlignment="1">
      <alignment vertical="center"/>
    </xf>
    <xf numFmtId="0" fontId="6" fillId="4" borderId="24" xfId="0" applyFont="1" applyFill="1" applyBorder="1" applyAlignment="1">
      <alignment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8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CC"/>
      <color rgb="FFECB0FA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microsoft.com/office/2006/relationships/xlExternalLinkPath/xlPathMissing" Target="$B$6:$B$11;'Sales%20Q4'" TargetMode="External"/><Relationship Id="rId1" Type="http://schemas.microsoft.com/office/2006/relationships/xlExternalLinkPath/xlPathMissing" Target="$B$6:$B$11;'Sales%20Q3'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D16" sqref="D16"/>
    </sheetView>
  </sheetViews>
  <sheetFormatPr baseColWidth="10" defaultRowHeight="15" x14ac:dyDescent="0.25"/>
  <cols>
    <col min="3" max="6" width="14.42578125" style="20" customWidth="1"/>
  </cols>
  <sheetData>
    <row r="2" spans="2:6" ht="15.75" thickBot="1" x14ac:dyDescent="0.3"/>
    <row r="3" spans="2:6" ht="28.15" customHeight="1" thickBot="1" x14ac:dyDescent="0.3">
      <c r="B3" s="41" t="s">
        <v>9</v>
      </c>
      <c r="C3" s="42"/>
      <c r="D3" s="42"/>
      <c r="E3" s="42"/>
      <c r="F3" s="43"/>
    </row>
    <row r="4" spans="2:6" ht="15.75" thickBot="1" x14ac:dyDescent="0.3"/>
    <row r="5" spans="2:6" ht="16.5" thickBot="1" x14ac:dyDescent="0.3">
      <c r="C5" s="22" t="s">
        <v>15</v>
      </c>
      <c r="D5" s="23" t="s">
        <v>16</v>
      </c>
      <c r="E5" s="23" t="s">
        <v>17</v>
      </c>
      <c r="F5" s="24" t="s">
        <v>0</v>
      </c>
    </row>
    <row r="6" spans="2:6" ht="15.75" x14ac:dyDescent="0.25">
      <c r="B6" s="38" t="s">
        <v>1</v>
      </c>
      <c r="C6" s="25">
        <v>16000</v>
      </c>
      <c r="D6" s="26">
        <v>15000</v>
      </c>
      <c r="E6" s="30">
        <v>17500</v>
      </c>
      <c r="F6" s="33">
        <f t="shared" ref="F6:F11" si="0">SUM(C6:E6)</f>
        <v>48500</v>
      </c>
    </row>
    <row r="7" spans="2:6" ht="15.75" x14ac:dyDescent="0.25">
      <c r="B7" s="39" t="s">
        <v>2</v>
      </c>
      <c r="C7" s="27">
        <v>14500</v>
      </c>
      <c r="D7" s="21">
        <v>13200</v>
      </c>
      <c r="E7" s="31">
        <v>15600</v>
      </c>
      <c r="F7" s="34">
        <f t="shared" si="0"/>
        <v>43300</v>
      </c>
    </row>
    <row r="8" spans="2:6" ht="15.75" x14ac:dyDescent="0.25">
      <c r="B8" s="39" t="s">
        <v>3</v>
      </c>
      <c r="C8" s="27">
        <v>12500</v>
      </c>
      <c r="D8" s="21">
        <v>15300</v>
      </c>
      <c r="E8" s="31">
        <v>14800</v>
      </c>
      <c r="F8" s="34">
        <f t="shared" si="0"/>
        <v>42600</v>
      </c>
    </row>
    <row r="9" spans="2:6" ht="15.75" x14ac:dyDescent="0.25">
      <c r="B9" s="39" t="s">
        <v>4</v>
      </c>
      <c r="C9" s="27">
        <v>18900</v>
      </c>
      <c r="D9" s="21">
        <v>21200</v>
      </c>
      <c r="E9" s="31">
        <v>19650</v>
      </c>
      <c r="F9" s="34">
        <f t="shared" si="0"/>
        <v>59750</v>
      </c>
    </row>
    <row r="10" spans="2:6" ht="15.75" x14ac:dyDescent="0.25">
      <c r="B10" s="39" t="s">
        <v>5</v>
      </c>
      <c r="C10" s="27">
        <v>10200</v>
      </c>
      <c r="D10" s="21">
        <v>12300</v>
      </c>
      <c r="E10" s="31">
        <v>13100</v>
      </c>
      <c r="F10" s="34">
        <f t="shared" si="0"/>
        <v>35600</v>
      </c>
    </row>
    <row r="11" spans="2:6" ht="16.5" thickBot="1" x14ac:dyDescent="0.3">
      <c r="B11" s="40" t="s">
        <v>6</v>
      </c>
      <c r="C11" s="28">
        <v>15200</v>
      </c>
      <c r="D11" s="29">
        <v>15800</v>
      </c>
      <c r="E11" s="32">
        <v>16900</v>
      </c>
      <c r="F11" s="35">
        <f t="shared" si="0"/>
        <v>47900</v>
      </c>
    </row>
  </sheetData>
  <mergeCells count="1">
    <mergeCell ref="B3:F3"/>
  </mergeCells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workbookViewId="0">
      <selection activeCell="K12" sqref="K12"/>
    </sheetView>
  </sheetViews>
  <sheetFormatPr baseColWidth="10" defaultRowHeight="15" x14ac:dyDescent="0.25"/>
  <sheetData>
    <row r="1" spans="2:8" x14ac:dyDescent="0.25">
      <c r="B1" s="48" t="s">
        <v>41</v>
      </c>
    </row>
    <row r="2" spans="2:8" x14ac:dyDescent="0.25">
      <c r="C2" t="s">
        <v>15</v>
      </c>
      <c r="D2" t="s">
        <v>16</v>
      </c>
      <c r="E2" t="s">
        <v>17</v>
      </c>
      <c r="F2" t="s">
        <v>12</v>
      </c>
      <c r="G2" t="s">
        <v>13</v>
      </c>
      <c r="H2" t="s">
        <v>14</v>
      </c>
    </row>
    <row r="3" spans="2:8" x14ac:dyDescent="0.25">
      <c r="B3" t="s">
        <v>19</v>
      </c>
      <c r="C3" s="47">
        <v>18880</v>
      </c>
      <c r="D3" s="47">
        <v>13640</v>
      </c>
      <c r="E3" s="47">
        <v>11600</v>
      </c>
      <c r="F3" s="47">
        <v>12800</v>
      </c>
      <c r="G3" s="47">
        <v>15260</v>
      </c>
      <c r="H3" s="47">
        <v>24160</v>
      </c>
    </row>
    <row r="4" spans="2:8" x14ac:dyDescent="0.25">
      <c r="B4" t="s">
        <v>20</v>
      </c>
      <c r="C4" s="47">
        <v>4800</v>
      </c>
      <c r="D4" s="47">
        <v>4780</v>
      </c>
      <c r="E4" s="47">
        <v>6620</v>
      </c>
      <c r="F4" s="47">
        <v>11110</v>
      </c>
      <c r="G4" s="47">
        <v>21550</v>
      </c>
      <c r="H4" s="47">
        <v>34900</v>
      </c>
    </row>
    <row r="5" spans="2:8" x14ac:dyDescent="0.25">
      <c r="B5" t="s">
        <v>26</v>
      </c>
      <c r="C5" s="47">
        <v>7210</v>
      </c>
      <c r="D5" s="47">
        <v>7640</v>
      </c>
      <c r="E5" s="47">
        <v>8850</v>
      </c>
      <c r="F5" s="47">
        <v>7230</v>
      </c>
      <c r="G5" s="47">
        <v>9790</v>
      </c>
      <c r="H5" s="47">
        <v>7390</v>
      </c>
    </row>
    <row r="6" spans="2:8" x14ac:dyDescent="0.25">
      <c r="B6" t="s">
        <v>21</v>
      </c>
      <c r="C6" s="47">
        <v>21380</v>
      </c>
      <c r="D6" s="47">
        <v>18190</v>
      </c>
      <c r="E6" s="47">
        <v>14700</v>
      </c>
      <c r="F6" s="47">
        <v>12600</v>
      </c>
      <c r="G6" s="47">
        <v>9400</v>
      </c>
      <c r="H6" s="47">
        <v>10450</v>
      </c>
    </row>
    <row r="7" spans="2:8" x14ac:dyDescent="0.25">
      <c r="B7" t="s">
        <v>30</v>
      </c>
      <c r="C7" s="47">
        <v>8560</v>
      </c>
      <c r="D7" s="47">
        <v>4220</v>
      </c>
      <c r="E7" s="47">
        <v>4650</v>
      </c>
      <c r="F7" s="47">
        <v>5480</v>
      </c>
      <c r="G7" s="47">
        <v>6570</v>
      </c>
      <c r="H7" s="47">
        <v>9880</v>
      </c>
    </row>
    <row r="8" spans="2:8" x14ac:dyDescent="0.25">
      <c r="B8" t="s">
        <v>24</v>
      </c>
      <c r="C8" s="47">
        <v>15260</v>
      </c>
      <c r="D8" s="47">
        <v>13830</v>
      </c>
      <c r="E8" s="47">
        <v>15480</v>
      </c>
      <c r="F8" s="47">
        <v>15750</v>
      </c>
      <c r="G8" s="47">
        <v>17640</v>
      </c>
      <c r="H8" s="47">
        <v>17720</v>
      </c>
    </row>
    <row r="9" spans="2:8" x14ac:dyDescent="0.25">
      <c r="B9" t="s">
        <v>27</v>
      </c>
      <c r="C9" s="47">
        <v>5190</v>
      </c>
      <c r="D9" s="47">
        <v>5900</v>
      </c>
      <c r="E9" s="47">
        <v>6540</v>
      </c>
      <c r="F9" s="47">
        <v>7250</v>
      </c>
      <c r="G9" s="47">
        <v>8900</v>
      </c>
      <c r="H9" s="47">
        <v>12820</v>
      </c>
    </row>
    <row r="10" spans="2:8" x14ac:dyDescent="0.25">
      <c r="B10" t="s">
        <v>22</v>
      </c>
      <c r="C10" s="47">
        <v>18660</v>
      </c>
      <c r="D10" s="47">
        <v>17950</v>
      </c>
      <c r="E10" s="47">
        <v>12910</v>
      </c>
      <c r="F10" s="47">
        <v>13170</v>
      </c>
      <c r="G10" s="47">
        <v>16630</v>
      </c>
      <c r="H10" s="47">
        <v>23020</v>
      </c>
    </row>
    <row r="12" spans="2:8" x14ac:dyDescent="0.25">
      <c r="B12" s="48" t="s">
        <v>42</v>
      </c>
    </row>
    <row r="13" spans="2:8" x14ac:dyDescent="0.25">
      <c r="C13" t="s">
        <v>15</v>
      </c>
      <c r="D13" t="s">
        <v>16</v>
      </c>
      <c r="E13" t="s">
        <v>17</v>
      </c>
      <c r="F13" t="s">
        <v>12</v>
      </c>
      <c r="G13" t="s">
        <v>13</v>
      </c>
      <c r="H13" t="s">
        <v>14</v>
      </c>
    </row>
    <row r="14" spans="2:8" x14ac:dyDescent="0.25">
      <c r="B14" t="s">
        <v>19</v>
      </c>
      <c r="C14" s="47">
        <v>6293.333333333333</v>
      </c>
      <c r="D14" s="47">
        <v>4546.666666666667</v>
      </c>
      <c r="E14" s="47">
        <v>3866.6666666666665</v>
      </c>
      <c r="F14" s="47">
        <v>4266.666666666667</v>
      </c>
      <c r="G14" s="47">
        <v>5086.666666666667</v>
      </c>
      <c r="H14" s="47">
        <v>8053.333333333333</v>
      </c>
    </row>
    <row r="15" spans="2:8" x14ac:dyDescent="0.25">
      <c r="B15" t="s">
        <v>20</v>
      </c>
      <c r="C15" s="47">
        <v>1600</v>
      </c>
      <c r="D15" s="47">
        <v>1593.3333333333333</v>
      </c>
      <c r="E15" s="47">
        <v>2206.6666666666665</v>
      </c>
      <c r="F15" s="47">
        <v>3703.3333333333335</v>
      </c>
      <c r="G15" s="47">
        <v>7183.333333333333</v>
      </c>
      <c r="H15" s="47">
        <v>11633.333333333334</v>
      </c>
    </row>
    <row r="16" spans="2:8" x14ac:dyDescent="0.25">
      <c r="B16" t="s">
        <v>26</v>
      </c>
      <c r="C16" s="47">
        <v>3605</v>
      </c>
      <c r="D16" s="47">
        <v>3820</v>
      </c>
      <c r="E16" s="47">
        <v>4425</v>
      </c>
      <c r="F16" s="47">
        <v>3615</v>
      </c>
      <c r="G16" s="47">
        <v>4895</v>
      </c>
      <c r="H16" s="47">
        <v>3695</v>
      </c>
    </row>
    <row r="17" spans="2:8" x14ac:dyDescent="0.25">
      <c r="B17" t="s">
        <v>21</v>
      </c>
      <c r="C17" s="47">
        <v>10690</v>
      </c>
      <c r="D17" s="47">
        <v>9095</v>
      </c>
      <c r="E17" s="47">
        <v>7350</v>
      </c>
      <c r="F17" s="47">
        <v>6300</v>
      </c>
      <c r="G17" s="47">
        <v>4700</v>
      </c>
      <c r="H17" s="47">
        <v>5225</v>
      </c>
    </row>
    <row r="18" spans="2:8" x14ac:dyDescent="0.25">
      <c r="B18" t="s">
        <v>30</v>
      </c>
      <c r="C18" s="47">
        <v>8560</v>
      </c>
      <c r="D18" s="47">
        <v>4220</v>
      </c>
      <c r="E18" s="47">
        <v>4650</v>
      </c>
      <c r="F18" s="47">
        <v>5480</v>
      </c>
      <c r="G18" s="47">
        <v>6570</v>
      </c>
      <c r="H18" s="47">
        <v>9880</v>
      </c>
    </row>
    <row r="19" spans="2:8" x14ac:dyDescent="0.25">
      <c r="B19" t="s">
        <v>24</v>
      </c>
      <c r="C19" s="47">
        <v>5086.666666666667</v>
      </c>
      <c r="D19" s="47">
        <v>4610</v>
      </c>
      <c r="E19" s="47">
        <v>5160</v>
      </c>
      <c r="F19" s="47">
        <v>5250</v>
      </c>
      <c r="G19" s="47">
        <v>5880</v>
      </c>
      <c r="H19" s="47">
        <v>5906.666666666667</v>
      </c>
    </row>
    <row r="20" spans="2:8" x14ac:dyDescent="0.25">
      <c r="B20" t="s">
        <v>27</v>
      </c>
      <c r="C20" s="47">
        <v>2595</v>
      </c>
      <c r="D20" s="47">
        <v>2950</v>
      </c>
      <c r="E20" s="47">
        <v>3270</v>
      </c>
      <c r="F20" s="47">
        <v>3625</v>
      </c>
      <c r="G20" s="47">
        <v>4450</v>
      </c>
      <c r="H20" s="47">
        <v>6410</v>
      </c>
    </row>
    <row r="21" spans="2:8" x14ac:dyDescent="0.25">
      <c r="B21" t="s">
        <v>22</v>
      </c>
      <c r="C21" s="47">
        <v>6220</v>
      </c>
      <c r="D21" s="47">
        <v>5983.333333333333</v>
      </c>
      <c r="E21" s="47">
        <v>4303.333333333333</v>
      </c>
      <c r="F21" s="47">
        <v>4390</v>
      </c>
      <c r="G21" s="47">
        <v>5543.333333333333</v>
      </c>
      <c r="H21" s="47">
        <v>7673.333333333333</v>
      </c>
    </row>
  </sheetData>
  <dataConsolidate function="average" leftLabels="1" topLabels="1">
    <dataRefs count="3">
      <dataRef ref="B4:H11" sheet=" Paris Store"/>
      <dataRef ref="B4:H11" sheet="Brussels Store"/>
      <dataRef ref="B4:H9" sheet="Lyon Store"/>
    </dataRefs>
  </dataConsolid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workbookViewId="0">
      <selection activeCell="H43" sqref="H43"/>
    </sheetView>
  </sheetViews>
  <sheetFormatPr baseColWidth="10" defaultRowHeight="15" outlineLevelRow="1" x14ac:dyDescent="0.25"/>
  <cols>
    <col min="2" max="2" width="2.85546875" customWidth="1"/>
    <col min="3" max="3" width="8.7109375" customWidth="1"/>
    <col min="4" max="4" width="11.5703125" customWidth="1"/>
  </cols>
  <sheetData>
    <row r="1" spans="2:9" collapsed="1" x14ac:dyDescent="0.25"/>
    <row r="2" spans="2:9" x14ac:dyDescent="0.25">
      <c r="D2" t="s">
        <v>15</v>
      </c>
      <c r="E2" t="s">
        <v>16</v>
      </c>
      <c r="F2" t="s">
        <v>17</v>
      </c>
      <c r="G2" t="s">
        <v>12</v>
      </c>
      <c r="H2" t="s">
        <v>13</v>
      </c>
      <c r="I2" t="s">
        <v>14</v>
      </c>
    </row>
    <row r="3" spans="2:9" hidden="1" outlineLevel="1" x14ac:dyDescent="0.25">
      <c r="C3" t="s">
        <v>40</v>
      </c>
      <c r="D3" s="47">
        <f>' Paris Store'!$C$5</f>
        <v>8250</v>
      </c>
      <c r="E3" s="47">
        <f>' Paris Store'!$D$5</f>
        <v>5420</v>
      </c>
      <c r="F3" s="47">
        <f>' Paris Store'!$E$5</f>
        <v>4900</v>
      </c>
      <c r="G3" s="47">
        <f>' Paris Store'!$F$5</f>
        <v>5320</v>
      </c>
      <c r="H3" s="47">
        <f>' Paris Store'!$G$5</f>
        <v>6540</v>
      </c>
      <c r="I3" s="47">
        <f>' Paris Store'!$H$5</f>
        <v>8650</v>
      </c>
    </row>
    <row r="4" spans="2:9" hidden="1" outlineLevel="1" x14ac:dyDescent="0.25">
      <c r="C4" t="s">
        <v>40</v>
      </c>
      <c r="D4" s="47">
        <f>'Brussels Store'!$C$5</f>
        <v>5400</v>
      </c>
      <c r="E4" s="47">
        <f>'Brussels Store'!$D$5</f>
        <v>3600</v>
      </c>
      <c r="F4" s="47">
        <f>'Brussels Store'!$E$5</f>
        <v>2500</v>
      </c>
      <c r="G4" s="47">
        <f>'Brussels Store'!$F$5</f>
        <v>2950</v>
      </c>
      <c r="H4" s="47">
        <f>'Brussels Store'!$G$5</f>
        <v>3620</v>
      </c>
      <c r="I4" s="47">
        <f>'Brussels Store'!$H$5</f>
        <v>8560</v>
      </c>
    </row>
    <row r="5" spans="2:9" hidden="1" outlineLevel="1" x14ac:dyDescent="0.25">
      <c r="C5" t="s">
        <v>40</v>
      </c>
      <c r="D5" s="47">
        <f>'Lyon Store'!$C$5</f>
        <v>5230</v>
      </c>
      <c r="E5" s="47">
        <f>'Lyon Store'!$D$5</f>
        <v>4620</v>
      </c>
      <c r="F5" s="47">
        <f>'Lyon Store'!$E$5</f>
        <v>4200</v>
      </c>
      <c r="G5" s="47">
        <f>'Lyon Store'!$F$5</f>
        <v>4530</v>
      </c>
      <c r="H5" s="47">
        <f>'Lyon Store'!$G$5</f>
        <v>5100</v>
      </c>
      <c r="I5" s="47">
        <f>'Lyon Store'!$H$5</f>
        <v>6950</v>
      </c>
    </row>
    <row r="6" spans="2:9" hidden="1" outlineLevel="1" x14ac:dyDescent="0.25">
      <c r="C6" t="s">
        <v>40</v>
      </c>
      <c r="D6" s="47">
        <f>' Paris Store'!$C$5</f>
        <v>8250</v>
      </c>
      <c r="E6" s="47">
        <f>' Paris Store'!$D$5</f>
        <v>5420</v>
      </c>
      <c r="F6" s="47">
        <f>' Paris Store'!$E$5</f>
        <v>4900</v>
      </c>
      <c r="G6" s="47">
        <f>' Paris Store'!$F$5</f>
        <v>5320</v>
      </c>
      <c r="H6" s="47">
        <f>' Paris Store'!$G$5</f>
        <v>6540</v>
      </c>
      <c r="I6" s="47">
        <f>' Paris Store'!$H$5</f>
        <v>8650</v>
      </c>
    </row>
    <row r="7" spans="2:9" collapsed="1" x14ac:dyDescent="0.25">
      <c r="B7" t="s">
        <v>19</v>
      </c>
      <c r="D7" s="47">
        <f>SUM(D3:D6)</f>
        <v>27130</v>
      </c>
      <c r="E7" s="47">
        <f>SUM(E3:E6)</f>
        <v>19060</v>
      </c>
      <c r="F7" s="47">
        <f>SUM(F3:F6)</f>
        <v>16500</v>
      </c>
      <c r="G7" s="47">
        <f>SUM(G3:G6)</f>
        <v>18120</v>
      </c>
      <c r="H7" s="47">
        <f>SUM(H3:H6)</f>
        <v>21800</v>
      </c>
      <c r="I7" s="47">
        <f>SUM(I3:I6)</f>
        <v>32810</v>
      </c>
    </row>
    <row r="8" spans="2:9" hidden="1" outlineLevel="1" x14ac:dyDescent="0.25">
      <c r="C8" t="s">
        <v>40</v>
      </c>
      <c r="D8" s="47">
        <f>' Paris Store'!$C$6</f>
        <v>1440</v>
      </c>
      <c r="E8" s="47">
        <f>' Paris Store'!$D$6</f>
        <v>1230</v>
      </c>
      <c r="F8" s="47">
        <f>' Paris Store'!$E$6</f>
        <v>1890</v>
      </c>
      <c r="G8" s="47">
        <f>' Paris Store'!$F$6</f>
        <v>3620</v>
      </c>
      <c r="H8" s="47">
        <f>' Paris Store'!$G$6</f>
        <v>6120</v>
      </c>
      <c r="I8" s="47">
        <f>' Paris Store'!$H$6</f>
        <v>11480</v>
      </c>
    </row>
    <row r="9" spans="2:9" hidden="1" outlineLevel="1" x14ac:dyDescent="0.25">
      <c r="C9" t="s">
        <v>40</v>
      </c>
      <c r="D9" s="47">
        <f>'Brussels Store'!$C$6</f>
        <v>2100</v>
      </c>
      <c r="E9" s="47">
        <f>'Brussels Store'!$D$6</f>
        <v>2530</v>
      </c>
      <c r="F9" s="47">
        <f>'Brussels Store'!$E$6</f>
        <v>3250</v>
      </c>
      <c r="G9" s="47">
        <f>'Brussels Store'!$F$6</f>
        <v>4860</v>
      </c>
      <c r="H9" s="47">
        <f>'Brussels Store'!$G$6</f>
        <v>10590</v>
      </c>
      <c r="I9" s="47">
        <f>'Brussels Store'!$H$6</f>
        <v>13900</v>
      </c>
    </row>
    <row r="10" spans="2:9" hidden="1" outlineLevel="1" x14ac:dyDescent="0.25">
      <c r="C10" t="s">
        <v>40</v>
      </c>
      <c r="D10" s="47">
        <f>'Lyon Store'!$C$6</f>
        <v>1260</v>
      </c>
      <c r="E10" s="47">
        <f>'Lyon Store'!$D$6</f>
        <v>1020</v>
      </c>
      <c r="F10" s="47">
        <f>'Lyon Store'!$E$6</f>
        <v>1480</v>
      </c>
      <c r="G10" s="47">
        <f>'Lyon Store'!$F$6</f>
        <v>2630</v>
      </c>
      <c r="H10" s="47">
        <f>'Lyon Store'!$G$6</f>
        <v>4840</v>
      </c>
      <c r="I10" s="47">
        <f>'Lyon Store'!$H$6</f>
        <v>9520</v>
      </c>
    </row>
    <row r="11" spans="2:9" hidden="1" outlineLevel="1" x14ac:dyDescent="0.25">
      <c r="C11" t="s">
        <v>40</v>
      </c>
      <c r="D11" s="47">
        <f>' Paris Store'!$C$6</f>
        <v>1440</v>
      </c>
      <c r="E11" s="47">
        <f>' Paris Store'!$D$6</f>
        <v>1230</v>
      </c>
      <c r="F11" s="47">
        <f>' Paris Store'!$E$6</f>
        <v>1890</v>
      </c>
      <c r="G11" s="47">
        <f>' Paris Store'!$F$6</f>
        <v>3620</v>
      </c>
      <c r="H11" s="47">
        <f>' Paris Store'!$G$6</f>
        <v>6120</v>
      </c>
      <c r="I11" s="47">
        <f>' Paris Store'!$H$6</f>
        <v>11480</v>
      </c>
    </row>
    <row r="12" spans="2:9" collapsed="1" x14ac:dyDescent="0.25">
      <c r="B12" t="s">
        <v>20</v>
      </c>
      <c r="D12" s="47">
        <f>SUM(D8:D11)</f>
        <v>6240</v>
      </c>
      <c r="E12" s="47">
        <f>SUM(E8:E11)</f>
        <v>6010</v>
      </c>
      <c r="F12" s="47">
        <f>SUM(F8:F11)</f>
        <v>8510</v>
      </c>
      <c r="G12" s="47">
        <f>SUM(G8:G11)</f>
        <v>14730</v>
      </c>
      <c r="H12" s="47">
        <f>SUM(H8:H11)</f>
        <v>27670</v>
      </c>
      <c r="I12" s="47">
        <f>SUM(I8:I11)</f>
        <v>46380</v>
      </c>
    </row>
    <row r="13" spans="2:9" hidden="1" outlineLevel="1" x14ac:dyDescent="0.25">
      <c r="C13" t="s">
        <v>40</v>
      </c>
      <c r="D13" s="47">
        <f>' Paris Store'!$C$7</f>
        <v>4560</v>
      </c>
      <c r="E13" s="47">
        <f>' Paris Store'!$D$7</f>
        <v>4100</v>
      </c>
      <c r="F13" s="47">
        <f>' Paris Store'!$E$7</f>
        <v>3990</v>
      </c>
      <c r="G13" s="47">
        <f>' Paris Store'!$F$7</f>
        <v>4820</v>
      </c>
      <c r="H13" s="47">
        <f>' Paris Store'!$G$7</f>
        <v>5040</v>
      </c>
      <c r="I13" s="47">
        <f>' Paris Store'!$H$7</f>
        <v>4270</v>
      </c>
    </row>
    <row r="14" spans="2:9" hidden="1" outlineLevel="1" x14ac:dyDescent="0.25">
      <c r="C14" t="s">
        <v>40</v>
      </c>
      <c r="D14" s="47">
        <f>'Brussels Store'!$C$7</f>
        <v>2650</v>
      </c>
      <c r="E14" s="47">
        <f>'Brussels Store'!$D$7</f>
        <v>3540</v>
      </c>
      <c r="F14" s="47">
        <f>'Brussels Store'!$E$7</f>
        <v>4860</v>
      </c>
      <c r="G14" s="47">
        <f>'Brussels Store'!$F$7</f>
        <v>2410</v>
      </c>
      <c r="H14" s="47">
        <f>'Brussels Store'!$G$7</f>
        <v>4750</v>
      </c>
      <c r="I14" s="47">
        <f>'Brussels Store'!$H$7</f>
        <v>3120</v>
      </c>
    </row>
    <row r="15" spans="2:9" hidden="1" outlineLevel="1" x14ac:dyDescent="0.25">
      <c r="C15" t="s">
        <v>40</v>
      </c>
      <c r="D15" s="47">
        <f>' Paris Store'!$C$7</f>
        <v>4560</v>
      </c>
      <c r="E15" s="47">
        <f>' Paris Store'!$D$7</f>
        <v>4100</v>
      </c>
      <c r="F15" s="47">
        <f>' Paris Store'!$E$7</f>
        <v>3990</v>
      </c>
      <c r="G15" s="47">
        <f>' Paris Store'!$F$7</f>
        <v>4820</v>
      </c>
      <c r="H15" s="47">
        <f>' Paris Store'!$G$7</f>
        <v>5040</v>
      </c>
      <c r="I15" s="47">
        <f>' Paris Store'!$H$7</f>
        <v>4270</v>
      </c>
    </row>
    <row r="16" spans="2:9" collapsed="1" x14ac:dyDescent="0.25">
      <c r="B16" t="s">
        <v>26</v>
      </c>
      <c r="D16" s="47">
        <f>SUM(D13:D15)</f>
        <v>11770</v>
      </c>
      <c r="E16" s="47">
        <f>SUM(E13:E15)</f>
        <v>11740</v>
      </c>
      <c r="F16" s="47">
        <f>SUM(F13:F15)</f>
        <v>12840</v>
      </c>
      <c r="G16" s="47">
        <f>SUM(G13:G15)</f>
        <v>12050</v>
      </c>
      <c r="H16" s="47">
        <f>SUM(H13:H15)</f>
        <v>14830</v>
      </c>
      <c r="I16" s="47">
        <f>SUM(I13:I15)</f>
        <v>11660</v>
      </c>
    </row>
    <row r="17" spans="2:9" hidden="1" outlineLevel="1" x14ac:dyDescent="0.25">
      <c r="C17" t="s">
        <v>40</v>
      </c>
      <c r="D17" s="47">
        <f>' Paris Store'!$C$8</f>
        <v>12860</v>
      </c>
      <c r="E17" s="47">
        <f>' Paris Store'!$D$8</f>
        <v>10650</v>
      </c>
      <c r="F17" s="47">
        <f>' Paris Store'!$E$8</f>
        <v>10200</v>
      </c>
      <c r="G17" s="47">
        <f>' Paris Store'!$F$8</f>
        <v>8650</v>
      </c>
      <c r="H17" s="47">
        <f>' Paris Store'!$G$8</f>
        <v>5200</v>
      </c>
      <c r="I17" s="47">
        <f>' Paris Store'!$H$8</f>
        <v>4940</v>
      </c>
    </row>
    <row r="18" spans="2:9" hidden="1" outlineLevel="1" x14ac:dyDescent="0.25">
      <c r="C18" t="s">
        <v>40</v>
      </c>
      <c r="D18" s="47">
        <f>'Lyon Store'!$C$7</f>
        <v>8520</v>
      </c>
      <c r="E18" s="47">
        <f>'Lyon Store'!$D$7</f>
        <v>7540</v>
      </c>
      <c r="F18" s="47">
        <f>'Lyon Store'!$E$7</f>
        <v>4500</v>
      </c>
      <c r="G18" s="47">
        <f>'Lyon Store'!$F$7</f>
        <v>3950</v>
      </c>
      <c r="H18" s="47">
        <f>'Lyon Store'!$G$7</f>
        <v>4200</v>
      </c>
      <c r="I18" s="47">
        <f>'Lyon Store'!$H$7</f>
        <v>5510</v>
      </c>
    </row>
    <row r="19" spans="2:9" hidden="1" outlineLevel="1" x14ac:dyDescent="0.25">
      <c r="C19" t="s">
        <v>40</v>
      </c>
      <c r="D19" s="47">
        <f>' Paris Store'!$C$8</f>
        <v>12860</v>
      </c>
      <c r="E19" s="47">
        <f>' Paris Store'!$D$8</f>
        <v>10650</v>
      </c>
      <c r="F19" s="47">
        <f>' Paris Store'!$E$8</f>
        <v>10200</v>
      </c>
      <c r="G19" s="47">
        <f>' Paris Store'!$F$8</f>
        <v>8650</v>
      </c>
      <c r="H19" s="47">
        <f>' Paris Store'!$G$8</f>
        <v>5200</v>
      </c>
      <c r="I19" s="47">
        <f>' Paris Store'!$H$8</f>
        <v>4940</v>
      </c>
    </row>
    <row r="20" spans="2:9" collapsed="1" x14ac:dyDescent="0.25">
      <c r="B20" t="s">
        <v>21</v>
      </c>
      <c r="D20" s="47">
        <f>SUM(D17:D19)</f>
        <v>34240</v>
      </c>
      <c r="E20" s="47">
        <f>SUM(E17:E19)</f>
        <v>28840</v>
      </c>
      <c r="F20" s="47">
        <f>SUM(F17:F19)</f>
        <v>24900</v>
      </c>
      <c r="G20" s="47">
        <f>SUM(G17:G19)</f>
        <v>21250</v>
      </c>
      <c r="H20" s="47">
        <f>SUM(H17:H19)</f>
        <v>14600</v>
      </c>
      <c r="I20" s="47">
        <f>SUM(I17:I19)</f>
        <v>15390</v>
      </c>
    </row>
    <row r="21" spans="2:9" hidden="1" outlineLevel="1" x14ac:dyDescent="0.25">
      <c r="C21" t="s">
        <v>40</v>
      </c>
      <c r="D21" s="47">
        <f>'Brussels Store'!$C$8</f>
        <v>8560</v>
      </c>
      <c r="E21" s="47">
        <f>'Brussels Store'!$D$8</f>
        <v>4220</v>
      </c>
      <c r="F21" s="47">
        <f>'Brussels Store'!$E$8</f>
        <v>4650</v>
      </c>
      <c r="G21" s="47">
        <f>'Brussels Store'!$F$8</f>
        <v>5480</v>
      </c>
      <c r="H21" s="47">
        <f>'Brussels Store'!$G$8</f>
        <v>6570</v>
      </c>
      <c r="I21" s="47">
        <f>'Brussels Store'!$H$8</f>
        <v>9880</v>
      </c>
    </row>
    <row r="22" spans="2:9" collapsed="1" x14ac:dyDescent="0.25">
      <c r="B22" t="s">
        <v>30</v>
      </c>
      <c r="D22" s="47">
        <f>SUM(D21)</f>
        <v>8560</v>
      </c>
      <c r="E22" s="47">
        <f>SUM(E21)</f>
        <v>4220</v>
      </c>
      <c r="F22" s="47">
        <f>SUM(F21)</f>
        <v>4650</v>
      </c>
      <c r="G22" s="47">
        <f>SUM(G21)</f>
        <v>5480</v>
      </c>
      <c r="H22" s="47">
        <f>SUM(H21)</f>
        <v>6570</v>
      </c>
      <c r="I22" s="47">
        <f>SUM(I21)</f>
        <v>9880</v>
      </c>
    </row>
    <row r="23" spans="2:9" hidden="1" outlineLevel="1" x14ac:dyDescent="0.25">
      <c r="C23" t="s">
        <v>40</v>
      </c>
      <c r="D23" s="47">
        <f>' Paris Store'!$C$9</f>
        <v>6530</v>
      </c>
      <c r="E23" s="47">
        <f>' Paris Store'!$D$9</f>
        <v>5530</v>
      </c>
      <c r="F23" s="47">
        <f>' Paris Store'!$E$9</f>
        <v>4980</v>
      </c>
      <c r="G23" s="47">
        <f>' Paris Store'!$F$9</f>
        <v>4530</v>
      </c>
      <c r="H23" s="47">
        <f>' Paris Store'!$G$9</f>
        <v>6900</v>
      </c>
      <c r="I23" s="47">
        <f>' Paris Store'!$H$9</f>
        <v>7500</v>
      </c>
    </row>
    <row r="24" spans="2:9" hidden="1" outlineLevel="1" x14ac:dyDescent="0.25">
      <c r="C24" t="s">
        <v>40</v>
      </c>
      <c r="D24" s="47">
        <f>'Brussels Store'!$C$9</f>
        <v>4230</v>
      </c>
      <c r="E24" s="47">
        <f>'Brussels Store'!$D$9</f>
        <v>4100</v>
      </c>
      <c r="F24" s="47">
        <f>'Brussels Store'!$E$9</f>
        <v>5100</v>
      </c>
      <c r="G24" s="47">
        <f>'Brussels Store'!$F$9</f>
        <v>5620</v>
      </c>
      <c r="H24" s="47">
        <f>'Brussels Store'!$G$9</f>
        <v>5840</v>
      </c>
      <c r="I24" s="47">
        <f>'Brussels Store'!$H$9</f>
        <v>4120</v>
      </c>
    </row>
    <row r="25" spans="2:9" hidden="1" outlineLevel="1" x14ac:dyDescent="0.25">
      <c r="C25" t="s">
        <v>40</v>
      </c>
      <c r="D25" s="47">
        <f>'Lyon Store'!$C$8</f>
        <v>4500</v>
      </c>
      <c r="E25" s="47">
        <f>'Lyon Store'!$D$8</f>
        <v>4200</v>
      </c>
      <c r="F25" s="47">
        <f>'Lyon Store'!$E$8</f>
        <v>5400</v>
      </c>
      <c r="G25" s="47">
        <f>'Lyon Store'!$F$8</f>
        <v>5600</v>
      </c>
      <c r="H25" s="47">
        <f>'Lyon Store'!$G$8</f>
        <v>4900</v>
      </c>
      <c r="I25" s="47">
        <f>'Lyon Store'!$H$8</f>
        <v>6100</v>
      </c>
    </row>
    <row r="26" spans="2:9" hidden="1" outlineLevel="1" x14ac:dyDescent="0.25">
      <c r="C26" t="s">
        <v>40</v>
      </c>
      <c r="D26" s="47">
        <f>' Paris Store'!$C$9</f>
        <v>6530</v>
      </c>
      <c r="E26" s="47">
        <f>' Paris Store'!$D$9</f>
        <v>5530</v>
      </c>
      <c r="F26" s="47">
        <f>' Paris Store'!$E$9</f>
        <v>4980</v>
      </c>
      <c r="G26" s="47">
        <f>' Paris Store'!$F$9</f>
        <v>4530</v>
      </c>
      <c r="H26" s="47">
        <f>' Paris Store'!$G$9</f>
        <v>6900</v>
      </c>
      <c r="I26" s="47">
        <f>' Paris Store'!$H$9</f>
        <v>7500</v>
      </c>
    </row>
    <row r="27" spans="2:9" collapsed="1" x14ac:dyDescent="0.25">
      <c r="B27" t="s">
        <v>24</v>
      </c>
      <c r="D27" s="47">
        <f>SUM(D23:D26)</f>
        <v>21790</v>
      </c>
      <c r="E27" s="47">
        <f>SUM(E23:E26)</f>
        <v>19360</v>
      </c>
      <c r="F27" s="47">
        <f>SUM(F23:F26)</f>
        <v>20460</v>
      </c>
      <c r="G27" s="47">
        <f>SUM(G23:G26)</f>
        <v>20280</v>
      </c>
      <c r="H27" s="47">
        <f>SUM(H23:H26)</f>
        <v>24540</v>
      </c>
      <c r="I27" s="47">
        <f>SUM(I23:I26)</f>
        <v>25220</v>
      </c>
    </row>
    <row r="28" spans="2:9" hidden="1" outlineLevel="1" x14ac:dyDescent="0.25">
      <c r="C28" t="s">
        <v>40</v>
      </c>
      <c r="D28" s="47">
        <f>' Paris Store'!$C$10</f>
        <v>2950</v>
      </c>
      <c r="E28" s="47">
        <f>' Paris Store'!$D$10</f>
        <v>3620</v>
      </c>
      <c r="F28" s="47">
        <f>' Paris Store'!$E$10</f>
        <v>3890</v>
      </c>
      <c r="G28" s="47">
        <f>' Paris Store'!$F$10</f>
        <v>4210</v>
      </c>
      <c r="H28" s="47">
        <f>' Paris Store'!$G$10</f>
        <v>5400</v>
      </c>
      <c r="I28" s="47">
        <f>' Paris Store'!$H$10</f>
        <v>7860</v>
      </c>
    </row>
    <row r="29" spans="2:9" hidden="1" outlineLevel="1" x14ac:dyDescent="0.25">
      <c r="C29" t="s">
        <v>40</v>
      </c>
      <c r="D29" s="47">
        <f>'Brussels Store'!$C$10</f>
        <v>2240</v>
      </c>
      <c r="E29" s="47">
        <f>'Brussels Store'!$D$10</f>
        <v>2280</v>
      </c>
      <c r="F29" s="47">
        <f>'Brussels Store'!$E$10</f>
        <v>2650</v>
      </c>
      <c r="G29" s="47">
        <f>'Brussels Store'!$F$10</f>
        <v>3040</v>
      </c>
      <c r="H29" s="47">
        <f>'Brussels Store'!$G$10</f>
        <v>3500</v>
      </c>
      <c r="I29" s="47">
        <f>'Brussels Store'!$H$10</f>
        <v>4960</v>
      </c>
    </row>
    <row r="30" spans="2:9" hidden="1" outlineLevel="1" x14ac:dyDescent="0.25">
      <c r="C30" t="s">
        <v>40</v>
      </c>
      <c r="D30" s="47">
        <f>' Paris Store'!$C$10</f>
        <v>2950</v>
      </c>
      <c r="E30" s="47">
        <f>' Paris Store'!$D$10</f>
        <v>3620</v>
      </c>
      <c r="F30" s="47">
        <f>' Paris Store'!$E$10</f>
        <v>3890</v>
      </c>
      <c r="G30" s="47">
        <f>' Paris Store'!$F$10</f>
        <v>4210</v>
      </c>
      <c r="H30" s="47">
        <f>' Paris Store'!$G$10</f>
        <v>5400</v>
      </c>
      <c r="I30" s="47">
        <f>' Paris Store'!$H$10</f>
        <v>7860</v>
      </c>
    </row>
    <row r="31" spans="2:9" collapsed="1" x14ac:dyDescent="0.25">
      <c r="B31" t="s">
        <v>27</v>
      </c>
      <c r="D31" s="47">
        <f>SUM(D28:D30)</f>
        <v>8140</v>
      </c>
      <c r="E31" s="47">
        <f>SUM(E28:E30)</f>
        <v>9520</v>
      </c>
      <c r="F31" s="47">
        <f>SUM(F28:F30)</f>
        <v>10430</v>
      </c>
      <c r="G31" s="47">
        <f>SUM(G28:G30)</f>
        <v>11460</v>
      </c>
      <c r="H31" s="47">
        <f>SUM(H28:H30)</f>
        <v>14300</v>
      </c>
      <c r="I31" s="47">
        <f>SUM(I28:I30)</f>
        <v>20680</v>
      </c>
    </row>
    <row r="32" spans="2:9" hidden="1" outlineLevel="1" x14ac:dyDescent="0.25">
      <c r="C32" t="s">
        <v>40</v>
      </c>
      <c r="D32" s="47">
        <f>' Paris Store'!$C$11</f>
        <v>7810</v>
      </c>
      <c r="E32" s="47">
        <f>' Paris Store'!$D$11</f>
        <v>8220</v>
      </c>
      <c r="F32" s="47">
        <f>' Paris Store'!$E$11</f>
        <v>4200</v>
      </c>
      <c r="G32" s="47">
        <f>' Paris Store'!$F$11</f>
        <v>4100</v>
      </c>
      <c r="H32" s="47">
        <f>' Paris Store'!$G$11</f>
        <v>5400</v>
      </c>
      <c r="I32" s="47">
        <f>' Paris Store'!$H$11</f>
        <v>9530</v>
      </c>
    </row>
    <row r="33" spans="2:9" hidden="1" outlineLevel="1" x14ac:dyDescent="0.25">
      <c r="C33" t="s">
        <v>40</v>
      </c>
      <c r="D33" s="47">
        <f>'Brussels Store'!$C$11</f>
        <v>6950</v>
      </c>
      <c r="E33" s="47">
        <f>'Brussels Store'!$D$11</f>
        <v>5630</v>
      </c>
      <c r="F33" s="47">
        <f>'Brussels Store'!$E$11</f>
        <v>5010</v>
      </c>
      <c r="G33" s="47">
        <f>'Brussels Store'!$F$11</f>
        <v>5550</v>
      </c>
      <c r="H33" s="47">
        <f>'Brussels Store'!$G$11</f>
        <v>6980</v>
      </c>
      <c r="I33" s="47">
        <f>'Brussels Store'!$H$11</f>
        <v>8450</v>
      </c>
    </row>
    <row r="34" spans="2:9" hidden="1" outlineLevel="1" x14ac:dyDescent="0.25">
      <c r="C34" t="s">
        <v>40</v>
      </c>
      <c r="D34" s="47">
        <f>'Lyon Store'!$C$9</f>
        <v>3900</v>
      </c>
      <c r="E34" s="47">
        <f>'Lyon Store'!$D$9</f>
        <v>4100</v>
      </c>
      <c r="F34" s="47">
        <f>'Lyon Store'!$E$9</f>
        <v>3700</v>
      </c>
      <c r="G34" s="47">
        <f>'Lyon Store'!$F$9</f>
        <v>3520</v>
      </c>
      <c r="H34" s="47">
        <f>'Lyon Store'!$G$9</f>
        <v>4250</v>
      </c>
      <c r="I34" s="47">
        <f>'Lyon Store'!$H$9</f>
        <v>5040</v>
      </c>
    </row>
    <row r="35" spans="2:9" hidden="1" outlineLevel="1" x14ac:dyDescent="0.25">
      <c r="C35" t="s">
        <v>40</v>
      </c>
      <c r="D35" s="47">
        <f>' Paris Store'!$C$11</f>
        <v>7810</v>
      </c>
      <c r="E35" s="47">
        <f>' Paris Store'!$D$11</f>
        <v>8220</v>
      </c>
      <c r="F35" s="47">
        <f>' Paris Store'!$E$11</f>
        <v>4200</v>
      </c>
      <c r="G35" s="47">
        <f>' Paris Store'!$F$11</f>
        <v>4100</v>
      </c>
      <c r="H35" s="47">
        <f>' Paris Store'!$G$11</f>
        <v>5400</v>
      </c>
      <c r="I35" s="47">
        <f>' Paris Store'!$H$11</f>
        <v>9530</v>
      </c>
    </row>
    <row r="36" spans="2:9" collapsed="1" x14ac:dyDescent="0.25">
      <c r="B36" t="s">
        <v>22</v>
      </c>
      <c r="D36" s="47">
        <f>SUM(D32:D35)</f>
        <v>26470</v>
      </c>
      <c r="E36" s="47">
        <f>SUM(E32:E35)</f>
        <v>26170</v>
      </c>
      <c r="F36" s="47">
        <f>SUM(F32:F35)</f>
        <v>17110</v>
      </c>
      <c r="G36" s="47">
        <f>SUM(G32:G35)</f>
        <v>17270</v>
      </c>
      <c r="H36" s="47">
        <f>SUM(H32:H35)</f>
        <v>22030</v>
      </c>
      <c r="I36" s="47">
        <f>SUM(I32:I35)</f>
        <v>32550</v>
      </c>
    </row>
    <row r="39" spans="2:9" collapsed="1" x14ac:dyDescent="0.25"/>
    <row r="42" spans="2:9" collapsed="1" x14ac:dyDescent="0.25"/>
    <row r="43" spans="2:9" collapsed="1" x14ac:dyDescent="0.25"/>
    <row r="46" spans="2:9" collapsed="1" x14ac:dyDescent="0.25"/>
    <row r="49" collapsed="1" x14ac:dyDescent="0.25"/>
    <row r="50" collapsed="1" x14ac:dyDescent="0.25"/>
  </sheetData>
  <dataConsolidate leftLabels="1" topLabels="1" link="1">
    <dataRefs count="4">
      <dataRef ref="B4:H11" sheet=" Paris Store"/>
      <dataRef ref="B4:H11" sheet="Brussels Store"/>
      <dataRef ref="B4:H9" sheet="Lyon Store"/>
      <dataRef ref="B4:H11" sheet=" Paris Store"/>
    </dataRefs>
  </dataConsolid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G10" sqref="G10"/>
    </sheetView>
  </sheetViews>
  <sheetFormatPr baseColWidth="10" defaultRowHeight="15" x14ac:dyDescent="0.25"/>
  <cols>
    <col min="3" max="6" width="14.42578125" style="20" customWidth="1"/>
  </cols>
  <sheetData>
    <row r="2" spans="2:6" ht="15.75" thickBot="1" x14ac:dyDescent="0.3"/>
    <row r="3" spans="2:6" ht="28.15" customHeight="1" thickBot="1" x14ac:dyDescent="0.3">
      <c r="B3" s="41" t="s">
        <v>10</v>
      </c>
      <c r="C3" s="42"/>
      <c r="D3" s="42"/>
      <c r="E3" s="42"/>
      <c r="F3" s="43"/>
    </row>
    <row r="4" spans="2:6" ht="15.75" thickBot="1" x14ac:dyDescent="0.3"/>
    <row r="5" spans="2:6" ht="16.5" thickBot="1" x14ac:dyDescent="0.3">
      <c r="C5" s="22" t="s">
        <v>12</v>
      </c>
      <c r="D5" s="23" t="s">
        <v>13</v>
      </c>
      <c r="E5" s="23" t="s">
        <v>14</v>
      </c>
      <c r="F5" s="24" t="s">
        <v>0</v>
      </c>
    </row>
    <row r="6" spans="2:6" ht="15.75" x14ac:dyDescent="0.25">
      <c r="B6" s="38" t="s">
        <v>1</v>
      </c>
      <c r="C6" s="25">
        <v>17200</v>
      </c>
      <c r="D6" s="26">
        <v>16100</v>
      </c>
      <c r="E6" s="30">
        <v>18200</v>
      </c>
      <c r="F6" s="33">
        <f t="shared" ref="F6:F11" si="0">SUM(C6:E6)</f>
        <v>51500</v>
      </c>
    </row>
    <row r="7" spans="2:6" ht="15.75" x14ac:dyDescent="0.25">
      <c r="B7" s="39" t="s">
        <v>2</v>
      </c>
      <c r="C7" s="27">
        <v>14800</v>
      </c>
      <c r="D7" s="21">
        <v>12900</v>
      </c>
      <c r="E7" s="31">
        <v>16500</v>
      </c>
      <c r="F7" s="34">
        <f t="shared" si="0"/>
        <v>44200</v>
      </c>
    </row>
    <row r="8" spans="2:6" ht="15.75" x14ac:dyDescent="0.25">
      <c r="B8" s="39" t="s">
        <v>3</v>
      </c>
      <c r="C8" s="27">
        <v>12800</v>
      </c>
      <c r="D8" s="21">
        <v>15100</v>
      </c>
      <c r="E8" s="31">
        <v>15200</v>
      </c>
      <c r="F8" s="34">
        <f t="shared" si="0"/>
        <v>43100</v>
      </c>
    </row>
    <row r="9" spans="2:6" ht="15.75" x14ac:dyDescent="0.25">
      <c r="B9" s="39" t="s">
        <v>4</v>
      </c>
      <c r="C9" s="27">
        <v>19100</v>
      </c>
      <c r="D9" s="21">
        <v>23600</v>
      </c>
      <c r="E9" s="31">
        <v>19100</v>
      </c>
      <c r="F9" s="34">
        <f t="shared" si="0"/>
        <v>61800</v>
      </c>
    </row>
    <row r="10" spans="2:6" ht="15.75" x14ac:dyDescent="0.25">
      <c r="B10" s="39" t="s">
        <v>5</v>
      </c>
      <c r="C10" s="27">
        <v>12100</v>
      </c>
      <c r="D10" s="21">
        <v>12600</v>
      </c>
      <c r="E10" s="31">
        <v>12200</v>
      </c>
      <c r="F10" s="34">
        <f t="shared" si="0"/>
        <v>36900</v>
      </c>
    </row>
    <row r="11" spans="2:6" ht="16.5" thickBot="1" x14ac:dyDescent="0.3">
      <c r="B11" s="40" t="s">
        <v>6</v>
      </c>
      <c r="C11" s="28">
        <v>15900</v>
      </c>
      <c r="D11" s="29">
        <v>16800</v>
      </c>
      <c r="E11" s="32">
        <v>14100</v>
      </c>
      <c r="F11" s="35">
        <f t="shared" si="0"/>
        <v>46800</v>
      </c>
    </row>
  </sheetData>
  <mergeCells count="1">
    <mergeCell ref="B3:F3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G17" sqref="G17"/>
    </sheetView>
  </sheetViews>
  <sheetFormatPr baseColWidth="10" defaultRowHeight="15" x14ac:dyDescent="0.25"/>
  <cols>
    <col min="3" max="6" width="14.42578125" style="20" customWidth="1"/>
  </cols>
  <sheetData>
    <row r="2" spans="2:6" ht="15.75" thickBot="1" x14ac:dyDescent="0.3"/>
    <row r="3" spans="2:6" ht="28.15" customHeight="1" thickBot="1" x14ac:dyDescent="0.3">
      <c r="B3" s="41" t="s">
        <v>11</v>
      </c>
      <c r="C3" s="42"/>
      <c r="D3" s="42"/>
      <c r="E3" s="42"/>
      <c r="F3" s="43"/>
    </row>
    <row r="4" spans="2:6" ht="15.75" thickBot="1" x14ac:dyDescent="0.3"/>
    <row r="5" spans="2:6" ht="16.5" thickBot="1" x14ac:dyDescent="0.3">
      <c r="C5" s="22" t="s">
        <v>32</v>
      </c>
      <c r="D5" s="23" t="s">
        <v>33</v>
      </c>
      <c r="E5" s="23" t="s">
        <v>34</v>
      </c>
      <c r="F5" s="24" t="s">
        <v>0</v>
      </c>
    </row>
    <row r="6" spans="2:6" ht="15.75" x14ac:dyDescent="0.25">
      <c r="B6" s="38" t="s">
        <v>1</v>
      </c>
      <c r="C6" s="25">
        <v>15200</v>
      </c>
      <c r="D6" s="26">
        <v>14100</v>
      </c>
      <c r="E6" s="30">
        <v>12000</v>
      </c>
      <c r="F6" s="33">
        <f t="shared" ref="F6:F11" si="0">SUM(C6:E6)</f>
        <v>41300</v>
      </c>
    </row>
    <row r="7" spans="2:6" ht="15.75" x14ac:dyDescent="0.25">
      <c r="B7" s="39" t="s">
        <v>2</v>
      </c>
      <c r="C7" s="27">
        <v>16100</v>
      </c>
      <c r="D7" s="21">
        <v>17200</v>
      </c>
      <c r="E7" s="31">
        <v>17800</v>
      </c>
      <c r="F7" s="34">
        <f t="shared" si="0"/>
        <v>51100</v>
      </c>
    </row>
    <row r="8" spans="2:6" ht="15.75" x14ac:dyDescent="0.25">
      <c r="B8" s="39" t="s">
        <v>3</v>
      </c>
      <c r="C8" s="27">
        <v>15100</v>
      </c>
      <c r="D8" s="21">
        <v>14900</v>
      </c>
      <c r="E8" s="31">
        <v>17800</v>
      </c>
      <c r="F8" s="34">
        <f t="shared" si="0"/>
        <v>47800</v>
      </c>
    </row>
    <row r="9" spans="2:6" ht="15.75" x14ac:dyDescent="0.25">
      <c r="B9" s="39" t="s">
        <v>4</v>
      </c>
      <c r="C9" s="27">
        <v>12600</v>
      </c>
      <c r="D9" s="21">
        <v>15100</v>
      </c>
      <c r="E9" s="31">
        <v>16500</v>
      </c>
      <c r="F9" s="34">
        <f t="shared" si="0"/>
        <v>44200</v>
      </c>
    </row>
    <row r="10" spans="2:6" ht="15.75" x14ac:dyDescent="0.25">
      <c r="B10" s="39" t="s">
        <v>5</v>
      </c>
      <c r="C10" s="27">
        <v>14200</v>
      </c>
      <c r="D10" s="21">
        <v>14600</v>
      </c>
      <c r="E10" s="31">
        <v>14800</v>
      </c>
      <c r="F10" s="34">
        <f t="shared" si="0"/>
        <v>43600</v>
      </c>
    </row>
    <row r="11" spans="2:6" ht="16.5" thickBot="1" x14ac:dyDescent="0.3">
      <c r="B11" s="40" t="s">
        <v>6</v>
      </c>
      <c r="C11" s="28">
        <v>14100</v>
      </c>
      <c r="D11" s="29">
        <v>12500</v>
      </c>
      <c r="E11" s="32">
        <v>1200</v>
      </c>
      <c r="F11" s="35">
        <f t="shared" si="0"/>
        <v>27800</v>
      </c>
    </row>
  </sheetData>
  <mergeCells count="1">
    <mergeCell ref="B3:F3"/>
  </mergeCells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G14" sqref="G14"/>
    </sheetView>
  </sheetViews>
  <sheetFormatPr baseColWidth="10" defaultRowHeight="15" x14ac:dyDescent="0.25"/>
  <cols>
    <col min="3" max="6" width="14.42578125" style="20" customWidth="1"/>
  </cols>
  <sheetData>
    <row r="2" spans="2:6" ht="15.75" thickBot="1" x14ac:dyDescent="0.3"/>
    <row r="3" spans="2:6" ht="28.15" customHeight="1" thickBot="1" x14ac:dyDescent="0.3">
      <c r="B3" s="41" t="s">
        <v>35</v>
      </c>
      <c r="C3" s="42"/>
      <c r="D3" s="42"/>
      <c r="E3" s="42"/>
      <c r="F3" s="43"/>
    </row>
    <row r="4" spans="2:6" ht="15.75" thickBot="1" x14ac:dyDescent="0.3"/>
    <row r="5" spans="2:6" ht="16.5" thickBot="1" x14ac:dyDescent="0.3">
      <c r="C5" s="22" t="s">
        <v>36</v>
      </c>
      <c r="D5" s="23" t="s">
        <v>37</v>
      </c>
      <c r="E5" s="23" t="s">
        <v>38</v>
      </c>
      <c r="F5" s="24" t="s">
        <v>0</v>
      </c>
    </row>
    <row r="6" spans="2:6" ht="15.75" x14ac:dyDescent="0.25">
      <c r="B6" s="38" t="s">
        <v>1</v>
      </c>
      <c r="C6" s="25">
        <v>16200</v>
      </c>
      <c r="D6" s="26">
        <v>16500</v>
      </c>
      <c r="E6" s="30">
        <v>26500</v>
      </c>
      <c r="F6" s="33">
        <f t="shared" ref="F6:F11" si="0">SUM(C6:E6)</f>
        <v>59200</v>
      </c>
    </row>
    <row r="7" spans="2:6" ht="15.75" x14ac:dyDescent="0.25">
      <c r="B7" s="39" t="s">
        <v>2</v>
      </c>
      <c r="C7" s="27">
        <v>15200</v>
      </c>
      <c r="D7" s="21">
        <v>14100</v>
      </c>
      <c r="E7" s="31">
        <v>18200</v>
      </c>
      <c r="F7" s="34">
        <f t="shared" si="0"/>
        <v>47500</v>
      </c>
    </row>
    <row r="8" spans="2:6" ht="15.75" x14ac:dyDescent="0.25">
      <c r="B8" s="39" t="s">
        <v>3</v>
      </c>
      <c r="C8" s="27">
        <v>16100</v>
      </c>
      <c r="D8" s="21">
        <v>14900</v>
      </c>
      <c r="E8" s="31">
        <v>18600</v>
      </c>
      <c r="F8" s="34">
        <f t="shared" si="0"/>
        <v>49600</v>
      </c>
    </row>
    <row r="9" spans="2:6" ht="15.75" x14ac:dyDescent="0.25">
      <c r="B9" s="39" t="s">
        <v>4</v>
      </c>
      <c r="C9" s="27">
        <v>13200</v>
      </c>
      <c r="D9" s="21">
        <v>13900</v>
      </c>
      <c r="E9" s="31">
        <v>19100</v>
      </c>
      <c r="F9" s="34">
        <f t="shared" si="0"/>
        <v>46200</v>
      </c>
    </row>
    <row r="10" spans="2:6" ht="15.75" x14ac:dyDescent="0.25">
      <c r="B10" s="39" t="s">
        <v>5</v>
      </c>
      <c r="C10" s="27">
        <v>19100</v>
      </c>
      <c r="D10" s="21">
        <v>20200</v>
      </c>
      <c r="E10" s="31">
        <v>29800</v>
      </c>
      <c r="F10" s="34">
        <f t="shared" si="0"/>
        <v>69100</v>
      </c>
    </row>
    <row r="11" spans="2:6" ht="16.5" thickBot="1" x14ac:dyDescent="0.3">
      <c r="B11" s="40" t="s">
        <v>6</v>
      </c>
      <c r="C11" s="28">
        <v>16500</v>
      </c>
      <c r="D11" s="29">
        <v>17100</v>
      </c>
      <c r="E11" s="32">
        <v>24900</v>
      </c>
      <c r="F11" s="35">
        <f t="shared" si="0"/>
        <v>58500</v>
      </c>
    </row>
  </sheetData>
  <mergeCells count="1">
    <mergeCell ref="B3:F3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H11" sqref="H11"/>
    </sheetView>
  </sheetViews>
  <sheetFormatPr baseColWidth="10" defaultRowHeight="15" x14ac:dyDescent="0.25"/>
  <cols>
    <col min="2" max="2" width="18.85546875" customWidth="1"/>
    <col min="3" max="3" width="37.85546875" customWidth="1"/>
    <col min="4" max="6" width="11.28515625" bestFit="1" customWidth="1"/>
  </cols>
  <sheetData>
    <row r="2" spans="2:6" ht="15.75" thickBot="1" x14ac:dyDescent="0.3"/>
    <row r="3" spans="2:6" ht="19.5" thickBot="1" x14ac:dyDescent="0.3">
      <c r="B3" s="41" t="s">
        <v>8</v>
      </c>
      <c r="C3" s="43"/>
    </row>
    <row r="4" spans="2:6" ht="15.75" thickBot="1" x14ac:dyDescent="0.3">
      <c r="C4" s="20"/>
      <c r="D4" s="20"/>
      <c r="E4" s="20"/>
      <c r="F4" s="20"/>
    </row>
    <row r="5" spans="2:6" ht="20.45" customHeight="1" thickBot="1" x14ac:dyDescent="0.3">
      <c r="C5" s="36" t="s">
        <v>7</v>
      </c>
    </row>
    <row r="6" spans="2:6" ht="24.95" customHeight="1" thickBot="1" x14ac:dyDescent="0.3">
      <c r="B6" s="38" t="s">
        <v>1</v>
      </c>
      <c r="C6" s="37">
        <f>SUM('Sales Q1'!F6, 'Sales Q2'!F6, 'Sales Q3'!F6, 'Sales Q4'!F6)</f>
        <v>200500</v>
      </c>
      <c r="E6" s="47">
        <v>200500</v>
      </c>
    </row>
    <row r="7" spans="2:6" ht="20.45" customHeight="1" thickBot="1" x14ac:dyDescent="0.3">
      <c r="B7" s="39" t="s">
        <v>2</v>
      </c>
      <c r="C7" s="37">
        <f>SUM('Sales Q1'!F7, 'Sales Q2'!F7, 'Sales Q3'!F7, 'Sales Q4'!F7)</f>
        <v>186100</v>
      </c>
      <c r="E7" s="47">
        <v>186100</v>
      </c>
    </row>
    <row r="8" spans="2:6" ht="20.45" customHeight="1" thickBot="1" x14ac:dyDescent="0.3">
      <c r="B8" s="39" t="s">
        <v>3</v>
      </c>
      <c r="C8" s="37">
        <f>SUM('Sales Q1'!F8, 'Sales Q2'!F8, 'Sales Q3'!F8, 'Sales Q4'!F8)</f>
        <v>183100</v>
      </c>
      <c r="E8" s="47">
        <v>183100</v>
      </c>
    </row>
    <row r="9" spans="2:6" ht="20.45" customHeight="1" thickBot="1" x14ac:dyDescent="0.3">
      <c r="B9" s="39" t="s">
        <v>4</v>
      </c>
      <c r="C9" s="37">
        <f>SUM('Sales Q1'!F9, 'Sales Q2'!F9, 'Sales Q3'!F9, 'Sales Q4'!F9)</f>
        <v>211950</v>
      </c>
      <c r="E9" s="47">
        <v>211950</v>
      </c>
    </row>
    <row r="10" spans="2:6" ht="20.45" customHeight="1" thickBot="1" x14ac:dyDescent="0.3">
      <c r="B10" s="39" t="s">
        <v>5</v>
      </c>
      <c r="C10" s="37">
        <f>SUM('Sales Q1'!F10, 'Sales Q2'!F10, 'Sales Q3'!F10, 'Sales Q4'!F10)</f>
        <v>185200</v>
      </c>
      <c r="E10" s="47">
        <v>185200</v>
      </c>
    </row>
    <row r="11" spans="2:6" ht="20.45" customHeight="1" thickBot="1" x14ac:dyDescent="0.3">
      <c r="B11" s="40" t="s">
        <v>6</v>
      </c>
      <c r="C11" s="37">
        <f>SUM('Sales Q1'!F11, 'Sales Q2'!F11, 'Sales Q3'!F11, 'Sales Q4'!F11)</f>
        <v>181000</v>
      </c>
      <c r="E11" s="47">
        <v>181000</v>
      </c>
    </row>
  </sheetData>
  <dataConsolidate>
    <dataRefs count="4">
      <dataRef ref="F6:F11" r:id="rId1"/>
      <dataRef ref="F6:F11" r:id="rId2"/>
      <dataRef name="$B$6:$B$11;'Sales Q1'!$F$6:$F$11"/>
      <dataRef name="$B$6:$B$11;'Sales Q2'!$F$6:$F$11"/>
    </dataRefs>
  </dataConsolidate>
  <mergeCells count="1">
    <mergeCell ref="B3:C3"/>
  </mergeCells>
  <pageMargins left="0.7" right="0.7" top="0.75" bottom="0.75" header="0.3" footer="0.3"/>
  <pageSetup paperSize="9" orientation="portrait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F12" sqref="F12"/>
    </sheetView>
  </sheetViews>
  <sheetFormatPr baseColWidth="10" defaultRowHeight="15" x14ac:dyDescent="0.25"/>
  <cols>
    <col min="2" max="2" width="16.85546875" customWidth="1"/>
    <col min="3" max="3" width="29.85546875" customWidth="1"/>
  </cols>
  <sheetData>
    <row r="2" spans="2:5" ht="15.75" thickBot="1" x14ac:dyDescent="0.3"/>
    <row r="3" spans="2:5" ht="19.5" thickBot="1" x14ac:dyDescent="0.3">
      <c r="B3" s="41" t="s">
        <v>8</v>
      </c>
      <c r="C3" s="43"/>
    </row>
    <row r="4" spans="2:5" ht="15.75" thickBot="1" x14ac:dyDescent="0.3">
      <c r="C4" s="20"/>
    </row>
    <row r="5" spans="2:5" ht="16.5" thickBot="1" x14ac:dyDescent="0.3">
      <c r="C5" s="36" t="s">
        <v>7</v>
      </c>
    </row>
    <row r="6" spans="2:5" ht="16.5" thickBot="1" x14ac:dyDescent="0.3">
      <c r="B6" s="38" t="s">
        <v>1</v>
      </c>
      <c r="C6" s="37">
        <f>SUM('Sales Q1'!$C6:$E6, 'Sales Q2'!$C6:$E6, 'Sales Q3'!$C6:$E6, 'Sales Q4'!$C6:$E6 )</f>
        <v>200500</v>
      </c>
      <c r="E6" s="47">
        <v>200500</v>
      </c>
    </row>
    <row r="7" spans="2:5" ht="16.5" thickBot="1" x14ac:dyDescent="0.3">
      <c r="B7" s="39" t="s">
        <v>2</v>
      </c>
      <c r="C7" s="37">
        <f>SUM('Sales Q1'!$C7:$E7, 'Sales Q2'!$C7:$E7, 'Sales Q3'!$C7:$E7, 'Sales Q4'!$C7:$E7 )</f>
        <v>186100</v>
      </c>
      <c r="E7" s="47">
        <v>186100</v>
      </c>
    </row>
    <row r="8" spans="2:5" ht="16.5" thickBot="1" x14ac:dyDescent="0.3">
      <c r="B8" s="39" t="s">
        <v>3</v>
      </c>
      <c r="C8" s="37">
        <f>SUM('Sales Q1'!$C8:$E8, 'Sales Q2'!$C8:$E8, 'Sales Q3'!$C8:$E8, 'Sales Q4'!$C8:$E8 )</f>
        <v>183100</v>
      </c>
      <c r="E8" s="47">
        <v>183100</v>
      </c>
    </row>
    <row r="9" spans="2:5" ht="16.5" thickBot="1" x14ac:dyDescent="0.3">
      <c r="B9" s="39" t="s">
        <v>4</v>
      </c>
      <c r="C9" s="37">
        <f>SUM('Sales Q1'!$C9:$E9, 'Sales Q2'!$C9:$E9, 'Sales Q3'!$C9:$E9, 'Sales Q4'!$C9:$E9 )</f>
        <v>211950</v>
      </c>
      <c r="E9" s="47">
        <v>211950</v>
      </c>
    </row>
    <row r="10" spans="2:5" ht="16.5" thickBot="1" x14ac:dyDescent="0.3">
      <c r="B10" s="39" t="s">
        <v>5</v>
      </c>
      <c r="C10" s="37">
        <f>SUM('Sales Q1'!$C10:$E10, 'Sales Q2'!$C10:$E10, 'Sales Q3'!$C10:$E10, 'Sales Q4'!$C10:$E10 )</f>
        <v>185200</v>
      </c>
      <c r="E10" s="47">
        <v>185200</v>
      </c>
    </row>
    <row r="11" spans="2:5" ht="16.5" thickBot="1" x14ac:dyDescent="0.3">
      <c r="B11" s="40" t="s">
        <v>6</v>
      </c>
      <c r="C11" s="37">
        <f>SUM('Sales Q1'!$C11:$E11, 'Sales Q2'!$C11:$E11, 'Sales Q3'!$C11:$E11, 'Sales Q4'!$C11:$E11 )</f>
        <v>181000</v>
      </c>
      <c r="E11" s="47">
        <v>181000</v>
      </c>
    </row>
  </sheetData>
  <dataConsolidate>
    <dataRefs count="4">
      <dataRef ref="F6:F11" sheet="Sales Q1"/>
      <dataRef ref="F6:F11" sheet="Sales Q2"/>
      <dataRef ref="F6:F11" sheet="Sales Q3"/>
      <dataRef ref="F6:F11" sheet="Sales Q4"/>
    </dataRefs>
  </dataConsolidate>
  <mergeCells count="1">
    <mergeCell ref="B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E13" sqref="E13"/>
    </sheetView>
  </sheetViews>
  <sheetFormatPr baseColWidth="10" defaultRowHeight="15" x14ac:dyDescent="0.25"/>
  <cols>
    <col min="2" max="2" width="25.42578125" bestFit="1" customWidth="1"/>
    <col min="3" max="8" width="13.140625" customWidth="1"/>
  </cols>
  <sheetData>
    <row r="1" spans="2:8" ht="15.75" thickBot="1" x14ac:dyDescent="0.3"/>
    <row r="2" spans="2:8" ht="24.95" customHeight="1" thickTop="1" thickBot="1" x14ac:dyDescent="0.3">
      <c r="B2" s="44" t="s">
        <v>39</v>
      </c>
      <c r="C2" s="45"/>
      <c r="D2" s="45"/>
      <c r="E2" s="45"/>
      <c r="F2" s="45"/>
      <c r="G2" s="45"/>
      <c r="H2" s="46"/>
    </row>
    <row r="3" spans="2:8" ht="16.5" thickTop="1" thickBot="1" x14ac:dyDescent="0.3"/>
    <row r="4" spans="2:8" s="4" customFormat="1" ht="23.1" customHeight="1" thickTop="1" x14ac:dyDescent="0.25">
      <c r="B4" s="1" t="s">
        <v>18</v>
      </c>
      <c r="C4" s="2" t="s">
        <v>15</v>
      </c>
      <c r="D4" s="2" t="s">
        <v>16</v>
      </c>
      <c r="E4" s="2" t="s">
        <v>17</v>
      </c>
      <c r="F4" s="2" t="s">
        <v>12</v>
      </c>
      <c r="G4" s="2" t="s">
        <v>13</v>
      </c>
      <c r="H4" s="3" t="s">
        <v>14</v>
      </c>
    </row>
    <row r="5" spans="2:8" s="4" customFormat="1" ht="23.1" customHeight="1" x14ac:dyDescent="0.25">
      <c r="B5" s="5" t="s">
        <v>19</v>
      </c>
      <c r="C5" s="6">
        <v>5230</v>
      </c>
      <c r="D5" s="7">
        <v>4620</v>
      </c>
      <c r="E5" s="7">
        <v>4200</v>
      </c>
      <c r="F5" s="7">
        <v>4530</v>
      </c>
      <c r="G5" s="7">
        <v>5100</v>
      </c>
      <c r="H5" s="8">
        <v>6950</v>
      </c>
    </row>
    <row r="6" spans="2:8" s="4" customFormat="1" ht="23.1" customHeight="1" x14ac:dyDescent="0.25">
      <c r="B6" s="5" t="s">
        <v>20</v>
      </c>
      <c r="C6" s="9">
        <v>1260</v>
      </c>
      <c r="D6" s="10">
        <v>1020</v>
      </c>
      <c r="E6" s="10">
        <v>1480</v>
      </c>
      <c r="F6" s="10">
        <v>2630</v>
      </c>
      <c r="G6" s="10">
        <v>4840</v>
      </c>
      <c r="H6" s="11">
        <v>9520</v>
      </c>
    </row>
    <row r="7" spans="2:8" s="4" customFormat="1" ht="23.1" customHeight="1" x14ac:dyDescent="0.25">
      <c r="B7" s="5" t="s">
        <v>23</v>
      </c>
      <c r="C7" s="9">
        <v>8520</v>
      </c>
      <c r="D7" s="10">
        <v>7540</v>
      </c>
      <c r="E7" s="10">
        <v>4500</v>
      </c>
      <c r="F7" s="10">
        <v>3950</v>
      </c>
      <c r="G7" s="10">
        <v>4200</v>
      </c>
      <c r="H7" s="11">
        <v>5510</v>
      </c>
    </row>
    <row r="8" spans="2:8" s="4" customFormat="1" ht="23.1" customHeight="1" x14ac:dyDescent="0.25">
      <c r="B8" s="5" t="s">
        <v>24</v>
      </c>
      <c r="C8" s="9">
        <v>4500</v>
      </c>
      <c r="D8" s="10">
        <v>4200</v>
      </c>
      <c r="E8" s="10">
        <v>5400</v>
      </c>
      <c r="F8" s="10">
        <v>5600</v>
      </c>
      <c r="G8" s="10">
        <v>4900</v>
      </c>
      <c r="H8" s="11">
        <v>6100</v>
      </c>
    </row>
    <row r="9" spans="2:8" s="4" customFormat="1" ht="23.1" customHeight="1" thickBot="1" x14ac:dyDescent="0.3">
      <c r="B9" s="12" t="s">
        <v>22</v>
      </c>
      <c r="C9" s="13">
        <v>3900</v>
      </c>
      <c r="D9" s="14">
        <v>4100</v>
      </c>
      <c r="E9" s="14">
        <v>3700</v>
      </c>
      <c r="F9" s="14">
        <v>3520</v>
      </c>
      <c r="G9" s="14">
        <v>4250</v>
      </c>
      <c r="H9" s="15">
        <v>5040</v>
      </c>
    </row>
    <row r="10" spans="2:8" ht="15.75" thickTop="1" x14ac:dyDescent="0.25"/>
  </sheetData>
  <mergeCells count="1">
    <mergeCell ref="B2:H2"/>
  </mergeCells>
  <pageMargins left="0.7" right="0.7" top="0.75" bottom="0.75" header="0.3" footer="0.3"/>
  <pageSetup paperSize="9" orientation="portrait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activeCell="B2" sqref="B2:H2"/>
    </sheetView>
  </sheetViews>
  <sheetFormatPr baseColWidth="10" defaultRowHeight="15" x14ac:dyDescent="0.25"/>
  <cols>
    <col min="2" max="2" width="25.42578125" bestFit="1" customWidth="1"/>
    <col min="3" max="8" width="13.140625" customWidth="1"/>
  </cols>
  <sheetData>
    <row r="1" spans="2:8" ht="15.75" thickBot="1" x14ac:dyDescent="0.3"/>
    <row r="2" spans="2:8" ht="24.95" customHeight="1" thickTop="1" thickBot="1" x14ac:dyDescent="0.3">
      <c r="B2" s="44" t="s">
        <v>25</v>
      </c>
      <c r="C2" s="45"/>
      <c r="D2" s="45"/>
      <c r="E2" s="45"/>
      <c r="F2" s="45"/>
      <c r="G2" s="45"/>
      <c r="H2" s="46"/>
    </row>
    <row r="3" spans="2:8" ht="16.5" thickTop="1" thickBot="1" x14ac:dyDescent="0.3"/>
    <row r="4" spans="2:8" s="4" customFormat="1" ht="23.1" customHeight="1" thickTop="1" x14ac:dyDescent="0.25">
      <c r="B4" s="1" t="s">
        <v>18</v>
      </c>
      <c r="C4" s="2" t="s">
        <v>15</v>
      </c>
      <c r="D4" s="2" t="s">
        <v>16</v>
      </c>
      <c r="E4" s="2" t="s">
        <v>17</v>
      </c>
      <c r="F4" s="2" t="s">
        <v>12</v>
      </c>
      <c r="G4" s="2" t="s">
        <v>13</v>
      </c>
      <c r="H4" s="3" t="s">
        <v>14</v>
      </c>
    </row>
    <row r="5" spans="2:8" s="4" customFormat="1" ht="23.1" customHeight="1" x14ac:dyDescent="0.25">
      <c r="B5" s="5" t="s">
        <v>19</v>
      </c>
      <c r="C5" s="6">
        <v>8250</v>
      </c>
      <c r="D5" s="7">
        <v>5420</v>
      </c>
      <c r="E5" s="7">
        <v>4900</v>
      </c>
      <c r="F5" s="7">
        <v>5320</v>
      </c>
      <c r="G5" s="7">
        <v>6540</v>
      </c>
      <c r="H5" s="8">
        <v>8650</v>
      </c>
    </row>
    <row r="6" spans="2:8" s="4" customFormat="1" ht="23.1" customHeight="1" x14ac:dyDescent="0.25">
      <c r="B6" s="5" t="s">
        <v>20</v>
      </c>
      <c r="C6" s="9">
        <v>1440</v>
      </c>
      <c r="D6" s="10">
        <v>1230</v>
      </c>
      <c r="E6" s="10">
        <v>1890</v>
      </c>
      <c r="F6" s="10">
        <v>3620</v>
      </c>
      <c r="G6" s="10">
        <v>6120</v>
      </c>
      <c r="H6" s="11">
        <v>11480</v>
      </c>
    </row>
    <row r="7" spans="2:8" s="4" customFormat="1" ht="23.1" customHeight="1" x14ac:dyDescent="0.25">
      <c r="B7" s="19" t="s">
        <v>26</v>
      </c>
      <c r="C7" s="9">
        <v>4560</v>
      </c>
      <c r="D7" s="10">
        <v>4100</v>
      </c>
      <c r="E7" s="10">
        <v>3990</v>
      </c>
      <c r="F7" s="10">
        <v>4820</v>
      </c>
      <c r="G7" s="10">
        <v>5040</v>
      </c>
      <c r="H7" s="11">
        <v>4270</v>
      </c>
    </row>
    <row r="8" spans="2:8" s="4" customFormat="1" ht="23.1" customHeight="1" x14ac:dyDescent="0.25">
      <c r="B8" s="5" t="s">
        <v>21</v>
      </c>
      <c r="C8" s="9">
        <v>12860</v>
      </c>
      <c r="D8" s="10">
        <v>10650</v>
      </c>
      <c r="E8" s="10">
        <v>10200</v>
      </c>
      <c r="F8" s="10">
        <v>8650</v>
      </c>
      <c r="G8" s="10">
        <v>5200</v>
      </c>
      <c r="H8" s="11">
        <v>4940</v>
      </c>
    </row>
    <row r="9" spans="2:8" s="4" customFormat="1" ht="23.1" customHeight="1" x14ac:dyDescent="0.25">
      <c r="B9" s="5" t="s">
        <v>24</v>
      </c>
      <c r="C9" s="9">
        <v>6530</v>
      </c>
      <c r="D9" s="10">
        <v>5530</v>
      </c>
      <c r="E9" s="10">
        <v>4980</v>
      </c>
      <c r="F9" s="10">
        <v>4530</v>
      </c>
      <c r="G9" s="10">
        <v>6900</v>
      </c>
      <c r="H9" s="11">
        <v>7500</v>
      </c>
    </row>
    <row r="10" spans="2:8" s="4" customFormat="1" ht="23.1" customHeight="1" x14ac:dyDescent="0.25">
      <c r="B10" s="19" t="s">
        <v>27</v>
      </c>
      <c r="C10" s="16">
        <v>2950</v>
      </c>
      <c r="D10" s="17">
        <v>3620</v>
      </c>
      <c r="E10" s="17">
        <v>3890</v>
      </c>
      <c r="F10" s="17">
        <v>4210</v>
      </c>
      <c r="G10" s="17">
        <v>5400</v>
      </c>
      <c r="H10" s="18">
        <v>7860</v>
      </c>
    </row>
    <row r="11" spans="2:8" s="4" customFormat="1" ht="23.1" customHeight="1" thickBot="1" x14ac:dyDescent="0.3">
      <c r="B11" s="12" t="s">
        <v>22</v>
      </c>
      <c r="C11" s="13">
        <v>7810</v>
      </c>
      <c r="D11" s="14">
        <v>8220</v>
      </c>
      <c r="E11" s="14">
        <v>4200</v>
      </c>
      <c r="F11" s="14">
        <v>4100</v>
      </c>
      <c r="G11" s="14">
        <v>5400</v>
      </c>
      <c r="H11" s="15">
        <v>9530</v>
      </c>
    </row>
    <row r="12" spans="2:8" ht="15.75" thickTop="1" x14ac:dyDescent="0.25"/>
  </sheetData>
  <mergeCells count="1">
    <mergeCell ref="B2:H2"/>
  </mergeCells>
  <pageMargins left="0.7" right="0.7" top="0.75" bottom="0.75" header="0.3" footer="0.3"/>
  <pageSetup paperSize="9"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"/>
  <sheetViews>
    <sheetView workbookViewId="0">
      <selection activeCell="B28" sqref="B28"/>
    </sheetView>
  </sheetViews>
  <sheetFormatPr baseColWidth="10" defaultRowHeight="15" x14ac:dyDescent="0.25"/>
  <cols>
    <col min="2" max="2" width="25.42578125" bestFit="1" customWidth="1"/>
    <col min="3" max="8" width="13.140625" customWidth="1"/>
  </cols>
  <sheetData>
    <row r="1" spans="2:8" ht="15.75" thickBot="1" x14ac:dyDescent="0.3"/>
    <row r="2" spans="2:8" ht="24.95" customHeight="1" thickTop="1" thickBot="1" x14ac:dyDescent="0.3">
      <c r="B2" s="44" t="s">
        <v>28</v>
      </c>
      <c r="C2" s="45"/>
      <c r="D2" s="45"/>
      <c r="E2" s="45"/>
      <c r="F2" s="45"/>
      <c r="G2" s="45"/>
      <c r="H2" s="46"/>
    </row>
    <row r="3" spans="2:8" ht="16.5" thickTop="1" thickBot="1" x14ac:dyDescent="0.3"/>
    <row r="4" spans="2:8" s="4" customFormat="1" ht="23.1" customHeight="1" thickTop="1" x14ac:dyDescent="0.25">
      <c r="B4" s="1" t="s">
        <v>18</v>
      </c>
      <c r="C4" s="2" t="s">
        <v>15</v>
      </c>
      <c r="D4" s="2" t="s">
        <v>16</v>
      </c>
      <c r="E4" s="2" t="s">
        <v>17</v>
      </c>
      <c r="F4" s="2" t="s">
        <v>12</v>
      </c>
      <c r="G4" s="2" t="s">
        <v>13</v>
      </c>
      <c r="H4" s="3" t="s">
        <v>14</v>
      </c>
    </row>
    <row r="5" spans="2:8" s="4" customFormat="1" ht="23.1" customHeight="1" x14ac:dyDescent="0.25">
      <c r="B5" s="5" t="s">
        <v>19</v>
      </c>
      <c r="C5" s="6">
        <v>5400</v>
      </c>
      <c r="D5" s="7">
        <v>3600</v>
      </c>
      <c r="E5" s="7">
        <v>2500</v>
      </c>
      <c r="F5" s="7">
        <v>2950</v>
      </c>
      <c r="G5" s="7">
        <v>3620</v>
      </c>
      <c r="H5" s="8">
        <v>8560</v>
      </c>
    </row>
    <row r="6" spans="2:8" s="4" customFormat="1" ht="23.1" customHeight="1" x14ac:dyDescent="0.25">
      <c r="B6" s="5" t="s">
        <v>20</v>
      </c>
      <c r="C6" s="9">
        <v>2100</v>
      </c>
      <c r="D6" s="10">
        <v>2530</v>
      </c>
      <c r="E6" s="10">
        <v>3250</v>
      </c>
      <c r="F6" s="10">
        <v>4860</v>
      </c>
      <c r="G6" s="10">
        <v>10590</v>
      </c>
      <c r="H6" s="11">
        <v>13900</v>
      </c>
    </row>
    <row r="7" spans="2:8" s="4" customFormat="1" ht="23.1" customHeight="1" x14ac:dyDescent="0.25">
      <c r="B7" s="5" t="s">
        <v>29</v>
      </c>
      <c r="C7" s="9">
        <v>2650</v>
      </c>
      <c r="D7" s="10">
        <v>3540</v>
      </c>
      <c r="E7" s="10">
        <v>4860</v>
      </c>
      <c r="F7" s="10">
        <v>2410</v>
      </c>
      <c r="G7" s="10">
        <v>4750</v>
      </c>
      <c r="H7" s="11">
        <v>3120</v>
      </c>
    </row>
    <row r="8" spans="2:8" s="4" customFormat="1" ht="23.1" customHeight="1" x14ac:dyDescent="0.25">
      <c r="B8" s="19" t="s">
        <v>30</v>
      </c>
      <c r="C8" s="9">
        <v>8560</v>
      </c>
      <c r="D8" s="10">
        <v>4220</v>
      </c>
      <c r="E8" s="10">
        <v>4650</v>
      </c>
      <c r="F8" s="10">
        <v>5480</v>
      </c>
      <c r="G8" s="10">
        <v>6570</v>
      </c>
      <c r="H8" s="11">
        <v>9880</v>
      </c>
    </row>
    <row r="9" spans="2:8" s="4" customFormat="1" ht="23.1" customHeight="1" x14ac:dyDescent="0.25">
      <c r="B9" s="5" t="s">
        <v>24</v>
      </c>
      <c r="C9" s="9">
        <v>4230</v>
      </c>
      <c r="D9" s="10">
        <v>4100</v>
      </c>
      <c r="E9" s="10">
        <v>5100</v>
      </c>
      <c r="F9" s="10">
        <v>5620</v>
      </c>
      <c r="G9" s="10">
        <v>5840</v>
      </c>
      <c r="H9" s="11">
        <v>4120</v>
      </c>
    </row>
    <row r="10" spans="2:8" s="4" customFormat="1" ht="23.1" customHeight="1" x14ac:dyDescent="0.25">
      <c r="B10" s="5" t="s">
        <v>31</v>
      </c>
      <c r="C10" s="16">
        <v>2240</v>
      </c>
      <c r="D10" s="17">
        <v>2280</v>
      </c>
      <c r="E10" s="17">
        <v>2650</v>
      </c>
      <c r="F10" s="17">
        <v>3040</v>
      </c>
      <c r="G10" s="17">
        <v>3500</v>
      </c>
      <c r="H10" s="18">
        <v>4960</v>
      </c>
    </row>
    <row r="11" spans="2:8" s="4" customFormat="1" ht="23.1" customHeight="1" thickBot="1" x14ac:dyDescent="0.3">
      <c r="B11" s="12" t="s">
        <v>22</v>
      </c>
      <c r="C11" s="13">
        <v>6950</v>
      </c>
      <c r="D11" s="14">
        <v>5630</v>
      </c>
      <c r="E11" s="14">
        <v>5010</v>
      </c>
      <c r="F11" s="14">
        <v>5550</v>
      </c>
      <c r="G11" s="14">
        <v>6980</v>
      </c>
      <c r="H11" s="15">
        <v>8450</v>
      </c>
    </row>
    <row r="12" spans="2:8" ht="15.75" thickTop="1" x14ac:dyDescent="0.25"/>
  </sheetData>
  <mergeCells count="1">
    <mergeCell ref="B2:H2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Sales Q1</vt:lpstr>
      <vt:lpstr>Sales Q2</vt:lpstr>
      <vt:lpstr>Sales Q3</vt:lpstr>
      <vt:lpstr>Sales Q4</vt:lpstr>
      <vt:lpstr>Summary of Sales</vt:lpstr>
      <vt:lpstr>Summary 2</vt:lpstr>
      <vt:lpstr>Lyon Store</vt:lpstr>
      <vt:lpstr> Paris Store</vt:lpstr>
      <vt:lpstr>Brussels Store</vt:lpstr>
      <vt:lpstr>Consolidation</vt:lpstr>
      <vt:lpstr>Consolidation2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R</dc:creator>
  <cp:lastModifiedBy>Camille BONAMY</cp:lastModifiedBy>
  <dcterms:created xsi:type="dcterms:W3CDTF">2017-03-01T09:24:18Z</dcterms:created>
  <dcterms:modified xsi:type="dcterms:W3CDTF">2020-01-28T13:45:28Z</dcterms:modified>
</cp:coreProperties>
</file>