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xperiments\Nayanika\"/>
    </mc:Choice>
  </mc:AlternateContent>
  <xr:revisionPtr revIDLastSave="0" documentId="13_ncr:1_{A89B14E2-2DED-4EE6-81D4-347A4751362E}" xr6:coauthVersionLast="47" xr6:coauthVersionMax="47" xr10:uidLastSave="{00000000-0000-0000-0000-000000000000}"/>
  <bookViews>
    <workbookView xWindow="-120" yWindow="-120" windowWidth="38640" windowHeight="21240" xr2:uid="{9F3DC87E-1E99-4AB3-83EA-FBCC3009977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9" i="1" l="1"/>
  <c r="H15" i="1"/>
  <c r="H16" i="1"/>
  <c r="H17" i="1"/>
  <c r="H18" i="1"/>
  <c r="H13" i="1"/>
  <c r="G14" i="1"/>
  <c r="H14" i="1" s="1"/>
  <c r="H12" i="1" l="1"/>
</calcChain>
</file>

<file path=xl/sharedStrings.xml><?xml version="1.0" encoding="utf-8"?>
<sst xmlns="http://schemas.openxmlformats.org/spreadsheetml/2006/main" count="69" uniqueCount="61">
  <si>
    <t>QuickChange PCR to generate additional Alanine mutants</t>
  </si>
  <si>
    <t>component</t>
  </si>
  <si>
    <t>stock concentration</t>
  </si>
  <si>
    <t>final concentration</t>
  </si>
  <si>
    <t xml:space="preserve">total reaction volume: </t>
  </si>
  <si>
    <t>HF buffer</t>
  </si>
  <si>
    <t>unit</t>
  </si>
  <si>
    <t>X</t>
  </si>
  <si>
    <t>dNTPs</t>
  </si>
  <si>
    <t>DMSO</t>
  </si>
  <si>
    <t>%</t>
  </si>
  <si>
    <t>MQ water</t>
  </si>
  <si>
    <t>primer (fwd)</t>
  </si>
  <si>
    <t>primer (rev)</t>
  </si>
  <si>
    <t>Phusion polymerase</t>
  </si>
  <si>
    <t>mM</t>
  </si>
  <si>
    <t>µM</t>
  </si>
  <si>
    <t>template DNA</t>
  </si>
  <si>
    <t>Prepare template DNA pET17b_LmrR_V15tag</t>
  </si>
  <si>
    <t>Inoculate a preculture tube with NEB10ß containing the plasmid: 5 mL LB + Amp. Incubate at 37°C overnight, 135-180 rpm</t>
  </si>
  <si>
    <t>Miniprep the overnight culture following the instructions of the Qiagen Miniprep kit. Pellet the culture in a 2mL tube (centrifuge 2mL at 6000 g for 3 min in the table centrifuge, discard the supernatant and top up with 2 more mL and repeat).</t>
  </si>
  <si>
    <t>After the Miniprep, measure DNA quantity and quality with the Nanodrop in Nucleotide mode.</t>
  </si>
  <si>
    <t>The actual PCR reactions</t>
  </si>
  <si>
    <t>Dissolve primers in autoclaved MQ water. Use the volume as indicated by the synthesis report table from Eurofins (column Vol. for "100 pmol/µL"). After adding the MQ water, invert the closed tubes a few times to make sure to dissolve all DNA that might be stuck to the wall and lid. The final primer concnetration in those tubes will be 100 pmol/µL = 100 µM.</t>
  </si>
  <si>
    <t>ng/µL</t>
  </si>
  <si>
    <t>µL</t>
  </si>
  <si>
    <t>Volume/µL</t>
  </si>
  <si>
    <t>Prepare following PCR reactions on ice in PCR tubes (ideally in a PCR 8-strip):</t>
  </si>
  <si>
    <t>tip1: Start with MQ. Add all other components with mixing up and down after dispensing. Before adding the polymerase as the LAST component, vortex the tubes a little and centrifuge the 8-strips on the table-top centrifuge for a bit. tip2: DMSO will stay frozen below 20°C, just warm it up at room temperature. tip3: when adding the polymerase, pipette up and down vigorously while also moving the pipette around in the tube because the polymerase is stored in a glycerol-rich solution and will just sink to the bottom of the tube otherwise. tip4: When setting up in PCR 8-strips: use the low-volume multichannel pipette to pipette the primers.</t>
  </si>
  <si>
    <t>Prepare the following diluttions:Of each primer, prepare 50 µL of 10 µM solution (5 µL of 100 µM + 45 µL autoclaved MQ water). Tip: prepare these diluted primer solutions in PCR 8-strips for easier setup (1 strip for fwd primers, one for rev primers both in the same order of constructs). Prepare a 20 ng/µL dilution of the template DNA from step 1.3,</t>
  </si>
  <si>
    <t>Run the PCR reaction with the following programme:</t>
  </si>
  <si>
    <t>Step</t>
  </si>
  <si>
    <t>time</t>
  </si>
  <si>
    <t>temperature in °C</t>
  </si>
  <si>
    <t>1. initial denaturation</t>
  </si>
  <si>
    <t>min</t>
  </si>
  <si>
    <t>s</t>
  </si>
  <si>
    <t>5. Final elongation</t>
  </si>
  <si>
    <t>6. Store</t>
  </si>
  <si>
    <t>hold</t>
  </si>
  <si>
    <t>Note: This is a touchdown PCR. Annealing temperature starts at a temperature that's higher than the estimated Tm and is then decreased until it is a few degrees lower than the Tm of the primers.</t>
  </si>
  <si>
    <t>60, reduce by 1/cycle</t>
  </si>
  <si>
    <t>2a. Denaturation</t>
  </si>
  <si>
    <t>3a. Annealing</t>
  </si>
  <si>
    <t>4a. Elongation</t>
  </si>
  <si>
    <t>2b. Denaturation</t>
  </si>
  <si>
    <t>3b. Annealing</t>
  </si>
  <si>
    <t>4b. Elongation</t>
  </si>
  <si>
    <t>Cycle steps 2a-4a for 10 cycles in total.</t>
  </si>
  <si>
    <t>Cycle steps 2b-4b for 14 cycles in total.</t>
  </si>
  <si>
    <t>Take ~5 µL sample of each PCR reaction. Mix the samples with 1 mL of 6X purple loading dye and run an Agarose gel electrophoresis (8-well combs, 50 mL gel, 1% agarose, 35 min, 80V)</t>
  </si>
  <si>
    <t>Purify the PCR reactions that gave a good product band and purify using the Qiagen PCR purification kit.</t>
  </si>
  <si>
    <t>Use 5 µL of the resulting purified PCR product to transform an aliquot of chemocompetent NEB10ß each. Follow the instruction on the transformation protocol  (Tss-HI competent cells)</t>
  </si>
  <si>
    <t>After recovery, plate the NEB10ß transformations on LB-Agar + Amp plates, spread with glass beads and incubate overnight at 37°C</t>
  </si>
  <si>
    <t>Pick 3-4 colonies per construct and grow overnight precultures (LB+Amp 5 mL), miniprep the next day and send for sequencing</t>
  </si>
  <si>
    <t>Purify and transform DNA into NEB10ß/ expression cultures</t>
  </si>
  <si>
    <t>Once the correct sequence is confirmed, transform the minipreps into BL21 (DE3) + pEVOL_pAzF aliquots (Amp+Cam resistance)</t>
  </si>
  <si>
    <t>Pick 1 colony of the expression strain and grow preculture</t>
  </si>
  <si>
    <t>Use 0.5 mL of the preculture to make glycerol stocks</t>
  </si>
  <si>
    <t>Use 1 mL of the preculture to inoculate expression culture</t>
  </si>
  <si>
    <t>Express the proteins following the expression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</si>
</sst>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0" xfId="0" applyAlignment="1">
      <alignment horizontal="left" vertical="top" wrapText="1"/>
    </xf>
    <xf numFmtId="0" fontId="0" fillId="0" borderId="5" xfId="0" applyFill="1" applyBorder="1"/>
    <xf numFmtId="0" fontId="0" fillId="0" borderId="6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A7C0-F292-49CE-8CB7-D961B2374F08}">
  <sheetPr>
    <pageSetUpPr fitToPage="1"/>
  </sheetPr>
  <dimension ref="A1:K42"/>
  <sheetViews>
    <sheetView tabSelected="1" workbookViewId="0">
      <selection activeCell="R11" sqref="R11"/>
    </sheetView>
  </sheetViews>
  <sheetFormatPr defaultRowHeight="15" x14ac:dyDescent="0.25"/>
  <cols>
    <col min="1" max="1" width="4" customWidth="1"/>
    <col min="2" max="2" width="100.42578125" customWidth="1"/>
    <col min="3" max="3" width="5.5703125" customWidth="1"/>
    <col min="4" max="4" width="21.28515625" customWidth="1"/>
    <col min="5" max="5" width="18.7109375" customWidth="1"/>
    <col min="6" max="6" width="6.7109375" customWidth="1"/>
    <col min="7" max="7" width="17.42578125" customWidth="1"/>
    <col min="8" max="8" width="11.5703125" customWidth="1"/>
    <col min="9" max="9" width="20.7109375" customWidth="1"/>
    <col min="10" max="10" width="4.7109375" customWidth="1"/>
    <col min="11" max="11" width="3.42578125" customWidth="1"/>
  </cols>
  <sheetData>
    <row r="1" spans="1:11" x14ac:dyDescent="0.25">
      <c r="B1" t="s">
        <v>0</v>
      </c>
    </row>
    <row r="3" spans="1:11" x14ac:dyDescent="0.25">
      <c r="A3" s="2">
        <v>1</v>
      </c>
      <c r="B3" s="3" t="s">
        <v>18</v>
      </c>
    </row>
    <row r="4" spans="1:11" ht="30" x14ac:dyDescent="0.25">
      <c r="A4" s="2">
        <v>1.1000000000000001</v>
      </c>
      <c r="B4" s="3" t="s">
        <v>19</v>
      </c>
    </row>
    <row r="5" spans="1:11" ht="45" x14ac:dyDescent="0.25">
      <c r="A5" s="2">
        <v>1.2</v>
      </c>
      <c r="B5" s="3" t="s">
        <v>20</v>
      </c>
    </row>
    <row r="6" spans="1:11" x14ac:dyDescent="0.25">
      <c r="A6" s="2">
        <v>1.3</v>
      </c>
      <c r="B6" s="3" t="s">
        <v>21</v>
      </c>
    </row>
    <row r="7" spans="1:11" x14ac:dyDescent="0.25">
      <c r="A7" s="2"/>
      <c r="B7" s="3"/>
    </row>
    <row r="8" spans="1:11" x14ac:dyDescent="0.25">
      <c r="A8" s="2">
        <v>2</v>
      </c>
      <c r="B8" s="3" t="s">
        <v>22</v>
      </c>
    </row>
    <row r="9" spans="1:11" ht="60" x14ac:dyDescent="0.25">
      <c r="A9" s="2">
        <v>2.1</v>
      </c>
      <c r="B9" s="3" t="s">
        <v>23</v>
      </c>
    </row>
    <row r="10" spans="1:11" ht="60" x14ac:dyDescent="0.25">
      <c r="A10" s="2">
        <v>2.2000000000000002</v>
      </c>
      <c r="B10" s="3" t="s">
        <v>29</v>
      </c>
    </row>
    <row r="11" spans="1:11" x14ac:dyDescent="0.25">
      <c r="A11" s="2">
        <v>2.2999999999999998</v>
      </c>
      <c r="B11" s="3" t="s">
        <v>27</v>
      </c>
      <c r="D11" s="13" t="s">
        <v>1</v>
      </c>
      <c r="E11" s="4" t="s">
        <v>2</v>
      </c>
      <c r="F11" s="5" t="s">
        <v>6</v>
      </c>
      <c r="G11" s="6" t="s">
        <v>3</v>
      </c>
      <c r="H11" s="14" t="s">
        <v>26</v>
      </c>
      <c r="I11" s="17" t="s">
        <v>4</v>
      </c>
      <c r="J11" s="18">
        <v>50</v>
      </c>
      <c r="K11" s="19" t="s">
        <v>25</v>
      </c>
    </row>
    <row r="12" spans="1:11" ht="16.5" customHeight="1" x14ac:dyDescent="0.25">
      <c r="A12" s="2"/>
      <c r="B12" s="21" t="s">
        <v>28</v>
      </c>
      <c r="D12" s="7" t="s">
        <v>11</v>
      </c>
      <c r="E12" s="4"/>
      <c r="F12" s="5"/>
      <c r="G12" s="6"/>
      <c r="H12" s="14">
        <f>J11-SUM(H13:H19)</f>
        <v>29.5</v>
      </c>
      <c r="I12" s="8"/>
      <c r="J12" s="8"/>
      <c r="K12" s="8"/>
    </row>
    <row r="13" spans="1:11" x14ac:dyDescent="0.25">
      <c r="A13" s="2"/>
      <c r="B13" s="21"/>
      <c r="D13" s="7" t="s">
        <v>5</v>
      </c>
      <c r="E13" s="7">
        <v>5</v>
      </c>
      <c r="F13" s="8" t="s">
        <v>7</v>
      </c>
      <c r="G13" s="9">
        <v>1</v>
      </c>
      <c r="H13" s="15">
        <f>G13/E13*$J$11</f>
        <v>10</v>
      </c>
      <c r="I13" s="8"/>
      <c r="J13" s="8"/>
      <c r="K13" s="8"/>
    </row>
    <row r="14" spans="1:11" x14ac:dyDescent="0.25">
      <c r="A14" s="2"/>
      <c r="B14" s="21"/>
      <c r="D14" s="7" t="s">
        <v>8</v>
      </c>
      <c r="E14" s="7">
        <v>10</v>
      </c>
      <c r="F14" s="8" t="s">
        <v>15</v>
      </c>
      <c r="G14" s="9">
        <f>E14/50</f>
        <v>0.2</v>
      </c>
      <c r="H14" s="15">
        <f>G14/E14*$J$11</f>
        <v>1</v>
      </c>
      <c r="I14" s="8"/>
      <c r="J14" s="8"/>
      <c r="K14" s="8"/>
    </row>
    <row r="15" spans="1:11" x14ac:dyDescent="0.25">
      <c r="A15" s="2"/>
      <c r="B15" s="21"/>
      <c r="D15" s="7" t="s">
        <v>9</v>
      </c>
      <c r="E15" s="7">
        <v>100</v>
      </c>
      <c r="F15" s="8" t="s">
        <v>10</v>
      </c>
      <c r="G15" s="9">
        <v>3</v>
      </c>
      <c r="H15" s="15">
        <f>G15/E15*$J$11</f>
        <v>1.5</v>
      </c>
      <c r="I15" s="8"/>
      <c r="J15" s="8"/>
      <c r="K15" s="8"/>
    </row>
    <row r="16" spans="1:11" x14ac:dyDescent="0.25">
      <c r="A16" s="2"/>
      <c r="B16" s="21"/>
      <c r="D16" s="7" t="s">
        <v>12</v>
      </c>
      <c r="E16" s="7">
        <v>10</v>
      </c>
      <c r="F16" s="8" t="s">
        <v>16</v>
      </c>
      <c r="G16" s="9">
        <v>0.5</v>
      </c>
      <c r="H16" s="15">
        <f>G16/E16*$J$11</f>
        <v>2.5</v>
      </c>
      <c r="I16" s="8"/>
      <c r="J16" s="8"/>
      <c r="K16" s="8"/>
    </row>
    <row r="17" spans="1:11" x14ac:dyDescent="0.25">
      <c r="A17" s="2"/>
      <c r="B17" s="21"/>
      <c r="D17" s="7" t="s">
        <v>13</v>
      </c>
      <c r="E17" s="7">
        <v>10</v>
      </c>
      <c r="F17" s="8" t="s">
        <v>16</v>
      </c>
      <c r="G17" s="9">
        <v>0.5</v>
      </c>
      <c r="H17" s="15">
        <f>G17/E17*$J$11</f>
        <v>2.5</v>
      </c>
      <c r="I17" s="8"/>
      <c r="J17" s="8"/>
      <c r="K17" s="8"/>
    </row>
    <row r="18" spans="1:11" x14ac:dyDescent="0.25">
      <c r="A18" s="2"/>
      <c r="B18" s="21"/>
      <c r="D18" s="7" t="s">
        <v>17</v>
      </c>
      <c r="E18" s="7">
        <v>20</v>
      </c>
      <c r="F18" s="20" t="s">
        <v>24</v>
      </c>
      <c r="G18" s="9">
        <v>1</v>
      </c>
      <c r="H18" s="15">
        <f>G18/E18*$J$11</f>
        <v>2.5</v>
      </c>
      <c r="I18" s="8"/>
      <c r="J18" s="8"/>
      <c r="K18" s="8"/>
    </row>
    <row r="19" spans="1:11" x14ac:dyDescent="0.25">
      <c r="A19" s="2"/>
      <c r="B19" s="21"/>
      <c r="D19" s="10" t="s">
        <v>14</v>
      </c>
      <c r="E19" s="10"/>
      <c r="F19" s="11"/>
      <c r="G19" s="12"/>
      <c r="H19" s="16">
        <f>J11/100</f>
        <v>0.5</v>
      </c>
      <c r="I19" s="8"/>
      <c r="J19" s="8"/>
      <c r="K19" s="8"/>
    </row>
    <row r="20" spans="1:11" x14ac:dyDescent="0.25">
      <c r="A20" s="2"/>
      <c r="B20" s="3"/>
    </row>
    <row r="21" spans="1:11" x14ac:dyDescent="0.25">
      <c r="A21" s="2">
        <v>3</v>
      </c>
      <c r="B21" s="3" t="s">
        <v>30</v>
      </c>
      <c r="D21" s="13" t="s">
        <v>31</v>
      </c>
      <c r="E21" s="5" t="s">
        <v>33</v>
      </c>
      <c r="F21" s="5" t="s">
        <v>32</v>
      </c>
      <c r="G21" s="6" t="s">
        <v>6</v>
      </c>
    </row>
    <row r="22" spans="1:11" ht="18" customHeight="1" x14ac:dyDescent="0.25">
      <c r="A22" s="2">
        <v>3.1</v>
      </c>
      <c r="B22" s="21" t="s">
        <v>40</v>
      </c>
      <c r="D22" s="7" t="s">
        <v>34</v>
      </c>
      <c r="E22" s="4">
        <v>95</v>
      </c>
      <c r="F22" s="5">
        <v>2</v>
      </c>
      <c r="G22" s="6" t="s">
        <v>35</v>
      </c>
    </row>
    <row r="23" spans="1:11" x14ac:dyDescent="0.25">
      <c r="A23" s="2"/>
      <c r="B23" s="21"/>
      <c r="D23" s="7" t="s">
        <v>42</v>
      </c>
      <c r="E23" s="7">
        <v>95</v>
      </c>
      <c r="F23" s="8">
        <v>20</v>
      </c>
      <c r="G23" s="9" t="s">
        <v>36</v>
      </c>
    </row>
    <row r="24" spans="1:11" x14ac:dyDescent="0.25">
      <c r="B24" s="21"/>
      <c r="D24" s="7" t="s">
        <v>43</v>
      </c>
      <c r="E24" s="7" t="s">
        <v>41</v>
      </c>
      <c r="F24" s="8">
        <v>30</v>
      </c>
      <c r="G24" s="9" t="s">
        <v>36</v>
      </c>
    </row>
    <row r="25" spans="1:11" x14ac:dyDescent="0.25">
      <c r="B25" s="21"/>
      <c r="D25" s="7" t="s">
        <v>44</v>
      </c>
      <c r="E25" s="7">
        <v>72</v>
      </c>
      <c r="F25" s="8">
        <v>90</v>
      </c>
      <c r="G25" s="9" t="s">
        <v>36</v>
      </c>
    </row>
    <row r="26" spans="1:11" x14ac:dyDescent="0.25">
      <c r="B26" s="21"/>
      <c r="D26" s="7" t="s">
        <v>48</v>
      </c>
      <c r="E26" s="7"/>
      <c r="F26" s="8"/>
      <c r="G26" s="9"/>
    </row>
    <row r="27" spans="1:11" x14ac:dyDescent="0.25">
      <c r="B27" s="21"/>
      <c r="D27" s="22" t="s">
        <v>45</v>
      </c>
      <c r="E27" s="22">
        <v>95</v>
      </c>
      <c r="F27" s="8">
        <v>20</v>
      </c>
      <c r="G27" s="9" t="s">
        <v>36</v>
      </c>
    </row>
    <row r="28" spans="1:11" x14ac:dyDescent="0.25">
      <c r="B28" s="21"/>
      <c r="D28" s="22" t="s">
        <v>46</v>
      </c>
      <c r="E28" s="7">
        <v>50</v>
      </c>
      <c r="F28" s="8">
        <v>30</v>
      </c>
      <c r="G28" s="9" t="s">
        <v>36</v>
      </c>
    </row>
    <row r="29" spans="1:11" x14ac:dyDescent="0.25">
      <c r="A29">
        <v>3.2</v>
      </c>
      <c r="B29" s="24" t="s">
        <v>50</v>
      </c>
      <c r="D29" s="22" t="s">
        <v>47</v>
      </c>
      <c r="E29" s="7">
        <v>72</v>
      </c>
      <c r="F29" s="20">
        <v>90</v>
      </c>
      <c r="G29" s="23" t="s">
        <v>36</v>
      </c>
    </row>
    <row r="30" spans="1:11" x14ac:dyDescent="0.25">
      <c r="B30" s="24"/>
      <c r="D30" s="22" t="s">
        <v>49</v>
      </c>
      <c r="E30" s="7"/>
      <c r="F30" s="8"/>
      <c r="G30" s="9"/>
    </row>
    <row r="31" spans="1:11" x14ac:dyDescent="0.25">
      <c r="D31" s="7" t="s">
        <v>37</v>
      </c>
      <c r="E31" s="7">
        <v>72</v>
      </c>
      <c r="F31" s="8">
        <v>5</v>
      </c>
      <c r="G31" s="9" t="s">
        <v>35</v>
      </c>
    </row>
    <row r="32" spans="1:11" x14ac:dyDescent="0.25">
      <c r="A32">
        <v>4</v>
      </c>
      <c r="B32" t="s">
        <v>55</v>
      </c>
      <c r="D32" s="10" t="s">
        <v>38</v>
      </c>
      <c r="E32" s="10">
        <v>4</v>
      </c>
      <c r="F32" s="11" t="s">
        <v>39</v>
      </c>
      <c r="G32" s="12"/>
    </row>
    <row r="33" spans="1:2" x14ac:dyDescent="0.25">
      <c r="A33">
        <v>4.0999999999999996</v>
      </c>
      <c r="B33" t="s">
        <v>51</v>
      </c>
    </row>
    <row r="34" spans="1:2" ht="30" x14ac:dyDescent="0.25">
      <c r="A34">
        <v>4.2</v>
      </c>
      <c r="B34" s="25" t="s">
        <v>52</v>
      </c>
    </row>
    <row r="35" spans="1:2" ht="30" x14ac:dyDescent="0.25">
      <c r="A35">
        <v>4.3</v>
      </c>
      <c r="B35" s="1" t="s">
        <v>53</v>
      </c>
    </row>
    <row r="36" spans="1:2" ht="30" x14ac:dyDescent="0.25">
      <c r="A36">
        <v>4.4000000000000004</v>
      </c>
      <c r="B36" s="1" t="s">
        <v>54</v>
      </c>
    </row>
    <row r="37" spans="1:2" ht="30" x14ac:dyDescent="0.25">
      <c r="A37">
        <v>4.5</v>
      </c>
      <c r="B37" s="1" t="s">
        <v>56</v>
      </c>
    </row>
    <row r="38" spans="1:2" x14ac:dyDescent="0.25">
      <c r="A38">
        <v>4.5999999999999996</v>
      </c>
      <c r="B38" s="1" t="s">
        <v>57</v>
      </c>
    </row>
    <row r="39" spans="1:2" x14ac:dyDescent="0.25">
      <c r="A39">
        <v>4.7</v>
      </c>
      <c r="B39" s="1" t="s">
        <v>58</v>
      </c>
    </row>
    <row r="40" spans="1:2" x14ac:dyDescent="0.25">
      <c r="A40">
        <v>4.8</v>
      </c>
      <c r="B40" s="1" t="s">
        <v>59</v>
      </c>
    </row>
    <row r="42" spans="1:2" x14ac:dyDescent="0.25">
      <c r="A42">
        <v>5</v>
      </c>
      <c r="B42" s="1" t="s">
        <v>60</v>
      </c>
    </row>
  </sheetData>
  <mergeCells count="3">
    <mergeCell ref="B12:B19"/>
    <mergeCell ref="B22:B28"/>
    <mergeCell ref="B29:B30"/>
  </mergeCells>
  <pageMargins left="0.7" right="0.7" top="0.75" bottom="0.75" header="0.3" footer="0.3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Nguyen Trung</dc:creator>
  <cp:lastModifiedBy>M. Nguyen Trung</cp:lastModifiedBy>
  <cp:lastPrinted>2025-10-13T09:07:42Z</cp:lastPrinted>
  <dcterms:created xsi:type="dcterms:W3CDTF">2025-10-13T07:40:43Z</dcterms:created>
  <dcterms:modified xsi:type="dcterms:W3CDTF">2025-10-16T14:48:31Z</dcterms:modified>
</cp:coreProperties>
</file>