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1039\Desktop\"/>
    </mc:Choice>
  </mc:AlternateContent>
  <xr:revisionPtr revIDLastSave="0" documentId="13_ncr:1_{1AFEF211-532E-4175-89B5-E18F2D5FD3EC}" xr6:coauthVersionLast="47" xr6:coauthVersionMax="47" xr10:uidLastSave="{00000000-0000-0000-0000-000000000000}"/>
  <bookViews>
    <workbookView xWindow="-120" yWindow="-120" windowWidth="29040" windowHeight="15840" xr2:uid="{D3C9C5CC-60FE-428A-B72E-2BC6F62BA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J4" i="1"/>
  <c r="N4" i="1" s="1"/>
  <c r="Q4" i="1" s="1"/>
  <c r="J5" i="1"/>
  <c r="N5" i="1" s="1"/>
  <c r="Q5" i="1" s="1"/>
  <c r="J3" i="1"/>
  <c r="N3" i="1" s="1"/>
  <c r="Q3" i="1" s="1"/>
</calcChain>
</file>

<file path=xl/sharedStrings.xml><?xml version="1.0" encoding="utf-8"?>
<sst xmlns="http://schemas.openxmlformats.org/spreadsheetml/2006/main" count="44" uniqueCount="39">
  <si>
    <t>KẾ HOẠCH SẢN XUẤT MÁY SÓNG</t>
  </si>
  <si>
    <t>KẾT CẤU</t>
  </si>
  <si>
    <t>KHÁCH HÀNG</t>
  </si>
  <si>
    <t>XƯỞNG</t>
  </si>
  <si>
    <t>SÓNG</t>
  </si>
  <si>
    <t>CÁN SÓNG</t>
  </si>
  <si>
    <t>GHI CHÚ</t>
  </si>
  <si>
    <t>Lằn bằng-mặt láng-1 2.9/1 8/1 2.9
in nền nhiều</t>
  </si>
  <si>
    <t>CÁN TAY
Thêm cái x1 25 vào</t>
  </si>
  <si>
    <t>Lằn bằng 1 0.9/22.3/1 0.9
Hết x1 25 lấy giấy vàng thế</t>
  </si>
  <si>
    <t>1 40N+1 25X+1 20N</t>
  </si>
  <si>
    <t>1 40N+1 00X+1 00X+1 00X+1 20N</t>
  </si>
  <si>
    <t>1 40N+1 00X+1 00X+1 25X+1 20N</t>
  </si>
  <si>
    <t>TRƯỜNG PHÁT</t>
  </si>
  <si>
    <t>PHÁT HUY GIÁP</t>
  </si>
  <si>
    <t>ÔNG THỌ</t>
  </si>
  <si>
    <t>NAM PHƯƠNG-LA</t>
  </si>
  <si>
    <t>B</t>
  </si>
  <si>
    <t>BC</t>
  </si>
  <si>
    <t>MÉT TỚI
(Mét)</t>
  </si>
  <si>
    <t>SỐ LƯỢNG THÙNG
(Cái)</t>
  </si>
  <si>
    <t>HỆ SỐ
(Số tấm 1 lần xả)
Khổ/Xả khổ</t>
  </si>
  <si>
    <t>RỘNG
(cm)</t>
  </si>
  <si>
    <t>SÂU
(cm)</t>
  </si>
  <si>
    <t>DÀI
(cm)</t>
  </si>
  <si>
    <t>XẢ KHỔ
(Rộng +Sâu)
(cm)</t>
  </si>
  <si>
    <t>CHIỀU DÀI CẮT
(cm)</t>
  </si>
  <si>
    <t>MÃ KHÁCH HÀNG</t>
  </si>
  <si>
    <t>TP</t>
  </si>
  <si>
    <t>PHG</t>
  </si>
  <si>
    <t>OT</t>
  </si>
  <si>
    <t>SỐ LƯỢNG TẤM
(Số lần cắt)</t>
  </si>
  <si>
    <t>KHỔ GIẤY
(cm)</t>
  </si>
  <si>
    <t>ĐỘ SÂU LẰN
(mm)</t>
  </si>
  <si>
    <t>?</t>
  </si>
  <si>
    <t>Loại Lằn</t>
  </si>
  <si>
    <t>Lằn 1</t>
  </si>
  <si>
    <t>Lằn 2</t>
  </si>
  <si>
    <t>Lằn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</si>
</sst>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rgb="FF000000"/>
      <name val="Arial-BoldMT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43F2-F7B6-411A-B063-37571759616B}">
  <dimension ref="A1:S13"/>
  <sheetViews>
    <sheetView tabSelected="1" workbookViewId="0">
      <selection activeCell="K8" sqref="K8"/>
    </sheetView>
  </sheetViews>
  <sheetFormatPr defaultRowHeight="15" x14ac:dyDescent="0.25"/>
  <cols>
    <col min="1" max="1" width="32.85546875" customWidth="1"/>
    <col min="2" max="2" width="18.42578125" bestFit="1" customWidth="1"/>
    <col min="3" max="3" width="18.140625" customWidth="1"/>
    <col min="4" max="4" width="20.5703125" customWidth="1"/>
    <col min="5" max="5" width="10.42578125" customWidth="1"/>
    <col min="6" max="6" width="7.7109375" customWidth="1"/>
    <col min="7" max="7" width="8" customWidth="1"/>
    <col min="8" max="8" width="12.42578125" customWidth="1"/>
    <col min="9" max="9" width="14.140625" customWidth="1"/>
    <col min="10" max="10" width="14.85546875" customWidth="1"/>
    <col min="12" max="12" width="11.28515625" customWidth="1"/>
    <col min="13" max="13" width="15.7109375" customWidth="1"/>
    <col min="14" max="14" width="19.7109375" customWidth="1"/>
    <col min="15" max="15" width="18.140625" customWidth="1"/>
    <col min="16" max="16" width="11.28515625" customWidth="1"/>
    <col min="17" max="17" width="19.42578125" bestFit="1" customWidth="1"/>
    <col min="18" max="18" width="32.5703125" customWidth="1"/>
    <col min="19" max="19" width="19.85546875" customWidth="1"/>
  </cols>
  <sheetData>
    <row r="1" spans="1:19" s="4" customFormat="1" ht="42" customHeight="1" thickBot="1" x14ac:dyDescent="0.3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s="4" customFormat="1" ht="52.5" customHeight="1" x14ac:dyDescent="0.25">
      <c r="A2" s="11" t="s">
        <v>1</v>
      </c>
      <c r="B2" s="15" t="s">
        <v>27</v>
      </c>
      <c r="C2" s="11" t="s">
        <v>2</v>
      </c>
      <c r="D2" s="11" t="s">
        <v>3</v>
      </c>
      <c r="E2" s="5" t="s">
        <v>24</v>
      </c>
      <c r="F2" s="8" t="s">
        <v>22</v>
      </c>
      <c r="G2" s="8" t="s">
        <v>23</v>
      </c>
      <c r="H2" s="18" t="s">
        <v>35</v>
      </c>
      <c r="I2" s="18" t="s">
        <v>33</v>
      </c>
      <c r="J2" s="19" t="s">
        <v>25</v>
      </c>
      <c r="K2" s="11" t="s">
        <v>4</v>
      </c>
      <c r="L2" s="8" t="s">
        <v>32</v>
      </c>
      <c r="M2" s="8" t="s">
        <v>26</v>
      </c>
      <c r="N2" s="5" t="s">
        <v>21</v>
      </c>
      <c r="O2" s="8" t="s">
        <v>31</v>
      </c>
      <c r="P2" s="5" t="s">
        <v>19</v>
      </c>
      <c r="Q2" s="5" t="s">
        <v>20</v>
      </c>
      <c r="R2" s="4" t="s">
        <v>5</v>
      </c>
      <c r="S2" s="4" t="s">
        <v>6</v>
      </c>
    </row>
    <row r="3" spans="1:19" s="3" customFormat="1" ht="39.75" customHeight="1" x14ac:dyDescent="0.25">
      <c r="A3" s="13" t="s">
        <v>10</v>
      </c>
      <c r="B3" s="16" t="s">
        <v>28</v>
      </c>
      <c r="C3" s="13" t="s">
        <v>13</v>
      </c>
      <c r="D3" s="13" t="s">
        <v>16</v>
      </c>
      <c r="E3" s="7">
        <v>37</v>
      </c>
      <c r="F3" s="9">
        <v>25.5</v>
      </c>
      <c r="G3" s="9">
        <v>18</v>
      </c>
      <c r="H3" s="16" t="s">
        <v>36</v>
      </c>
      <c r="I3" s="16" t="s">
        <v>34</v>
      </c>
      <c r="J3" s="20">
        <f>F3+G3</f>
        <v>43.5</v>
      </c>
      <c r="K3" s="9" t="s">
        <v>17</v>
      </c>
      <c r="L3" s="9">
        <v>180</v>
      </c>
      <c r="M3" s="9">
        <v>128</v>
      </c>
      <c r="N3" s="7">
        <f>QUOTIENT(L3,J3)</f>
        <v>4</v>
      </c>
      <c r="O3" s="9">
        <v>875</v>
      </c>
      <c r="P3" s="7">
        <f>M3*O3/100</f>
        <v>1120</v>
      </c>
      <c r="Q3" s="7">
        <f>O3*N3</f>
        <v>3500</v>
      </c>
      <c r="R3" s="6" t="s">
        <v>7</v>
      </c>
    </row>
    <row r="4" spans="1:19" s="3" customFormat="1" ht="32.25" customHeight="1" x14ac:dyDescent="0.25">
      <c r="A4" s="13" t="s">
        <v>11</v>
      </c>
      <c r="B4" s="16" t="s">
        <v>29</v>
      </c>
      <c r="C4" s="13" t="s">
        <v>14</v>
      </c>
      <c r="D4" s="13" t="s">
        <v>16</v>
      </c>
      <c r="E4" s="7">
        <v>60</v>
      </c>
      <c r="F4" s="9">
        <v>49</v>
      </c>
      <c r="G4" s="9">
        <v>40</v>
      </c>
      <c r="H4" s="16" t="s">
        <v>37</v>
      </c>
      <c r="I4" s="16" t="s">
        <v>34</v>
      </c>
      <c r="J4" s="20">
        <f t="shared" ref="J4:J5" si="0">F4+G4</f>
        <v>89</v>
      </c>
      <c r="K4" s="9" t="s">
        <v>18</v>
      </c>
      <c r="L4" s="9">
        <v>180</v>
      </c>
      <c r="M4" s="9">
        <v>221</v>
      </c>
      <c r="N4" s="7">
        <f t="shared" ref="N4:N5" si="1">QUOTIENT(L4,J4)</f>
        <v>2</v>
      </c>
      <c r="O4" s="9">
        <v>100</v>
      </c>
      <c r="P4" s="7">
        <f>M4*O4/100</f>
        <v>221</v>
      </c>
      <c r="Q4" s="7">
        <f>O4*N4</f>
        <v>200</v>
      </c>
      <c r="R4" s="6" t="s">
        <v>8</v>
      </c>
    </row>
    <row r="5" spans="1:19" s="3" customFormat="1" ht="39.75" customHeight="1" thickBot="1" x14ac:dyDescent="0.3">
      <c r="A5" s="14" t="s">
        <v>12</v>
      </c>
      <c r="B5" s="17" t="s">
        <v>30</v>
      </c>
      <c r="C5" s="14" t="s">
        <v>15</v>
      </c>
      <c r="D5" s="14" t="s">
        <v>16</v>
      </c>
      <c r="E5" s="7">
        <v>32.299999999999997</v>
      </c>
      <c r="F5" s="10">
        <v>21.3</v>
      </c>
      <c r="G5" s="10">
        <v>22.3</v>
      </c>
      <c r="H5" s="16" t="s">
        <v>38</v>
      </c>
      <c r="I5" s="17" t="s">
        <v>34</v>
      </c>
      <c r="J5" s="20">
        <f t="shared" si="0"/>
        <v>43.6</v>
      </c>
      <c r="K5" s="10" t="s">
        <v>18</v>
      </c>
      <c r="L5" s="10">
        <v>180</v>
      </c>
      <c r="M5" s="10">
        <v>110.2</v>
      </c>
      <c r="N5" s="7">
        <f t="shared" si="1"/>
        <v>4</v>
      </c>
      <c r="O5" s="10">
        <v>750</v>
      </c>
      <c r="P5" s="7">
        <f>M5*O5/100</f>
        <v>826.5</v>
      </c>
      <c r="Q5" s="7">
        <f>O5*N5</f>
        <v>3000</v>
      </c>
      <c r="R5" s="6" t="s">
        <v>9</v>
      </c>
    </row>
    <row r="6" spans="1:19" x14ac:dyDescent="0.25"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1"/>
    </row>
    <row r="7" spans="1:19" x14ac:dyDescent="0.25">
      <c r="R7" s="1"/>
    </row>
    <row r="8" spans="1:19" x14ac:dyDescent="0.25">
      <c r="R8" s="1"/>
    </row>
    <row r="9" spans="1:19" x14ac:dyDescent="0.25">
      <c r="R9" s="1"/>
    </row>
    <row r="10" spans="1:19" x14ac:dyDescent="0.25">
      <c r="R10" s="1"/>
    </row>
    <row r="11" spans="1:19" x14ac:dyDescent="0.25">
      <c r="R11" s="1"/>
    </row>
    <row r="12" spans="1:19" x14ac:dyDescent="0.25">
      <c r="R12" s="1"/>
    </row>
    <row r="13" spans="1:19" x14ac:dyDescent="0.25">
      <c r="R13" s="1"/>
    </row>
  </sheetData>
  <mergeCells count="1">
    <mergeCell ref="A1:S1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User1039</dc:creator>
  <cp:lastModifiedBy>User1039</cp:lastModifiedBy>
  <dcterms:created xsi:type="dcterms:W3CDTF">2023-04-24T09:45:51Z</dcterms:created>
  <dcterms:modified xsi:type="dcterms:W3CDTF">2023-04-24T11:00:40Z</dcterms:modified>
</cp:coreProperties>
</file>