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ane\Documents\eee3088 draft budget 1\"/>
    </mc:Choice>
  </mc:AlternateContent>
  <xr:revisionPtr revIDLastSave="0" documentId="8_{7A5BAB95-7CD4-41C2-9E3E-211AFB6D2C87}" xr6:coauthVersionLast="47" xr6:coauthVersionMax="47" xr10:uidLastSave="{00000000-0000-0000-0000-000000000000}"/>
  <bookViews>
    <workbookView xWindow="-120" yWindow="-120" windowWidth="29040" windowHeight="15840"/>
  </bookViews>
  <sheets>
    <sheet name="eee3088 draft budget 1" sheetId="1" r:id="rId1"/>
  </sheets>
  <calcPr calcId="0"/>
</workbook>
</file>

<file path=xl/calcChain.xml><?xml version="1.0" encoding="utf-8"?>
<calcChain xmlns="http://schemas.openxmlformats.org/spreadsheetml/2006/main">
  <c r="O11" i="1" l="1"/>
  <c r="M2" i="1"/>
  <c r="M3" i="1"/>
  <c r="M4" i="1"/>
  <c r="M5" i="1"/>
  <c r="M6" i="1"/>
  <c r="M7" i="1"/>
  <c r="M8" i="1"/>
  <c r="M9" i="1"/>
  <c r="M11" i="1" l="1"/>
</calcChain>
</file>

<file path=xl/sharedStrings.xml><?xml version="1.0" encoding="utf-8"?>
<sst xmlns="http://schemas.openxmlformats.org/spreadsheetml/2006/main" count="26" uniqueCount="26">
  <si>
    <t>#</t>
  </si>
  <si>
    <t>Reference</t>
  </si>
  <si>
    <t>Qty</t>
  </si>
  <si>
    <t>Value</t>
  </si>
  <si>
    <t>Footprint</t>
  </si>
  <si>
    <t>DNP</t>
  </si>
  <si>
    <t>C1</t>
  </si>
  <si>
    <t>D1</t>
  </si>
  <si>
    <t>D_Schottky</t>
  </si>
  <si>
    <t>J1</t>
  </si>
  <si>
    <t>Q1, Q2</t>
  </si>
  <si>
    <t>U1</t>
  </si>
  <si>
    <t>HT7533-1-SOT89</t>
  </si>
  <si>
    <t>Package_TO_SOT_SMD:SOT-89-3</t>
  </si>
  <si>
    <t>U2</t>
  </si>
  <si>
    <t>Ext</t>
  </si>
  <si>
    <t>unit cost</t>
  </si>
  <si>
    <t>total cost</t>
  </si>
  <si>
    <t>100 ohm res</t>
  </si>
  <si>
    <t>2K ohm res</t>
  </si>
  <si>
    <t>Package_TO_SOT_SMD:SOT-23-6</t>
  </si>
  <si>
    <t>HY2133-KB5B-SOT23</t>
  </si>
  <si>
    <t>qty per board</t>
  </si>
  <si>
    <t>100nF Capacitor</t>
  </si>
  <si>
    <t>USB_B_Micro Female</t>
  </si>
  <si>
    <t>N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</si>
</sst>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O12" sqref="O12"/>
    </sheetView>
  </sheetViews>
  <sheetFormatPr defaultRowHeight="15" x14ac:dyDescent="0.25"/>
  <cols>
    <col min="4" max="4" width="18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15</v>
      </c>
      <c r="J1" t="s">
        <v>16</v>
      </c>
      <c r="K1" t="s">
        <v>22</v>
      </c>
      <c r="M1" t="s">
        <v>17</v>
      </c>
    </row>
    <row r="2" spans="1:15" x14ac:dyDescent="0.25">
      <c r="A2">
        <v>1</v>
      </c>
      <c r="B2" t="s">
        <v>6</v>
      </c>
      <c r="C2">
        <v>1</v>
      </c>
      <c r="D2" t="s">
        <v>23</v>
      </c>
      <c r="I2">
        <v>0</v>
      </c>
      <c r="J2">
        <v>1.1000000000000001E-3</v>
      </c>
      <c r="K2">
        <v>1</v>
      </c>
      <c r="M2">
        <f t="shared" ref="M2:M8" si="0">K2*(J2+I2)</f>
        <v>1.1000000000000001E-3</v>
      </c>
    </row>
    <row r="3" spans="1:15" x14ac:dyDescent="0.25">
      <c r="A3">
        <v>2</v>
      </c>
      <c r="B3" t="s">
        <v>7</v>
      </c>
      <c r="C3">
        <v>1</v>
      </c>
      <c r="D3" t="s">
        <v>8</v>
      </c>
      <c r="I3">
        <v>0</v>
      </c>
      <c r="J3">
        <v>4.6300000000000001E-2</v>
      </c>
      <c r="K3">
        <v>1</v>
      </c>
      <c r="M3">
        <f t="shared" si="0"/>
        <v>4.6300000000000001E-2</v>
      </c>
    </row>
    <row r="4" spans="1:15" x14ac:dyDescent="0.25">
      <c r="A4">
        <v>3</v>
      </c>
      <c r="B4" t="s">
        <v>9</v>
      </c>
      <c r="C4">
        <v>1</v>
      </c>
      <c r="D4" t="s">
        <v>24</v>
      </c>
      <c r="I4">
        <v>1</v>
      </c>
      <c r="J4">
        <v>3.9899999999999998E-2</v>
      </c>
      <c r="K4">
        <v>1</v>
      </c>
      <c r="M4">
        <f t="shared" si="0"/>
        <v>1.0399</v>
      </c>
    </row>
    <row r="5" spans="1:15" x14ac:dyDescent="0.25">
      <c r="A5">
        <v>4</v>
      </c>
      <c r="B5" t="s">
        <v>10</v>
      </c>
      <c r="C5">
        <v>2</v>
      </c>
      <c r="D5" t="s">
        <v>25</v>
      </c>
      <c r="I5">
        <v>0</v>
      </c>
      <c r="J5">
        <v>1.5299999999999999E-2</v>
      </c>
      <c r="K5">
        <v>2</v>
      </c>
      <c r="M5">
        <f t="shared" si="0"/>
        <v>3.0599999999999999E-2</v>
      </c>
    </row>
    <row r="6" spans="1:15" x14ac:dyDescent="0.25">
      <c r="A6">
        <v>5</v>
      </c>
      <c r="B6" s="1">
        <v>1</v>
      </c>
      <c r="C6">
        <v>1</v>
      </c>
      <c r="D6" t="s">
        <v>18</v>
      </c>
      <c r="I6">
        <v>0</v>
      </c>
      <c r="J6">
        <v>1E-3</v>
      </c>
      <c r="K6">
        <v>1</v>
      </c>
      <c r="M6">
        <f t="shared" si="0"/>
        <v>1E-3</v>
      </c>
    </row>
    <row r="7" spans="1:15" x14ac:dyDescent="0.25">
      <c r="A7">
        <v>6</v>
      </c>
      <c r="B7" s="1">
        <v>2</v>
      </c>
      <c r="C7">
        <v>1</v>
      </c>
      <c r="D7" t="s">
        <v>19</v>
      </c>
      <c r="I7">
        <v>0</v>
      </c>
      <c r="J7">
        <v>4.0000000000000002E-4</v>
      </c>
      <c r="K7">
        <v>1</v>
      </c>
      <c r="M7">
        <f t="shared" si="0"/>
        <v>4.0000000000000002E-4</v>
      </c>
    </row>
    <row r="8" spans="1:15" x14ac:dyDescent="0.25">
      <c r="A8">
        <v>7</v>
      </c>
      <c r="B8" t="s">
        <v>11</v>
      </c>
      <c r="C8">
        <v>1</v>
      </c>
      <c r="D8" t="s">
        <v>12</v>
      </c>
      <c r="E8" t="s">
        <v>13</v>
      </c>
      <c r="I8">
        <v>0</v>
      </c>
      <c r="J8">
        <v>0.13150000000000001</v>
      </c>
      <c r="K8">
        <v>1</v>
      </c>
      <c r="M8">
        <f t="shared" si="0"/>
        <v>0.13150000000000001</v>
      </c>
    </row>
    <row r="9" spans="1:15" x14ac:dyDescent="0.25">
      <c r="A9">
        <v>8</v>
      </c>
      <c r="B9" t="s">
        <v>14</v>
      </c>
      <c r="C9">
        <v>1</v>
      </c>
      <c r="D9" t="s">
        <v>21</v>
      </c>
      <c r="E9" t="s">
        <v>20</v>
      </c>
      <c r="I9">
        <v>1</v>
      </c>
      <c r="J9">
        <v>0.1308</v>
      </c>
      <c r="K9">
        <v>1</v>
      </c>
      <c r="M9">
        <f>K9*(J9+I9)</f>
        <v>1.1308</v>
      </c>
    </row>
    <row r="11" spans="1:15" x14ac:dyDescent="0.25">
      <c r="M11">
        <f>SUM(M2:M9)</f>
        <v>2.3815999999999997</v>
      </c>
      <c r="O11">
        <f>5*M11</f>
        <v>11.907999999999998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eee3088 draft budget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Trishane</cp:lastModifiedBy>
  <dcterms:created xsi:type="dcterms:W3CDTF">2023-03-09T04:48:21Z</dcterms:created>
  <dcterms:modified xsi:type="dcterms:W3CDTF">2023-03-09T04:48:21Z</dcterms:modified>
</cp:coreProperties>
</file>