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<sst xmlns="http://schemas.openxmlformats.org/spreadsheetml/2006/main" count="24" uniqueCount="23">
  <si>
    <t>Component</t>
  </si>
  <si>
    <t>JLCPCB Part No.</t>
  </si>
  <si>
    <t>Amount</t>
  </si>
  <si>
    <t>Ind. Price (USD)</t>
  </si>
  <si>
    <t>Extended (y/n)</t>
  </si>
  <si>
    <t>Total Price (USD)</t>
  </si>
  <si>
    <t>HDC1080DMBR</t>
  </si>
  <si>
    <t>C82227</t>
  </si>
  <si>
    <t>y</t>
  </si>
  <si>
    <t>ALS-PDIC15-21B/TR8</t>
  </si>
  <si>
    <t>C131243</t>
  </si>
  <si>
    <t>10kΩ 0603 Chip Resistor</t>
  </si>
  <si>
    <t xml:space="preserve">
C25804</t>
  </si>
  <si>
    <t>n</t>
  </si>
  <si>
    <t>100nF Capacitor</t>
  </si>
  <si>
    <t>D_Schottky</t>
  </si>
  <si>
    <t>USB_B_Micro Female</t>
  </si>
  <si>
    <t>N MOSFET</t>
  </si>
  <si>
    <t>100 ohm res</t>
  </si>
  <si>
    <t>2K ohm res</t>
  </si>
  <si>
    <t>HT7533-1-SOT89</t>
  </si>
  <si>
    <t>HY2133-KB5B-SOT23</t>
  </si>
  <si>
    <t>Assembly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</si>
</sst>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222222"/>
      <name val="&quot;Helvetica Neue&quot;"/>
    </font>
    <font>
      <sz val="11.0"/>
      <color rgb="FF222222"/>
      <name val="&quot;Helvetica Neue&quot;"/>
    </font>
    <font>
      <sz val="11.0"/>
      <color rgb="FF000000"/>
      <name val="&quot;Helvetica Neue&quot;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21.75"/>
    <col customWidth="1" min="3" max="3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1" t="s">
        <v>7</v>
      </c>
      <c r="C2" s="1">
        <v>5.0</v>
      </c>
      <c r="D2" s="3">
        <v>1.59</v>
      </c>
      <c r="E2" s="1" t="s">
        <v>8</v>
      </c>
      <c r="F2" s="1">
        <v>10.95</v>
      </c>
    </row>
    <row r="3">
      <c r="A3" s="2" t="s">
        <v>9</v>
      </c>
      <c r="B3" s="4" t="s">
        <v>10</v>
      </c>
      <c r="C3" s="1">
        <v>5.0</v>
      </c>
      <c r="D3" s="1">
        <v>0.43</v>
      </c>
      <c r="E3" s="1" t="s">
        <v>8</v>
      </c>
      <c r="F3" s="1">
        <v>5.15</v>
      </c>
    </row>
    <row r="4">
      <c r="A4" s="3" t="s">
        <v>11</v>
      </c>
      <c r="B4" s="1" t="s">
        <v>12</v>
      </c>
      <c r="C4" s="1">
        <v>5.0</v>
      </c>
      <c r="D4" s="1">
        <v>9.0E-4</v>
      </c>
      <c r="E4" s="1" t="s">
        <v>13</v>
      </c>
      <c r="F4" s="5">
        <v>0.0045</v>
      </c>
    </row>
    <row r="5">
      <c r="A5" s="6" t="s">
        <v>14</v>
      </c>
      <c r="C5" s="7">
        <v>5.0</v>
      </c>
      <c r="D5" s="8">
        <v>0.0011</v>
      </c>
      <c r="F5" s="9">
        <f t="shared" ref="F5:F12" si="1">D5*(C5+B5)</f>
        <v>0.0055</v>
      </c>
    </row>
    <row r="6">
      <c r="A6" s="6" t="s">
        <v>15</v>
      </c>
      <c r="C6" s="7">
        <v>5.0</v>
      </c>
      <c r="D6" s="8">
        <v>0.0463</v>
      </c>
      <c r="F6" s="8">
        <f t="shared" si="1"/>
        <v>0.2315</v>
      </c>
    </row>
    <row r="7">
      <c r="A7" s="6" t="s">
        <v>16</v>
      </c>
      <c r="C7" s="7">
        <v>5.0</v>
      </c>
      <c r="D7" s="8">
        <v>0.0399</v>
      </c>
      <c r="F7" s="8">
        <f t="shared" si="1"/>
        <v>0.1995</v>
      </c>
    </row>
    <row r="8">
      <c r="A8" s="6" t="s">
        <v>17</v>
      </c>
      <c r="C8" s="7">
        <v>10.0</v>
      </c>
      <c r="D8" s="8">
        <v>0.0153</v>
      </c>
      <c r="F8" s="8">
        <f t="shared" si="1"/>
        <v>0.153</v>
      </c>
    </row>
    <row r="9">
      <c r="A9" s="6" t="s">
        <v>18</v>
      </c>
      <c r="C9" s="7">
        <v>5.0</v>
      </c>
      <c r="D9" s="8">
        <v>0.001</v>
      </c>
      <c r="F9" s="8">
        <f t="shared" si="1"/>
        <v>0.005</v>
      </c>
    </row>
    <row r="10">
      <c r="A10" s="6" t="s">
        <v>19</v>
      </c>
      <c r="C10" s="7">
        <v>5.0</v>
      </c>
      <c r="D10" s="8">
        <v>4.0E-4</v>
      </c>
      <c r="F10" s="8">
        <f t="shared" si="1"/>
        <v>0.002</v>
      </c>
    </row>
    <row r="11">
      <c r="A11" s="6" t="s">
        <v>20</v>
      </c>
      <c r="C11" s="7">
        <v>5.0</v>
      </c>
      <c r="D11" s="8">
        <v>0.1315</v>
      </c>
      <c r="F11" s="8">
        <f t="shared" si="1"/>
        <v>0.6575</v>
      </c>
    </row>
    <row r="12">
      <c r="A12" s="6" t="s">
        <v>21</v>
      </c>
      <c r="C12" s="7">
        <v>5.0</v>
      </c>
      <c r="D12" s="8">
        <v>0.1308</v>
      </c>
      <c r="F12" s="8">
        <f t="shared" si="1"/>
        <v>0.654</v>
      </c>
    </row>
    <row r="13">
      <c r="A13" s="1" t="s">
        <v>22</v>
      </c>
    </row>
    <row r="14">
      <c r="F14" s="5">
        <f>F2+F3+F4+F5+F6+F7+F8+F9+F10+F11+F12+F13</f>
        <v>18.0125</v>
      </c>
    </row>
  </sheetData>
  <drawing r:id="rId1"/>
</worksheet>
</file>