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 DesMarais\Documents\Personal\DraftKings\Results\2019-08-07\"/>
    </mc:Choice>
  </mc:AlternateContent>
  <xr:revisionPtr revIDLastSave="0" documentId="8_{6716347E-3125-4C39-9391-228FA621EC2F}" xr6:coauthVersionLast="43" xr6:coauthVersionMax="43" xr10:uidLastSave="{00000000-0000-0000-0000-000000000000}"/>
  <bookViews>
    <workbookView xWindow="-110" yWindow="-110" windowWidth="19420" windowHeight="11020" xr2:uid="{6DFA1E2B-F0D6-47AF-9F53-E22DA5D224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  <c r="I2" i="1"/>
  <c r="H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</calcChain>
</file>

<file path=xl/sharedStrings.xml><?xml version="1.0" encoding="utf-8"?>
<sst xmlns="http://schemas.openxmlformats.org/spreadsheetml/2006/main" count="9" uniqueCount="9">
  <si>
    <t># Entries</t>
  </si>
  <si>
    <t>Place</t>
  </si>
  <si>
    <t>Percentile</t>
  </si>
  <si>
    <t>Entry Fee</t>
  </si>
  <si>
    <t>Prize</t>
  </si>
  <si>
    <t>Profit Markup</t>
  </si>
  <si>
    <t>Mean Profit Markup</t>
  </si>
  <si>
    <t>Mean Percentile</t>
  </si>
  <si>
    <t>StdDev 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</si>
</sst>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8" fontId="0" fillId="0" borderId="0" xfId="0" applyNumberFormat="1"/>
    <xf numFmtId="9" fontId="0" fillId="0" borderId="0" xfId="1" applyFont="1"/>
    <xf numFmtId="2" fontId="0" fillId="0" borderId="0" xfId="0" applyNumberForma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9CC05-8F7C-4CE5-9A0A-66B512DDEB8B}">
  <dimension ref="A1:J15"/>
  <sheetViews>
    <sheetView tabSelected="1" workbookViewId="0">
      <selection activeCell="F9" sqref="F9"/>
    </sheetView>
  </sheetViews>
  <sheetFormatPr defaultRowHeight="14.5" x14ac:dyDescent="0.35"/>
  <cols>
    <col min="6" max="6" width="12.36328125" bestFit="1" customWidth="1"/>
    <col min="8" max="8" width="17.81640625" bestFit="1" customWidth="1"/>
    <col min="9" max="9" width="14.36328125" bestFit="1" customWidth="1"/>
    <col min="10" max="10" width="15.363281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</row>
    <row r="2" spans="1:10" x14ac:dyDescent="0.35">
      <c r="A2" s="3">
        <v>28357</v>
      </c>
      <c r="B2">
        <v>3104</v>
      </c>
      <c r="C2">
        <f>(($A$2-B2)/$A$2)*100</f>
        <v>89.053849137779025</v>
      </c>
      <c r="D2" s="1">
        <v>0.25</v>
      </c>
      <c r="E2" s="1">
        <v>0.5</v>
      </c>
      <c r="F2" s="2">
        <f>(E2-D2)/D2</f>
        <v>1</v>
      </c>
      <c r="H2" s="4">
        <f>AVERAGE(F2:F15)</f>
        <v>-0.5714285714285714</v>
      </c>
      <c r="I2">
        <f>AVERAGE(C2:C15)</f>
        <v>52.732255578113744</v>
      </c>
      <c r="J2">
        <f>_xlfn.STDEV.S(C2:C15)</f>
        <v>26.8117965753239</v>
      </c>
    </row>
    <row r="3" spans="1:10" x14ac:dyDescent="0.35">
      <c r="B3">
        <v>3458</v>
      </c>
      <c r="C3">
        <f t="shared" ref="C3:C15" si="0">(($A$2-B3)/$A$2)*100</f>
        <v>87.805480128363371</v>
      </c>
      <c r="D3" s="1">
        <v>0.25</v>
      </c>
      <c r="E3" s="1">
        <v>0.5</v>
      </c>
      <c r="F3" s="2">
        <f t="shared" ref="F3:F15" si="1">(E3-D3)/D3</f>
        <v>1</v>
      </c>
    </row>
    <row r="4" spans="1:10" x14ac:dyDescent="0.35">
      <c r="B4">
        <v>5669</v>
      </c>
      <c r="C4">
        <f t="shared" si="0"/>
        <v>80.008463518707913</v>
      </c>
      <c r="D4" s="1">
        <v>0.25</v>
      </c>
      <c r="E4" s="1">
        <v>0.5</v>
      </c>
      <c r="F4" s="2">
        <f t="shared" si="1"/>
        <v>1</v>
      </c>
    </row>
    <row r="5" spans="1:10" x14ac:dyDescent="0.35">
      <c r="B5">
        <v>7727</v>
      </c>
      <c r="C5">
        <f t="shared" si="0"/>
        <v>72.750996226681238</v>
      </c>
      <c r="D5" s="1">
        <v>0.25</v>
      </c>
      <c r="E5" s="1">
        <v>0</v>
      </c>
      <c r="F5" s="2">
        <f t="shared" si="1"/>
        <v>-1</v>
      </c>
    </row>
    <row r="6" spans="1:10" x14ac:dyDescent="0.35">
      <c r="B6">
        <v>8452</v>
      </c>
      <c r="C6">
        <f t="shared" si="0"/>
        <v>70.194308283668931</v>
      </c>
      <c r="D6" s="1">
        <v>0.25</v>
      </c>
      <c r="E6" s="1">
        <v>0</v>
      </c>
      <c r="F6" s="2">
        <f t="shared" si="1"/>
        <v>-1</v>
      </c>
    </row>
    <row r="7" spans="1:10" x14ac:dyDescent="0.35">
      <c r="B7">
        <v>10619</v>
      </c>
      <c r="C7">
        <f t="shared" si="0"/>
        <v>62.552456183658357</v>
      </c>
      <c r="D7" s="1">
        <v>0.25</v>
      </c>
      <c r="E7" s="1">
        <v>0</v>
      </c>
      <c r="F7" s="2">
        <f t="shared" si="1"/>
        <v>-1</v>
      </c>
    </row>
    <row r="8" spans="1:10" x14ac:dyDescent="0.35">
      <c r="B8">
        <v>12312</v>
      </c>
      <c r="C8">
        <f t="shared" si="0"/>
        <v>56.582149028458581</v>
      </c>
      <c r="D8" s="1">
        <v>0.25</v>
      </c>
      <c r="E8" s="1">
        <v>0</v>
      </c>
      <c r="F8" s="2">
        <f t="shared" si="1"/>
        <v>-1</v>
      </c>
    </row>
    <row r="9" spans="1:10" x14ac:dyDescent="0.35">
      <c r="B9">
        <v>13183</v>
      </c>
      <c r="C9">
        <f t="shared" si="0"/>
        <v>53.510597030715523</v>
      </c>
      <c r="D9" s="1">
        <v>0.25</v>
      </c>
      <c r="E9" s="1">
        <v>0</v>
      </c>
      <c r="F9" s="2">
        <f t="shared" si="1"/>
        <v>-1</v>
      </c>
    </row>
    <row r="10" spans="1:10" x14ac:dyDescent="0.35">
      <c r="B10">
        <v>14091</v>
      </c>
      <c r="C10">
        <f t="shared" si="0"/>
        <v>50.308565786225621</v>
      </c>
      <c r="D10" s="1">
        <v>0.25</v>
      </c>
      <c r="E10" s="1">
        <v>0</v>
      </c>
      <c r="F10" s="2">
        <f t="shared" si="1"/>
        <v>-1</v>
      </c>
    </row>
    <row r="11" spans="1:10" x14ac:dyDescent="0.35">
      <c r="B11">
        <v>15569</v>
      </c>
      <c r="C11">
        <f t="shared" si="0"/>
        <v>45.096448848608809</v>
      </c>
      <c r="D11" s="1">
        <v>0.25</v>
      </c>
      <c r="E11" s="1">
        <v>0</v>
      </c>
      <c r="F11" s="2">
        <f t="shared" si="1"/>
        <v>-1</v>
      </c>
    </row>
    <row r="12" spans="1:10" x14ac:dyDescent="0.35">
      <c r="B12">
        <v>21085</v>
      </c>
      <c r="C12">
        <f t="shared" si="0"/>
        <v>25.644461684945519</v>
      </c>
      <c r="D12" s="1">
        <v>0.25</v>
      </c>
      <c r="E12" s="1">
        <v>0</v>
      </c>
      <c r="F12" s="2">
        <f t="shared" si="1"/>
        <v>-1</v>
      </c>
    </row>
    <row r="13" spans="1:10" x14ac:dyDescent="0.35">
      <c r="B13">
        <v>21819</v>
      </c>
      <c r="C13">
        <f t="shared" si="0"/>
        <v>23.05603554677857</v>
      </c>
      <c r="D13" s="1">
        <v>0.25</v>
      </c>
      <c r="E13" s="1">
        <v>0</v>
      </c>
      <c r="F13" s="2">
        <f t="shared" si="1"/>
        <v>-1</v>
      </c>
    </row>
    <row r="14" spans="1:10" x14ac:dyDescent="0.35">
      <c r="B14">
        <v>23914</v>
      </c>
      <c r="C14">
        <f t="shared" si="0"/>
        <v>15.668089008005079</v>
      </c>
      <c r="D14" s="1">
        <v>0.25</v>
      </c>
      <c r="E14" s="1">
        <v>0</v>
      </c>
      <c r="F14" s="2">
        <f t="shared" si="1"/>
        <v>-1</v>
      </c>
    </row>
    <row r="15" spans="1:10" x14ac:dyDescent="0.35">
      <c r="B15">
        <v>26650</v>
      </c>
      <c r="C15">
        <f t="shared" si="0"/>
        <v>6.0196776809958736</v>
      </c>
      <c r="D15" s="1">
        <v>0.25</v>
      </c>
      <c r="E15" s="1">
        <v>0</v>
      </c>
      <c r="F15" s="2">
        <f t="shared" si="1"/>
        <v>-1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DesMarais</dc:creator>
  <cp:lastModifiedBy>Nick DesMarais</cp:lastModifiedBy>
  <dcterms:created xsi:type="dcterms:W3CDTF">2019-08-08T12:20:35Z</dcterms:created>
  <dcterms:modified xsi:type="dcterms:W3CDTF">2019-08-08T12:32:50Z</dcterms:modified>
</cp:coreProperties>
</file>