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 DesMarais\Documents\Personal\DraftKings\Results\2019-08-08\"/>
    </mc:Choice>
  </mc:AlternateContent>
  <xr:revisionPtr revIDLastSave="0" documentId="8_{8E99D15C-A808-469F-92C0-013607909386}" xr6:coauthVersionLast="43" xr6:coauthVersionMax="43" xr10:uidLastSave="{00000000-0000-0000-0000-000000000000}"/>
  <bookViews>
    <workbookView xWindow="-110" yWindow="-110" windowWidth="19420" windowHeight="11020" xr2:uid="{BD3FEB52-A4C6-41C9-BA9A-C8B82EB878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I2" i="1"/>
  <c r="H2" i="1"/>
  <c r="F3" i="1"/>
  <c r="F4" i="1"/>
  <c r="F5" i="1"/>
  <c r="F6" i="1"/>
  <c r="F7" i="1"/>
  <c r="F2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<sst xmlns="http://schemas.openxmlformats.org/spreadsheetml/2006/main" count="9" uniqueCount="9">
  <si>
    <t># Entries</t>
  </si>
  <si>
    <t>Place</t>
  </si>
  <si>
    <t>Percentile</t>
  </si>
  <si>
    <t>Entry Fee</t>
  </si>
  <si>
    <t>Prize</t>
  </si>
  <si>
    <t>Profit Markup</t>
  </si>
  <si>
    <t>Mean Profit Markup</t>
  </si>
  <si>
    <t>Mean Percentile</t>
  </si>
  <si>
    <t>StdDev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</si>
</sst>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8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78101-923C-4666-AFB8-BF6FE9232C03}">
  <dimension ref="A1:J7"/>
  <sheetViews>
    <sheetView tabSelected="1" workbookViewId="0">
      <selection activeCell="C2" sqref="C2"/>
    </sheetView>
  </sheetViews>
  <sheetFormatPr defaultRowHeight="14.5" x14ac:dyDescent="0.35"/>
  <cols>
    <col min="6" max="6" width="12.36328125" bestFit="1" customWidth="1"/>
    <col min="7" max="7" width="8.6328125" customWidth="1"/>
    <col min="8" max="8" width="17.81640625" bestFit="1" customWidth="1"/>
    <col min="9" max="9" width="14.36328125" bestFit="1" customWidth="1"/>
    <col min="10" max="10" width="15.36328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</row>
    <row r="2" spans="1:10" x14ac:dyDescent="0.35">
      <c r="A2">
        <v>951</v>
      </c>
      <c r="B2">
        <v>145</v>
      </c>
      <c r="C2">
        <f>(($A$2-B2)/$A$2)*100</f>
        <v>84.752891692954776</v>
      </c>
      <c r="D2" s="1">
        <v>0.25</v>
      </c>
      <c r="E2" s="1">
        <v>0.4</v>
      </c>
      <c r="F2" s="2">
        <f>(E2-D2)/D2</f>
        <v>0.60000000000000009</v>
      </c>
      <c r="H2" s="3">
        <f>AVERAGE(F2:F7)</f>
        <v>-0.46666666666666662</v>
      </c>
      <c r="I2">
        <f>AVERAGE(C2:C7)</f>
        <v>50.981423063441987</v>
      </c>
      <c r="J2">
        <f>_xlfn.STDEV.S(C2:C7)</f>
        <v>38.576222222869603</v>
      </c>
    </row>
    <row r="3" spans="1:10" x14ac:dyDescent="0.35">
      <c r="B3">
        <v>149</v>
      </c>
      <c r="C3">
        <f t="shared" ref="C3:C7" si="0">(($A$2-B3)/$A$2)*100</f>
        <v>84.332281808622497</v>
      </c>
      <c r="D3" s="1">
        <v>0.25</v>
      </c>
      <c r="E3" s="1">
        <v>0.4</v>
      </c>
      <c r="F3" s="2">
        <f t="shared" ref="F3:F7" si="1">(E3-D3)/D3</f>
        <v>0.60000000000000009</v>
      </c>
    </row>
    <row r="4" spans="1:10" x14ac:dyDescent="0.35">
      <c r="B4">
        <v>249</v>
      </c>
      <c r="C4">
        <f t="shared" si="0"/>
        <v>73.81703470031546</v>
      </c>
      <c r="D4" s="1">
        <v>0.25</v>
      </c>
      <c r="E4" s="1">
        <v>0</v>
      </c>
      <c r="F4" s="2">
        <f t="shared" si="1"/>
        <v>-1</v>
      </c>
    </row>
    <row r="5" spans="1:10" x14ac:dyDescent="0.35">
      <c r="B5">
        <v>408</v>
      </c>
      <c r="C5">
        <f t="shared" si="0"/>
        <v>57.097791798107252</v>
      </c>
      <c r="D5" s="1">
        <v>0.25</v>
      </c>
      <c r="E5" s="1">
        <v>0</v>
      </c>
      <c r="F5" s="2">
        <f t="shared" si="1"/>
        <v>-1</v>
      </c>
    </row>
    <row r="6" spans="1:10" x14ac:dyDescent="0.35">
      <c r="B6">
        <v>898</v>
      </c>
      <c r="C6">
        <f t="shared" si="0"/>
        <v>5.573080967402734</v>
      </c>
      <c r="D6" s="1">
        <v>0.25</v>
      </c>
      <c r="E6" s="1">
        <v>0</v>
      </c>
      <c r="F6" s="2">
        <f t="shared" si="1"/>
        <v>-1</v>
      </c>
    </row>
    <row r="7" spans="1:10" x14ac:dyDescent="0.35">
      <c r="B7">
        <v>948</v>
      </c>
      <c r="C7">
        <f t="shared" si="0"/>
        <v>0.31545741324921134</v>
      </c>
      <c r="D7" s="1">
        <v>0.25</v>
      </c>
      <c r="E7" s="1">
        <v>0</v>
      </c>
      <c r="F7" s="2">
        <f t="shared" si="1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DesMarais</dc:creator>
  <cp:lastModifiedBy>Nick DesMarais</cp:lastModifiedBy>
  <dcterms:created xsi:type="dcterms:W3CDTF">2019-08-09T12:18:51Z</dcterms:created>
  <dcterms:modified xsi:type="dcterms:W3CDTF">2019-08-09T12:37:11Z</dcterms:modified>
</cp:coreProperties>
</file>