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\Documents\Personal\Academic Pursuits and Coding\DraftKings\DraftKings-NASCAR\"/>
    </mc:Choice>
  </mc:AlternateContent>
  <xr:revisionPtr revIDLastSave="0" documentId="13_ncr:1_{3A611813-63F0-4B00-8541-C5B6BFBF7718}" xr6:coauthVersionLast="45" xr6:coauthVersionMax="45" xr10:uidLastSave="{00000000-0000-0000-0000-000000000000}"/>
  <bookViews>
    <workbookView xWindow="-110" yWindow="-110" windowWidth="19420" windowHeight="11020" activeTab="1" xr2:uid="{689EC1E3-3EB6-4B17-ABCA-1491A2DB9189}"/>
  </bookViews>
  <sheets>
    <sheet name="Sheet4" sheetId="4" r:id="rId1"/>
    <sheet name="Sheet5" sheetId="5" r:id="rId2"/>
    <sheet name="Sheet6" sheetId="6" r:id="rId3"/>
    <sheet name="Sheet2" sheetId="2" r:id="rId4"/>
    <sheet name="Sheet1" sheetId="1" r:id="rId5"/>
  </sheets>
  <externalReferences>
    <externalReference r:id="rId6"/>
    <externalReference r:id="rId7"/>
  </externalReferences>
  <definedNames>
    <definedName name="_xlnm._FilterDatabase" localSheetId="4" hidden="1">Sheet1!$W$1:$W$1257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669" i="1" l="1"/>
  <c r="X668" i="1"/>
  <c r="X666" i="1"/>
  <c r="X665" i="1"/>
  <c r="X664" i="1"/>
  <c r="X663" i="1"/>
  <c r="X662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2" i="1"/>
  <c r="X631" i="1"/>
  <c r="X630" i="1"/>
  <c r="X628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1" i="1"/>
  <c r="X610" i="1"/>
  <c r="X609" i="1"/>
  <c r="X608" i="1"/>
  <c r="X607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7" i="1"/>
  <c r="X586" i="1"/>
  <c r="X585" i="1"/>
  <c r="X584" i="1"/>
  <c r="X583" i="1"/>
  <c r="X582" i="1"/>
  <c r="X581" i="1"/>
  <c r="X580" i="1"/>
  <c r="X578" i="1"/>
  <c r="X577" i="1"/>
  <c r="X576" i="1"/>
  <c r="X575" i="1"/>
  <c r="X574" i="1"/>
  <c r="X573" i="1"/>
  <c r="X572" i="1"/>
  <c r="X571" i="1"/>
  <c r="X569" i="1"/>
  <c r="X568" i="1"/>
  <c r="X567" i="1"/>
  <c r="X565" i="1"/>
  <c r="X564" i="1"/>
  <c r="X563" i="1"/>
  <c r="X562" i="1"/>
  <c r="X560" i="1"/>
  <c r="X559" i="1"/>
  <c r="X558" i="1"/>
  <c r="X557" i="1"/>
  <c r="X556" i="1"/>
  <c r="X555" i="1"/>
  <c r="X554" i="1"/>
  <c r="X553" i="1"/>
  <c r="X552" i="1"/>
  <c r="X551" i="1"/>
  <c r="X549" i="1"/>
  <c r="X548" i="1"/>
  <c r="X547" i="1"/>
  <c r="X546" i="1"/>
  <c r="X545" i="1"/>
  <c r="X544" i="1"/>
  <c r="X543" i="1"/>
  <c r="X541" i="1"/>
  <c r="X540" i="1"/>
  <c r="X539" i="1"/>
  <c r="X538" i="1"/>
  <c r="X537" i="1"/>
  <c r="X536" i="1"/>
  <c r="X534" i="1"/>
  <c r="X533" i="1"/>
  <c r="X532" i="1"/>
  <c r="X531" i="1"/>
  <c r="X530" i="1"/>
  <c r="X529" i="1"/>
  <c r="X527" i="1"/>
  <c r="X526" i="1"/>
  <c r="X525" i="1"/>
  <c r="X524" i="1"/>
  <c r="X523" i="1"/>
  <c r="X522" i="1"/>
  <c r="X521" i="1"/>
  <c r="X520" i="1"/>
  <c r="X519" i="1"/>
  <c r="X518" i="1"/>
  <c r="X516" i="1"/>
  <c r="X515" i="1"/>
  <c r="X514" i="1"/>
  <c r="X513" i="1"/>
  <c r="X512" i="1"/>
  <c r="X511" i="1"/>
  <c r="X510" i="1"/>
  <c r="X509" i="1"/>
  <c r="X508" i="1"/>
  <c r="X506" i="1"/>
  <c r="X505" i="1"/>
  <c r="X504" i="1"/>
  <c r="X503" i="1"/>
  <c r="X501" i="1"/>
  <c r="X500" i="1"/>
  <c r="X499" i="1"/>
  <c r="X498" i="1"/>
  <c r="X497" i="1"/>
  <c r="X496" i="1"/>
  <c r="X495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8" i="1"/>
  <c r="X477" i="1"/>
  <c r="X476" i="1"/>
  <c r="X475" i="1"/>
  <c r="X474" i="1"/>
  <c r="X472" i="1"/>
  <c r="X470" i="1"/>
  <c r="X469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1" i="1"/>
  <c r="X450" i="1"/>
  <c r="X449" i="1"/>
  <c r="X448" i="1"/>
  <c r="X447" i="1"/>
  <c r="X446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4" i="1"/>
  <c r="X423" i="1"/>
  <c r="X422" i="1"/>
  <c r="X421" i="1"/>
  <c r="X420" i="1"/>
  <c r="X418" i="1"/>
  <c r="X417" i="1"/>
  <c r="X416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3" i="1"/>
  <c r="X392" i="1"/>
  <c r="X391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6" i="1"/>
  <c r="X375" i="1"/>
  <c r="X374" i="1"/>
  <c r="X373" i="1"/>
  <c r="X372" i="1"/>
  <c r="X371" i="1"/>
  <c r="X370" i="1"/>
  <c r="X369" i="1"/>
  <c r="X368" i="1"/>
  <c r="X366" i="1"/>
  <c r="X365" i="1"/>
  <c r="X364" i="1"/>
  <c r="X363" i="1"/>
  <c r="X362" i="1"/>
  <c r="X361" i="1"/>
  <c r="X360" i="1"/>
  <c r="X359" i="1"/>
  <c r="X358" i="1"/>
  <c r="X356" i="1"/>
  <c r="X355" i="1"/>
  <c r="X314" i="1"/>
  <c r="X313" i="1"/>
  <c r="X312" i="1"/>
  <c r="X311" i="1"/>
  <c r="X310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6" i="1"/>
  <c r="X285" i="1"/>
  <c r="X284" i="1"/>
  <c r="X282" i="1"/>
  <c r="X281" i="1"/>
  <c r="X280" i="1"/>
  <c r="X279" i="1"/>
  <c r="X277" i="1"/>
  <c r="X276" i="1"/>
  <c r="X275" i="1"/>
  <c r="X274" i="1"/>
  <c r="X273" i="1"/>
  <c r="X272" i="1"/>
  <c r="X270" i="1"/>
  <c r="X269" i="1"/>
  <c r="X268" i="1"/>
  <c r="X267" i="1"/>
  <c r="X265" i="1"/>
  <c r="X264" i="1"/>
  <c r="X263" i="1"/>
  <c r="X262" i="1"/>
  <c r="X261" i="1"/>
  <c r="X260" i="1"/>
  <c r="X259" i="1"/>
  <c r="X257" i="1"/>
  <c r="X256" i="1"/>
  <c r="X255" i="1"/>
  <c r="X254" i="1"/>
  <c r="X253" i="1"/>
  <c r="X252" i="1"/>
  <c r="X251" i="1"/>
  <c r="X249" i="1"/>
  <c r="X248" i="1"/>
  <c r="X247" i="1"/>
  <c r="X246" i="1"/>
  <c r="X245" i="1"/>
  <c r="X244" i="1"/>
  <c r="X243" i="1"/>
  <c r="X242" i="1"/>
  <c r="X241" i="1"/>
  <c r="X239" i="1"/>
  <c r="X238" i="1"/>
  <c r="X237" i="1"/>
  <c r="X236" i="1"/>
  <c r="X235" i="1"/>
  <c r="W669" i="1"/>
  <c r="W668" i="1"/>
  <c r="W666" i="1"/>
  <c r="W665" i="1"/>
  <c r="W664" i="1"/>
  <c r="W663" i="1"/>
  <c r="W662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2" i="1"/>
  <c r="W631" i="1"/>
  <c r="W630" i="1"/>
  <c r="W628" i="1"/>
  <c r="W626" i="1"/>
  <c r="W625" i="1"/>
  <c r="W624" i="1"/>
  <c r="Y624" i="1" s="1"/>
  <c r="W623" i="1"/>
  <c r="W622" i="1"/>
  <c r="W621" i="1"/>
  <c r="W620" i="1"/>
  <c r="W619" i="1"/>
  <c r="W618" i="1"/>
  <c r="W617" i="1"/>
  <c r="W616" i="1"/>
  <c r="W615" i="1"/>
  <c r="W614" i="1"/>
  <c r="W611" i="1"/>
  <c r="W610" i="1"/>
  <c r="W609" i="1"/>
  <c r="W608" i="1"/>
  <c r="W607" i="1"/>
  <c r="W605" i="1"/>
  <c r="W604" i="1"/>
  <c r="W603" i="1"/>
  <c r="W602" i="1"/>
  <c r="W601" i="1"/>
  <c r="W600" i="1"/>
  <c r="W599" i="1"/>
  <c r="W598" i="1"/>
  <c r="W597" i="1"/>
  <c r="Y597" i="1" s="1"/>
  <c r="W596" i="1"/>
  <c r="W595" i="1"/>
  <c r="W594" i="1"/>
  <c r="W593" i="1"/>
  <c r="W592" i="1"/>
  <c r="W591" i="1"/>
  <c r="W590" i="1"/>
  <c r="W589" i="1"/>
  <c r="W587" i="1"/>
  <c r="W586" i="1"/>
  <c r="W585" i="1"/>
  <c r="W584" i="1"/>
  <c r="W583" i="1"/>
  <c r="W582" i="1"/>
  <c r="W581" i="1"/>
  <c r="W580" i="1"/>
  <c r="W578" i="1"/>
  <c r="W577" i="1"/>
  <c r="W576" i="1"/>
  <c r="W575" i="1"/>
  <c r="W574" i="1"/>
  <c r="W573" i="1"/>
  <c r="W572" i="1"/>
  <c r="W571" i="1"/>
  <c r="W569" i="1"/>
  <c r="W568" i="1"/>
  <c r="W567" i="1"/>
  <c r="W565" i="1"/>
  <c r="W564" i="1"/>
  <c r="W563" i="1"/>
  <c r="W562" i="1"/>
  <c r="W560" i="1"/>
  <c r="W559" i="1"/>
  <c r="W558" i="1"/>
  <c r="W557" i="1"/>
  <c r="W556" i="1"/>
  <c r="W555" i="1"/>
  <c r="W554" i="1"/>
  <c r="W553" i="1"/>
  <c r="W552" i="1"/>
  <c r="Y552" i="1" s="1"/>
  <c r="W551" i="1"/>
  <c r="W549" i="1"/>
  <c r="W548" i="1"/>
  <c r="W547" i="1"/>
  <c r="W546" i="1"/>
  <c r="W545" i="1"/>
  <c r="W544" i="1"/>
  <c r="W543" i="1"/>
  <c r="W541" i="1"/>
  <c r="W540" i="1"/>
  <c r="W539" i="1"/>
  <c r="W538" i="1"/>
  <c r="W537" i="1"/>
  <c r="W536" i="1"/>
  <c r="W534" i="1"/>
  <c r="W533" i="1"/>
  <c r="W532" i="1"/>
  <c r="Y532" i="1" s="1"/>
  <c r="W531" i="1"/>
  <c r="Y531" i="1" s="1"/>
  <c r="W530" i="1"/>
  <c r="W529" i="1"/>
  <c r="W527" i="1"/>
  <c r="W526" i="1"/>
  <c r="Y526" i="1" s="1"/>
  <c r="W525" i="1"/>
  <c r="W524" i="1"/>
  <c r="Y524" i="1" s="1"/>
  <c r="W523" i="1"/>
  <c r="Y523" i="1" s="1"/>
  <c r="W522" i="1"/>
  <c r="Y522" i="1" s="1"/>
  <c r="W521" i="1"/>
  <c r="W520" i="1"/>
  <c r="W519" i="1"/>
  <c r="W518" i="1"/>
  <c r="W516" i="1"/>
  <c r="W515" i="1"/>
  <c r="Y515" i="1" s="1"/>
  <c r="W514" i="1"/>
  <c r="Y514" i="1" s="1"/>
  <c r="W513" i="1"/>
  <c r="Y513" i="1" s="1"/>
  <c r="W512" i="1"/>
  <c r="W511" i="1"/>
  <c r="W510" i="1"/>
  <c r="W509" i="1"/>
  <c r="W508" i="1"/>
  <c r="W506" i="1"/>
  <c r="Y506" i="1" s="1"/>
  <c r="W505" i="1"/>
  <c r="Y505" i="1" s="1"/>
  <c r="W504" i="1"/>
  <c r="Y504" i="1" s="1"/>
  <c r="W503" i="1"/>
  <c r="W501" i="1"/>
  <c r="W500" i="1"/>
  <c r="W499" i="1"/>
  <c r="W498" i="1"/>
  <c r="W497" i="1"/>
  <c r="Y497" i="1" s="1"/>
  <c r="W496" i="1"/>
  <c r="Y496" i="1" s="1"/>
  <c r="W495" i="1"/>
  <c r="Y495" i="1" s="1"/>
  <c r="W493" i="1"/>
  <c r="W492" i="1"/>
  <c r="W491" i="1"/>
  <c r="W490" i="1"/>
  <c r="W489" i="1"/>
  <c r="W488" i="1"/>
  <c r="Y488" i="1" s="1"/>
  <c r="W487" i="1"/>
  <c r="Y487" i="1" s="1"/>
  <c r="W486" i="1"/>
  <c r="Y486" i="1" s="1"/>
  <c r="W485" i="1"/>
  <c r="W484" i="1"/>
  <c r="W483" i="1"/>
  <c r="W482" i="1"/>
  <c r="Y482" i="1" s="1"/>
  <c r="W481" i="1"/>
  <c r="W480" i="1"/>
  <c r="W478" i="1"/>
  <c r="Y478" i="1" s="1"/>
  <c r="W477" i="1"/>
  <c r="Y477" i="1" s="1"/>
  <c r="W476" i="1"/>
  <c r="W475" i="1"/>
  <c r="W474" i="1"/>
  <c r="W472" i="1"/>
  <c r="Y472" i="1" s="1"/>
  <c r="W470" i="1"/>
  <c r="W469" i="1"/>
  <c r="Y469" i="1" s="1"/>
  <c r="W467" i="1"/>
  <c r="W466" i="1"/>
  <c r="Y466" i="1" s="1"/>
  <c r="W465" i="1"/>
  <c r="W464" i="1"/>
  <c r="W463" i="1"/>
  <c r="W462" i="1"/>
  <c r="W461" i="1"/>
  <c r="W460" i="1"/>
  <c r="Y460" i="1" s="1"/>
  <c r="W459" i="1"/>
  <c r="W458" i="1"/>
  <c r="W457" i="1"/>
  <c r="W456" i="1"/>
  <c r="W455" i="1"/>
  <c r="Y455" i="1" s="1"/>
  <c r="W454" i="1"/>
  <c r="Y454" i="1" s="1"/>
  <c r="W451" i="1"/>
  <c r="W450" i="1"/>
  <c r="W449" i="1"/>
  <c r="W448" i="1"/>
  <c r="Y448" i="1" s="1"/>
  <c r="W447" i="1"/>
  <c r="W446" i="1"/>
  <c r="W444" i="1"/>
  <c r="W443" i="1"/>
  <c r="W442" i="1"/>
  <c r="W441" i="1"/>
  <c r="W440" i="1"/>
  <c r="W439" i="1"/>
  <c r="Y439" i="1" s="1"/>
  <c r="W438" i="1"/>
  <c r="W437" i="1"/>
  <c r="W436" i="1"/>
  <c r="W435" i="1"/>
  <c r="W434" i="1"/>
  <c r="W433" i="1"/>
  <c r="Y433" i="1" s="1"/>
  <c r="W432" i="1"/>
  <c r="W431" i="1"/>
  <c r="W430" i="1"/>
  <c r="W429" i="1"/>
  <c r="W428" i="1"/>
  <c r="Y428" i="1" s="1"/>
  <c r="W427" i="1"/>
  <c r="W426" i="1"/>
  <c r="W424" i="1"/>
  <c r="Y424" i="1" s="1"/>
  <c r="W423" i="1"/>
  <c r="W422" i="1"/>
  <c r="W421" i="1"/>
  <c r="W420" i="1"/>
  <c r="W418" i="1"/>
  <c r="W417" i="1"/>
  <c r="Y417" i="1" s="1"/>
  <c r="W416" i="1"/>
  <c r="W414" i="1"/>
  <c r="W413" i="1"/>
  <c r="W412" i="1"/>
  <c r="Y412" i="1" s="1"/>
  <c r="W411" i="1"/>
  <c r="Y411" i="1" s="1"/>
  <c r="W410" i="1"/>
  <c r="W409" i="1"/>
  <c r="W408" i="1"/>
  <c r="W407" i="1"/>
  <c r="W406" i="1"/>
  <c r="W405" i="1"/>
  <c r="W404" i="1"/>
  <c r="Y404" i="1" s="1"/>
  <c r="W403" i="1"/>
  <c r="W402" i="1"/>
  <c r="W401" i="1"/>
  <c r="W400" i="1"/>
  <c r="Y400" i="1" s="1"/>
  <c r="W399" i="1"/>
  <c r="W398" i="1"/>
  <c r="Y398" i="1" s="1"/>
  <c r="W397" i="1"/>
  <c r="W396" i="1"/>
  <c r="W393" i="1"/>
  <c r="Y393" i="1" s="1"/>
  <c r="W392" i="1"/>
  <c r="W391" i="1"/>
  <c r="W389" i="1"/>
  <c r="Y389" i="1" s="1"/>
  <c r="W388" i="1"/>
  <c r="W387" i="1"/>
  <c r="W386" i="1"/>
  <c r="W385" i="1"/>
  <c r="Y385" i="1" s="1"/>
  <c r="W384" i="1"/>
  <c r="Y384" i="1" s="1"/>
  <c r="W383" i="1"/>
  <c r="W382" i="1"/>
  <c r="W381" i="1"/>
  <c r="W380" i="1"/>
  <c r="W379" i="1"/>
  <c r="Y379" i="1" s="1"/>
  <c r="W378" i="1"/>
  <c r="W376" i="1"/>
  <c r="Y376" i="1" s="1"/>
  <c r="W375" i="1"/>
  <c r="Y375" i="1" s="1"/>
  <c r="W374" i="1"/>
  <c r="W373" i="1"/>
  <c r="W372" i="1"/>
  <c r="Y372" i="1" s="1"/>
  <c r="W371" i="1"/>
  <c r="W370" i="1"/>
  <c r="Y370" i="1" s="1"/>
  <c r="W369" i="1"/>
  <c r="W368" i="1"/>
  <c r="Y368" i="1" s="1"/>
  <c r="W366" i="1"/>
  <c r="Y366" i="1" s="1"/>
  <c r="W365" i="1"/>
  <c r="W364" i="1"/>
  <c r="W363" i="1"/>
  <c r="W362" i="1"/>
  <c r="W361" i="1"/>
  <c r="Y361" i="1" s="1"/>
  <c r="W360" i="1"/>
  <c r="W359" i="1"/>
  <c r="Y359" i="1" s="1"/>
  <c r="W358" i="1"/>
  <c r="W356" i="1"/>
  <c r="W355" i="1"/>
  <c r="W314" i="1"/>
  <c r="W313" i="1"/>
  <c r="W312" i="1"/>
  <c r="Y312" i="1" s="1"/>
  <c r="W311" i="1"/>
  <c r="Y311" i="1" s="1"/>
  <c r="W310" i="1"/>
  <c r="Y310" i="1" s="1"/>
  <c r="W307" i="1"/>
  <c r="W306" i="1"/>
  <c r="W305" i="1"/>
  <c r="Y305" i="1" s="1"/>
  <c r="W304" i="1"/>
  <c r="Y304" i="1" s="1"/>
  <c r="W303" i="1"/>
  <c r="W302" i="1"/>
  <c r="Y302" i="1" s="1"/>
  <c r="W301" i="1"/>
  <c r="Y301" i="1" s="1"/>
  <c r="W300" i="1"/>
  <c r="Y300" i="1" s="1"/>
  <c r="W299" i="1"/>
  <c r="W298" i="1"/>
  <c r="W297" i="1"/>
  <c r="W296" i="1"/>
  <c r="W295" i="1"/>
  <c r="W294" i="1"/>
  <c r="Y294" i="1" s="1"/>
  <c r="W293" i="1"/>
  <c r="Y293" i="1" s="1"/>
  <c r="W292" i="1"/>
  <c r="Y292" i="1" s="1"/>
  <c r="W291" i="1"/>
  <c r="W290" i="1"/>
  <c r="W289" i="1"/>
  <c r="W288" i="1"/>
  <c r="Y288" i="1" s="1"/>
  <c r="W286" i="1"/>
  <c r="W285" i="1"/>
  <c r="Y285" i="1" s="1"/>
  <c r="W284" i="1"/>
  <c r="Y284" i="1" s="1"/>
  <c r="W282" i="1"/>
  <c r="Y282" i="1" s="1"/>
  <c r="W281" i="1"/>
  <c r="W280" i="1"/>
  <c r="W279" i="1"/>
  <c r="W277" i="1"/>
  <c r="W276" i="1"/>
  <c r="W275" i="1"/>
  <c r="Y275" i="1" s="1"/>
  <c r="W274" i="1"/>
  <c r="Y274" i="1" s="1"/>
  <c r="W273" i="1"/>
  <c r="Y273" i="1" s="1"/>
  <c r="W272" i="1"/>
  <c r="Y272" i="1" s="1"/>
  <c r="W270" i="1"/>
  <c r="W269" i="1"/>
  <c r="W268" i="1"/>
  <c r="Y268" i="1" s="1"/>
  <c r="W267" i="1"/>
  <c r="W265" i="1"/>
  <c r="Y265" i="1" s="1"/>
  <c r="W264" i="1"/>
  <c r="Y264" i="1" s="1"/>
  <c r="W263" i="1"/>
  <c r="Y263" i="1" s="1"/>
  <c r="W262" i="1"/>
  <c r="Y262" i="1" s="1"/>
  <c r="W261" i="1"/>
  <c r="W260" i="1"/>
  <c r="W259" i="1"/>
  <c r="W257" i="1"/>
  <c r="W256" i="1"/>
  <c r="W255" i="1"/>
  <c r="Y255" i="1" s="1"/>
  <c r="W254" i="1"/>
  <c r="Y254" i="1" s="1"/>
  <c r="W253" i="1"/>
  <c r="Y253" i="1" s="1"/>
  <c r="W252" i="1"/>
  <c r="W251" i="1"/>
  <c r="W249" i="1"/>
  <c r="W248" i="1"/>
  <c r="W247" i="1"/>
  <c r="Y247" i="1" s="1"/>
  <c r="W246" i="1"/>
  <c r="Y246" i="1" s="1"/>
  <c r="W245" i="1"/>
  <c r="Y245" i="1" s="1"/>
  <c r="W244" i="1"/>
  <c r="W243" i="1"/>
  <c r="W242" i="1"/>
  <c r="Y242" i="1" s="1"/>
  <c r="W241" i="1"/>
  <c r="Y241" i="1" s="1"/>
  <c r="W239" i="1"/>
  <c r="W238" i="1"/>
  <c r="Y238" i="1" s="1"/>
  <c r="W237" i="1"/>
  <c r="Y237" i="1" s="1"/>
  <c r="W236" i="1"/>
  <c r="Y236" i="1" s="1"/>
  <c r="W235" i="1"/>
  <c r="Y663" i="1"/>
  <c r="Y626" i="1"/>
  <c r="Y618" i="1"/>
  <c r="Y608" i="1"/>
  <c r="Y599" i="1"/>
  <c r="Y591" i="1"/>
  <c r="Y582" i="1"/>
  <c r="Y573" i="1"/>
  <c r="Y563" i="1"/>
  <c r="Y554" i="1"/>
  <c r="Y536" i="1"/>
  <c r="Y518" i="1"/>
  <c r="Y509" i="1"/>
  <c r="Y499" i="1"/>
  <c r="Y490" i="1"/>
  <c r="Y462" i="1"/>
  <c r="Y443" i="1"/>
  <c r="Y435" i="1"/>
  <c r="Y427" i="1"/>
  <c r="Y408" i="1"/>
  <c r="Y381" i="1"/>
  <c r="Y363" i="1"/>
  <c r="Y314" i="1"/>
  <c r="Y296" i="1"/>
  <c r="Y279" i="1"/>
  <c r="Y277" i="1"/>
  <c r="Y259" i="1"/>
  <c r="Y251" i="1"/>
  <c r="Y249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Y239" i="1"/>
  <c r="W240" i="1"/>
  <c r="Y243" i="1"/>
  <c r="Y244" i="1"/>
  <c r="Y248" i="1"/>
  <c r="W250" i="1"/>
  <c r="Y252" i="1"/>
  <c r="Y256" i="1"/>
  <c r="Y257" i="1"/>
  <c r="W258" i="1"/>
  <c r="Y260" i="1"/>
  <c r="Y261" i="1"/>
  <c r="W266" i="1"/>
  <c r="Y267" i="1"/>
  <c r="Y269" i="1"/>
  <c r="Y270" i="1"/>
  <c r="W271" i="1"/>
  <c r="Y276" i="1"/>
  <c r="W278" i="1"/>
  <c r="Y280" i="1"/>
  <c r="Y281" i="1"/>
  <c r="W283" i="1"/>
  <c r="Y286" i="1"/>
  <c r="W287" i="1"/>
  <c r="Y289" i="1"/>
  <c r="Y290" i="1"/>
  <c r="Y291" i="1"/>
  <c r="Y295" i="1"/>
  <c r="Y297" i="1"/>
  <c r="Y298" i="1"/>
  <c r="Y299" i="1"/>
  <c r="Y303" i="1"/>
  <c r="Y306" i="1"/>
  <c r="Y307" i="1"/>
  <c r="W308" i="1"/>
  <c r="W309" i="1"/>
  <c r="Y313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Y355" i="1"/>
  <c r="Y356" i="1"/>
  <c r="W357" i="1"/>
  <c r="Y358" i="1"/>
  <c r="Y360" i="1"/>
  <c r="Y362" i="1"/>
  <c r="Y364" i="1"/>
  <c r="Y365" i="1"/>
  <c r="W367" i="1"/>
  <c r="Y369" i="1"/>
  <c r="Y371" i="1"/>
  <c r="Y373" i="1"/>
  <c r="Y374" i="1"/>
  <c r="W377" i="1"/>
  <c r="Y378" i="1"/>
  <c r="Y380" i="1"/>
  <c r="Y382" i="1"/>
  <c r="Y383" i="1"/>
  <c r="Y386" i="1"/>
  <c r="Y387" i="1"/>
  <c r="Y388" i="1"/>
  <c r="W390" i="1"/>
  <c r="Y391" i="1"/>
  <c r="Y392" i="1"/>
  <c r="W394" i="1"/>
  <c r="W395" i="1"/>
  <c r="Y396" i="1"/>
  <c r="Y397" i="1"/>
  <c r="Y399" i="1"/>
  <c r="Y401" i="1"/>
  <c r="Y402" i="1"/>
  <c r="Y403" i="1"/>
  <c r="Y405" i="1"/>
  <c r="Y406" i="1"/>
  <c r="Y407" i="1"/>
  <c r="Y409" i="1"/>
  <c r="Y410" i="1"/>
  <c r="Y413" i="1"/>
  <c r="Y414" i="1"/>
  <c r="W415" i="1"/>
  <c r="Y416" i="1"/>
  <c r="Y418" i="1"/>
  <c r="W419" i="1"/>
  <c r="Y420" i="1"/>
  <c r="Y421" i="1"/>
  <c r="Y422" i="1"/>
  <c r="Y423" i="1"/>
  <c r="W425" i="1"/>
  <c r="Y426" i="1"/>
  <c r="Y429" i="1"/>
  <c r="Y430" i="1"/>
  <c r="Y431" i="1"/>
  <c r="Y432" i="1"/>
  <c r="Y434" i="1"/>
  <c r="Y436" i="1"/>
  <c r="Y437" i="1"/>
  <c r="Y438" i="1"/>
  <c r="Y440" i="1"/>
  <c r="Y441" i="1"/>
  <c r="Y442" i="1"/>
  <c r="Y444" i="1"/>
  <c r="W445" i="1"/>
  <c r="Y446" i="1"/>
  <c r="Y447" i="1"/>
  <c r="Y449" i="1"/>
  <c r="Y450" i="1"/>
  <c r="Y451" i="1"/>
  <c r="W452" i="1"/>
  <c r="W453" i="1"/>
  <c r="Y456" i="1"/>
  <c r="Y457" i="1"/>
  <c r="Y458" i="1"/>
  <c r="Y459" i="1"/>
  <c r="Y461" i="1"/>
  <c r="Y463" i="1"/>
  <c r="Y464" i="1"/>
  <c r="Y465" i="1"/>
  <c r="Y467" i="1"/>
  <c r="W468" i="1"/>
  <c r="Y470" i="1"/>
  <c r="W471" i="1"/>
  <c r="W473" i="1"/>
  <c r="Y474" i="1"/>
  <c r="Y475" i="1"/>
  <c r="Y476" i="1"/>
  <c r="W479" i="1"/>
  <c r="Y480" i="1"/>
  <c r="Y481" i="1"/>
  <c r="Y483" i="1"/>
  <c r="Y484" i="1"/>
  <c r="Y485" i="1"/>
  <c r="Y489" i="1"/>
  <c r="Y491" i="1"/>
  <c r="Y492" i="1"/>
  <c r="Y493" i="1"/>
  <c r="W494" i="1"/>
  <c r="Y498" i="1"/>
  <c r="Y500" i="1"/>
  <c r="Y501" i="1"/>
  <c r="W502" i="1"/>
  <c r="Y503" i="1"/>
  <c r="W507" i="1"/>
  <c r="Y508" i="1"/>
  <c r="Y510" i="1"/>
  <c r="Y511" i="1"/>
  <c r="Y512" i="1"/>
  <c r="Y516" i="1"/>
  <c r="W517" i="1"/>
  <c r="Y519" i="1"/>
  <c r="Y520" i="1"/>
  <c r="Y521" i="1"/>
  <c r="Y525" i="1"/>
  <c r="Y527" i="1"/>
  <c r="W528" i="1"/>
  <c r="Y529" i="1"/>
  <c r="Y530" i="1"/>
  <c r="Y533" i="1"/>
  <c r="Y534" i="1"/>
  <c r="W535" i="1"/>
  <c r="Y537" i="1"/>
  <c r="Y538" i="1"/>
  <c r="Y539" i="1"/>
  <c r="Y540" i="1"/>
  <c r="Y541" i="1"/>
  <c r="W542" i="1"/>
  <c r="Y543" i="1"/>
  <c r="Y544" i="1"/>
  <c r="Y545" i="1"/>
  <c r="Y546" i="1"/>
  <c r="Y547" i="1"/>
  <c r="Y548" i="1"/>
  <c r="Y549" i="1"/>
  <c r="W550" i="1"/>
  <c r="Y551" i="1"/>
  <c r="Y553" i="1"/>
  <c r="Y555" i="1"/>
  <c r="Y556" i="1"/>
  <c r="Y557" i="1"/>
  <c r="Y558" i="1"/>
  <c r="Y559" i="1"/>
  <c r="Y560" i="1"/>
  <c r="W561" i="1"/>
  <c r="Y562" i="1"/>
  <c r="Y564" i="1"/>
  <c r="Y565" i="1"/>
  <c r="W566" i="1"/>
  <c r="Y567" i="1"/>
  <c r="Y568" i="1"/>
  <c r="Y569" i="1"/>
  <c r="W570" i="1"/>
  <c r="Y571" i="1"/>
  <c r="Y572" i="1"/>
  <c r="Y574" i="1"/>
  <c r="Y575" i="1"/>
  <c r="Y576" i="1"/>
  <c r="Y577" i="1"/>
  <c r="Y578" i="1"/>
  <c r="W579" i="1"/>
  <c r="Y580" i="1"/>
  <c r="Y581" i="1"/>
  <c r="Y583" i="1"/>
  <c r="Y584" i="1"/>
  <c r="Y585" i="1"/>
  <c r="Y586" i="1"/>
  <c r="Y587" i="1"/>
  <c r="W588" i="1"/>
  <c r="Y589" i="1"/>
  <c r="Y590" i="1"/>
  <c r="Y592" i="1"/>
  <c r="Y593" i="1"/>
  <c r="Y594" i="1"/>
  <c r="Y595" i="1"/>
  <c r="Y596" i="1"/>
  <c r="Y598" i="1"/>
  <c r="Y600" i="1"/>
  <c r="Y601" i="1"/>
  <c r="Y602" i="1"/>
  <c r="Y603" i="1"/>
  <c r="Y604" i="1"/>
  <c r="Y605" i="1"/>
  <c r="W606" i="1"/>
  <c r="Y607" i="1"/>
  <c r="Y609" i="1"/>
  <c r="Y610" i="1"/>
  <c r="Y611" i="1"/>
  <c r="W612" i="1"/>
  <c r="W613" i="1"/>
  <c r="Y614" i="1"/>
  <c r="Y615" i="1"/>
  <c r="Y616" i="1"/>
  <c r="Y617" i="1"/>
  <c r="Y619" i="1"/>
  <c r="Y620" i="1"/>
  <c r="Y621" i="1"/>
  <c r="Y622" i="1"/>
  <c r="Y623" i="1"/>
  <c r="Y625" i="1"/>
  <c r="W627" i="1"/>
  <c r="Y628" i="1"/>
  <c r="W629" i="1"/>
  <c r="Y630" i="1"/>
  <c r="Y631" i="1"/>
  <c r="Y632" i="1"/>
  <c r="W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W660" i="1"/>
  <c r="W661" i="1"/>
  <c r="Y662" i="1"/>
  <c r="Y664" i="1"/>
  <c r="Y665" i="1"/>
  <c r="Y666" i="1"/>
  <c r="W667" i="1"/>
  <c r="Y668" i="1"/>
  <c r="Y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2" i="1"/>
  <c r="Y235" i="1" l="1"/>
  <c r="Y1258" i="1" s="1"/>
</calcChain>
</file>

<file path=xl/sharedStrings.xml><?xml version="1.0" encoding="utf-8"?>
<sst xmlns="http://schemas.openxmlformats.org/spreadsheetml/2006/main" count="7633" uniqueCount="537">
  <si>
    <t>2020_Daytona_500</t>
  </si>
  <si>
    <t>Daytona International Speedway</t>
  </si>
  <si>
    <t>Denny Hamlin</t>
  </si>
  <si>
    <t>Toyota</t>
  </si>
  <si>
    <t xml:space="preserve">44.404   </t>
  </si>
  <si>
    <t xml:space="preserve">202.684   </t>
  </si>
  <si>
    <t>Ryan Blaney</t>
  </si>
  <si>
    <t>Ford</t>
  </si>
  <si>
    <t xml:space="preserve">46.958   </t>
  </si>
  <si>
    <t xml:space="preserve">191.661   </t>
  </si>
  <si>
    <t>Chris Buescher</t>
  </si>
  <si>
    <t xml:space="preserve">44.739   </t>
  </si>
  <si>
    <t xml:space="preserve">201.167   </t>
  </si>
  <si>
    <t>David Ragan</t>
  </si>
  <si>
    <t xml:space="preserve">44.533   </t>
  </si>
  <si>
    <t xml:space="preserve">202.097   </t>
  </si>
  <si>
    <t>Kevin Harvick</t>
  </si>
  <si>
    <t xml:space="preserve">46.585   </t>
  </si>
  <si>
    <t xml:space="preserve">193.195   </t>
  </si>
  <si>
    <t>Clint Bowyer</t>
  </si>
  <si>
    <t xml:space="preserve">45.030   </t>
  </si>
  <si>
    <t xml:space="preserve">199.867   </t>
  </si>
  <si>
    <t>Brendan Gaughan</t>
  </si>
  <si>
    <t>Chevrolet</t>
  </si>
  <si>
    <t xml:space="preserve">46.814   </t>
  </si>
  <si>
    <t xml:space="preserve">192.250   </t>
  </si>
  <si>
    <t>Corey LaJoie</t>
  </si>
  <si>
    <t xml:space="preserve">45.380   </t>
  </si>
  <si>
    <t xml:space="preserve">198.325   </t>
  </si>
  <si>
    <t>Ryan Newman</t>
  </si>
  <si>
    <t xml:space="preserve">45.277   </t>
  </si>
  <si>
    <t xml:space="preserve">198.776   </t>
  </si>
  <si>
    <t>Kyle Larson</t>
  </si>
  <si>
    <t xml:space="preserve">46.674   </t>
  </si>
  <si>
    <t xml:space="preserve">192.827   </t>
  </si>
  <si>
    <t>John Hunter Nemechek</t>
  </si>
  <si>
    <t xml:space="preserve">45.160   </t>
  </si>
  <si>
    <t xml:space="preserve">199.291   </t>
  </si>
  <si>
    <t>Austin Dillon</t>
  </si>
  <si>
    <t xml:space="preserve">47.190   </t>
  </si>
  <si>
    <t xml:space="preserve">190.718   </t>
  </si>
  <si>
    <t>Justin Haley</t>
  </si>
  <si>
    <t xml:space="preserve">47.347   </t>
  </si>
  <si>
    <t xml:space="preserve">190.086   </t>
  </si>
  <si>
    <t>Michael McDowell</t>
  </si>
  <si>
    <t xml:space="preserve">45.158   </t>
  </si>
  <si>
    <t xml:space="preserve">199.300   </t>
  </si>
  <si>
    <t>Bubba Wallace</t>
  </si>
  <si>
    <t xml:space="preserve">45.290   </t>
  </si>
  <si>
    <t xml:space="preserve">198.719   </t>
  </si>
  <si>
    <t>Brennan Poole</t>
  </si>
  <si>
    <t xml:space="preserve">45.364   </t>
  </si>
  <si>
    <t xml:space="preserve">198.395   </t>
  </si>
  <si>
    <t>Chase Elliott</t>
  </si>
  <si>
    <t xml:space="preserve">45.868   </t>
  </si>
  <si>
    <t xml:space="preserve">196.215   </t>
  </si>
  <si>
    <t>Erik Jones</t>
  </si>
  <si>
    <t xml:space="preserve">44.439   </t>
  </si>
  <si>
    <t xml:space="preserve">202.525   </t>
  </si>
  <si>
    <t>Matt DiBenedetto</t>
  </si>
  <si>
    <t xml:space="preserve">44.576   </t>
  </si>
  <si>
    <t xml:space="preserve">201.902   </t>
  </si>
  <si>
    <t>Ricky Stenhouse, Jr.</t>
  </si>
  <si>
    <t xml:space="preserve">44.293   </t>
  </si>
  <si>
    <t xml:space="preserve">203.192   </t>
  </si>
  <si>
    <t>Christopher Bell</t>
  </si>
  <si>
    <t xml:space="preserve">44.490   </t>
  </si>
  <si>
    <t xml:space="preserve">202.293   </t>
  </si>
  <si>
    <t>Aric Almirola</t>
  </si>
  <si>
    <t xml:space="preserve">44.806   </t>
  </si>
  <si>
    <t xml:space="preserve">200.866   </t>
  </si>
  <si>
    <t>Joey Gase</t>
  </si>
  <si>
    <t xml:space="preserve">47.475   </t>
  </si>
  <si>
    <t xml:space="preserve">189.573   </t>
  </si>
  <si>
    <t>Alex Bowman</t>
  </si>
  <si>
    <t xml:space="preserve">46.155   </t>
  </si>
  <si>
    <t xml:space="preserve">194.995   </t>
  </si>
  <si>
    <t>Ross Chastain</t>
  </si>
  <si>
    <t xml:space="preserve">47.215   </t>
  </si>
  <si>
    <t xml:space="preserve">190.617   </t>
  </si>
  <si>
    <t>Joey Logano</t>
  </si>
  <si>
    <t xml:space="preserve">46.657   </t>
  </si>
  <si>
    <t xml:space="preserve">192.897   </t>
  </si>
  <si>
    <t>Timmy Hill</t>
  </si>
  <si>
    <t xml:space="preserve">48.562   </t>
  </si>
  <si>
    <t xml:space="preserve">185.330   </t>
  </si>
  <si>
    <t>Tyler Reddick</t>
  </si>
  <si>
    <t xml:space="preserve">46.428   </t>
  </si>
  <si>
    <t xml:space="preserve">193.849   </t>
  </si>
  <si>
    <t>Ryan Preece</t>
  </si>
  <si>
    <t xml:space="preserve">46.449   </t>
  </si>
  <si>
    <t xml:space="preserve">193.761   </t>
  </si>
  <si>
    <t>Ty Dillon</t>
  </si>
  <si>
    <t xml:space="preserve">44.206   </t>
  </si>
  <si>
    <t xml:space="preserve">203.592   </t>
  </si>
  <si>
    <t>Reed Sorenson</t>
  </si>
  <si>
    <t xml:space="preserve">47.340   </t>
  </si>
  <si>
    <t xml:space="preserve">190.114   </t>
  </si>
  <si>
    <t>Martin Truex, Jr.</t>
  </si>
  <si>
    <t xml:space="preserve">44.471   </t>
  </si>
  <si>
    <t xml:space="preserve">202.379   </t>
  </si>
  <si>
    <t>Kurt Busch</t>
  </si>
  <si>
    <t xml:space="preserve">46.829   </t>
  </si>
  <si>
    <t xml:space="preserve">192.189   </t>
  </si>
  <si>
    <t>Kyle Busch</t>
  </si>
  <si>
    <t xml:space="preserve">44.513   </t>
  </si>
  <si>
    <t xml:space="preserve">202.188   </t>
  </si>
  <si>
    <t>Jimmie Johnson</t>
  </si>
  <si>
    <t xml:space="preserve">46.056   </t>
  </si>
  <si>
    <t xml:space="preserve">195.414   </t>
  </si>
  <si>
    <t>Brad Keselowski</t>
  </si>
  <si>
    <t xml:space="preserve">45.628   </t>
  </si>
  <si>
    <t xml:space="preserve">197.247   </t>
  </si>
  <si>
    <t>Cole Custer</t>
  </si>
  <si>
    <t xml:space="preserve">44.878   </t>
  </si>
  <si>
    <t xml:space="preserve">200.544   </t>
  </si>
  <si>
    <t>B.J. McLeod</t>
  </si>
  <si>
    <t xml:space="preserve">47.324   </t>
  </si>
  <si>
    <t xml:space="preserve">190.178   </t>
  </si>
  <si>
    <t>Quin Houff</t>
  </si>
  <si>
    <t xml:space="preserve">46.190   </t>
  </si>
  <si>
    <t xml:space="preserve">194.847   </t>
  </si>
  <si>
    <t>William Byron</t>
  </si>
  <si>
    <t xml:space="preserve">46.649   </t>
  </si>
  <si>
    <t xml:space="preserve">192.930   </t>
  </si>
  <si>
    <t>2020_Pennzoil_400_Presented_by_Jiffy_Lube</t>
  </si>
  <si>
    <t>Las Vegas Motor Speedway</t>
  </si>
  <si>
    <t xml:space="preserve">30.330   </t>
  </si>
  <si>
    <t xml:space="preserve">178.042   </t>
  </si>
  <si>
    <t xml:space="preserve">30.424   </t>
  </si>
  <si>
    <t xml:space="preserve">177.491   </t>
  </si>
  <si>
    <t xml:space="preserve">30.813   </t>
  </si>
  <si>
    <t xml:space="preserve">175.251   </t>
  </si>
  <si>
    <t xml:space="preserve">30.824   </t>
  </si>
  <si>
    <t xml:space="preserve">175.188   </t>
  </si>
  <si>
    <t xml:space="preserve">30.627   </t>
  </si>
  <si>
    <t xml:space="preserve">176.315   </t>
  </si>
  <si>
    <t xml:space="preserve">30.852   </t>
  </si>
  <si>
    <t xml:space="preserve">175.029   </t>
  </si>
  <si>
    <t xml:space="preserve">30.677   </t>
  </si>
  <si>
    <t xml:space="preserve">176.028   </t>
  </si>
  <si>
    <t xml:space="preserve">30.562   </t>
  </si>
  <si>
    <t xml:space="preserve">176.690   </t>
  </si>
  <si>
    <t xml:space="preserve">30.480   </t>
  </si>
  <si>
    <t xml:space="preserve">177.165   </t>
  </si>
  <si>
    <t xml:space="preserve">30.325   </t>
  </si>
  <si>
    <t xml:space="preserve">178.071   </t>
  </si>
  <si>
    <t xml:space="preserve">30.512   </t>
  </si>
  <si>
    <t xml:space="preserve">176.980   </t>
  </si>
  <si>
    <t xml:space="preserve">30.272   </t>
  </si>
  <si>
    <t xml:space="preserve">178.383   </t>
  </si>
  <si>
    <t xml:space="preserve">30.400   </t>
  </si>
  <si>
    <t xml:space="preserve">177.632   </t>
  </si>
  <si>
    <t xml:space="preserve">30.796   </t>
  </si>
  <si>
    <t xml:space="preserve">175.347   </t>
  </si>
  <si>
    <t xml:space="preserve">30.616   </t>
  </si>
  <si>
    <t xml:space="preserve">176.378   </t>
  </si>
  <si>
    <t xml:space="preserve">31.469   </t>
  </si>
  <si>
    <t xml:space="preserve">171.597   </t>
  </si>
  <si>
    <t xml:space="preserve">30.836   </t>
  </si>
  <si>
    <t xml:space="preserve">175.120   </t>
  </si>
  <si>
    <t xml:space="preserve">30.711   </t>
  </si>
  <si>
    <t xml:space="preserve">175.833   </t>
  </si>
  <si>
    <t xml:space="preserve">30.604   </t>
  </si>
  <si>
    <t xml:space="preserve">176.448   </t>
  </si>
  <si>
    <t xml:space="preserve">30.226   </t>
  </si>
  <si>
    <t xml:space="preserve">178.654   </t>
  </si>
  <si>
    <t xml:space="preserve">30.540   </t>
  </si>
  <si>
    <t xml:space="preserve">176.817   </t>
  </si>
  <si>
    <t xml:space="preserve">30.720   </t>
  </si>
  <si>
    <t xml:space="preserve">175.781   </t>
  </si>
  <si>
    <t xml:space="preserve">30.758   </t>
  </si>
  <si>
    <t xml:space="preserve">175.564   </t>
  </si>
  <si>
    <t xml:space="preserve">30.470   </t>
  </si>
  <si>
    <t xml:space="preserve">177.223   </t>
  </si>
  <si>
    <t xml:space="preserve">30.475   </t>
  </si>
  <si>
    <t xml:space="preserve">177.194   </t>
  </si>
  <si>
    <t xml:space="preserve">30.678   </t>
  </si>
  <si>
    <t xml:space="preserve">176.022   </t>
  </si>
  <si>
    <t>J.J. Yeley</t>
  </si>
  <si>
    <t xml:space="preserve">31.633   </t>
  </si>
  <si>
    <t xml:space="preserve">170.708   </t>
  </si>
  <si>
    <t xml:space="preserve">31.460   </t>
  </si>
  <si>
    <t xml:space="preserve">171.647   </t>
  </si>
  <si>
    <t>Daniel Suarez</t>
  </si>
  <si>
    <t xml:space="preserve">31.153   </t>
  </si>
  <si>
    <t xml:space="preserve">173.338   </t>
  </si>
  <si>
    <t xml:space="preserve">32.080   </t>
  </si>
  <si>
    <t xml:space="preserve">168.329   </t>
  </si>
  <si>
    <t xml:space="preserve">31.864   </t>
  </si>
  <si>
    <t xml:space="preserve">169.470   </t>
  </si>
  <si>
    <t xml:space="preserve">30.903   </t>
  </si>
  <si>
    <t xml:space="preserve">174.740   </t>
  </si>
  <si>
    <t xml:space="preserve">32.085   </t>
  </si>
  <si>
    <t xml:space="preserve">168.303   </t>
  </si>
  <si>
    <t>Garrett Smithley</t>
  </si>
  <si>
    <t xml:space="preserve">32.751   </t>
  </si>
  <si>
    <t xml:space="preserve">164.880   </t>
  </si>
  <si>
    <t xml:space="preserve">30.932   </t>
  </si>
  <si>
    <t xml:space="preserve">174.576   </t>
  </si>
  <si>
    <t xml:space="preserve">30.985   </t>
  </si>
  <si>
    <t xml:space="preserve">174.278   </t>
  </si>
  <si>
    <t>2020_Auto_Club_400</t>
  </si>
  <si>
    <t>Auto Club Speedway</t>
  </si>
  <si>
    <t xml:space="preserve">40.125   </t>
  </si>
  <si>
    <t xml:space="preserve">179.439   </t>
  </si>
  <si>
    <t xml:space="preserve">41.295   </t>
  </si>
  <si>
    <t xml:space="preserve">174.355   </t>
  </si>
  <si>
    <t xml:space="preserve">40.592   </t>
  </si>
  <si>
    <t xml:space="preserve">177.375   </t>
  </si>
  <si>
    <t xml:space="preserve">41.326   </t>
  </si>
  <si>
    <t xml:space="preserve">174.224   </t>
  </si>
  <si>
    <t xml:space="preserve">40.901   </t>
  </si>
  <si>
    <t xml:space="preserve">176.035   </t>
  </si>
  <si>
    <t xml:space="preserve">40.955   </t>
  </si>
  <si>
    <t xml:space="preserve">175.803   </t>
  </si>
  <si>
    <t xml:space="preserve">40.791   </t>
  </si>
  <si>
    <t xml:space="preserve">176.510   </t>
  </si>
  <si>
    <t xml:space="preserve">41.225   </t>
  </si>
  <si>
    <t xml:space="preserve">174.651   </t>
  </si>
  <si>
    <t xml:space="preserve">41.146   </t>
  </si>
  <si>
    <t xml:space="preserve">174.987   </t>
  </si>
  <si>
    <t xml:space="preserve">41.247   </t>
  </si>
  <si>
    <t xml:space="preserve">174.558   </t>
  </si>
  <si>
    <t xml:space="preserve">40.539   </t>
  </si>
  <si>
    <t xml:space="preserve">177.607   </t>
  </si>
  <si>
    <t xml:space="preserve">40.999   </t>
  </si>
  <si>
    <t xml:space="preserve">175.614   </t>
  </si>
  <si>
    <t xml:space="preserve">40.768   </t>
  </si>
  <si>
    <t xml:space="preserve">176.609   </t>
  </si>
  <si>
    <t xml:space="preserve">41.145   </t>
  </si>
  <si>
    <t xml:space="preserve">174.991   </t>
  </si>
  <si>
    <t xml:space="preserve">41.616   </t>
  </si>
  <si>
    <t xml:space="preserve">173.010   </t>
  </si>
  <si>
    <t xml:space="preserve">41.028   </t>
  </si>
  <si>
    <t xml:space="preserve">175.490   </t>
  </si>
  <si>
    <t xml:space="preserve">41.236   </t>
  </si>
  <si>
    <t xml:space="preserve">174.605   </t>
  </si>
  <si>
    <t xml:space="preserve">40.882   </t>
  </si>
  <si>
    <t xml:space="preserve">176.117   </t>
  </si>
  <si>
    <t xml:space="preserve">40.805   </t>
  </si>
  <si>
    <t xml:space="preserve">176.449   </t>
  </si>
  <si>
    <t xml:space="preserve">40.517   </t>
  </si>
  <si>
    <t xml:space="preserve">177.703   </t>
  </si>
  <si>
    <t xml:space="preserve">41.311   </t>
  </si>
  <si>
    <t xml:space="preserve">174.288   </t>
  </si>
  <si>
    <t xml:space="preserve">41.182   </t>
  </si>
  <si>
    <t xml:space="preserve">174.834   </t>
  </si>
  <si>
    <t xml:space="preserve">40.944   </t>
  </si>
  <si>
    <t xml:space="preserve">175.850   </t>
  </si>
  <si>
    <t xml:space="preserve">41.487   </t>
  </si>
  <si>
    <t xml:space="preserve">173.548   </t>
  </si>
  <si>
    <t xml:space="preserve">41.074   </t>
  </si>
  <si>
    <t xml:space="preserve">175.293   </t>
  </si>
  <si>
    <t xml:space="preserve">41.114   </t>
  </si>
  <si>
    <t xml:space="preserve">175.123   </t>
  </si>
  <si>
    <t xml:space="preserve">42.690   </t>
  </si>
  <si>
    <t xml:space="preserve">168.658   </t>
  </si>
  <si>
    <t xml:space="preserve">41.719   </t>
  </si>
  <si>
    <t xml:space="preserve">172.583   </t>
  </si>
  <si>
    <t xml:space="preserve">41.125   </t>
  </si>
  <si>
    <t xml:space="preserve">175.076   </t>
  </si>
  <si>
    <t xml:space="preserve">42.365   </t>
  </si>
  <si>
    <t xml:space="preserve">169.952   </t>
  </si>
  <si>
    <t xml:space="preserve">42.359   </t>
  </si>
  <si>
    <t xml:space="preserve">169.976   </t>
  </si>
  <si>
    <t xml:space="preserve">43.205   </t>
  </si>
  <si>
    <t xml:space="preserve">166.647   </t>
  </si>
  <si>
    <t xml:space="preserve">43.319   </t>
  </si>
  <si>
    <t xml:space="preserve">166.209   </t>
  </si>
  <si>
    <t xml:space="preserve">43.510   </t>
  </si>
  <si>
    <t xml:space="preserve">165.479   </t>
  </si>
  <si>
    <t xml:space="preserve">42.855   </t>
  </si>
  <si>
    <t xml:space="preserve">168.008   </t>
  </si>
  <si>
    <t xml:space="preserve">45.222   </t>
  </si>
  <si>
    <t xml:space="preserve">159.215   </t>
  </si>
  <si>
    <t xml:space="preserve">41.715   </t>
  </si>
  <si>
    <t xml:space="preserve">172.600   </t>
  </si>
  <si>
    <t>2020_Fan_Shield_500</t>
  </si>
  <si>
    <t>Phoenix Raceway</t>
  </si>
  <si>
    <t xml:space="preserve">27.055   </t>
  </si>
  <si>
    <t xml:space="preserve">133.062   </t>
  </si>
  <si>
    <t xml:space="preserve">27.076   </t>
  </si>
  <si>
    <t xml:space="preserve">132.959   </t>
  </si>
  <si>
    <t xml:space="preserve">27.036   </t>
  </si>
  <si>
    <t xml:space="preserve">133.156   </t>
  </si>
  <si>
    <t xml:space="preserve">27.194   </t>
  </si>
  <si>
    <t xml:space="preserve">132.382   </t>
  </si>
  <si>
    <t xml:space="preserve">27.020   </t>
  </si>
  <si>
    <t xml:space="preserve">133.235   </t>
  </si>
  <si>
    <t xml:space="preserve">27.023   </t>
  </si>
  <si>
    <t xml:space="preserve">133.220   </t>
  </si>
  <si>
    <t xml:space="preserve">26.896   </t>
  </si>
  <si>
    <t xml:space="preserve">133.849   </t>
  </si>
  <si>
    <t xml:space="preserve">27.196   </t>
  </si>
  <si>
    <t xml:space="preserve">132.372   </t>
  </si>
  <si>
    <t xml:space="preserve">27.164   </t>
  </si>
  <si>
    <t xml:space="preserve">132.528   </t>
  </si>
  <si>
    <t xml:space="preserve">26.747   </t>
  </si>
  <si>
    <t xml:space="preserve">134.595   </t>
  </si>
  <si>
    <t xml:space="preserve">27.005   </t>
  </si>
  <si>
    <t xml:space="preserve">133.309   </t>
  </si>
  <si>
    <t xml:space="preserve">27.215   </t>
  </si>
  <si>
    <t xml:space="preserve">132.280   </t>
  </si>
  <si>
    <t xml:space="preserve">27.247   </t>
  </si>
  <si>
    <t xml:space="preserve">132.125   </t>
  </si>
  <si>
    <t xml:space="preserve">27.166   </t>
  </si>
  <si>
    <t xml:space="preserve">132.519   </t>
  </si>
  <si>
    <t xml:space="preserve">27.392   </t>
  </si>
  <si>
    <t xml:space="preserve">131.425   </t>
  </si>
  <si>
    <t xml:space="preserve">27.336   </t>
  </si>
  <si>
    <t xml:space="preserve">131.694   </t>
  </si>
  <si>
    <t xml:space="preserve">27.538   </t>
  </si>
  <si>
    <t xml:space="preserve">130.728   </t>
  </si>
  <si>
    <t xml:space="preserve">27.239   </t>
  </si>
  <si>
    <t xml:space="preserve">132.163   </t>
  </si>
  <si>
    <t xml:space="preserve">27.389   </t>
  </si>
  <si>
    <t xml:space="preserve">131.440   </t>
  </si>
  <si>
    <t xml:space="preserve">27.220   </t>
  </si>
  <si>
    <t xml:space="preserve">132.256   </t>
  </si>
  <si>
    <t xml:space="preserve">27.731   </t>
  </si>
  <si>
    <t xml:space="preserve">129.819   </t>
  </si>
  <si>
    <t xml:space="preserve">27.292   </t>
  </si>
  <si>
    <t xml:space="preserve">131.907   </t>
  </si>
  <si>
    <t xml:space="preserve">27.181   </t>
  </si>
  <si>
    <t xml:space="preserve">132.445   </t>
  </si>
  <si>
    <t xml:space="preserve">27.255   </t>
  </si>
  <si>
    <t xml:space="preserve">132.086   </t>
  </si>
  <si>
    <t xml:space="preserve">27.343   </t>
  </si>
  <si>
    <t xml:space="preserve">131.661   </t>
  </si>
  <si>
    <t xml:space="preserve">27.750   </t>
  </si>
  <si>
    <t xml:space="preserve">129.730   </t>
  </si>
  <si>
    <t xml:space="preserve">27.477   </t>
  </si>
  <si>
    <t xml:space="preserve">131.019   </t>
  </si>
  <si>
    <t xml:space="preserve">27.115   </t>
  </si>
  <si>
    <t xml:space="preserve">132.768   </t>
  </si>
  <si>
    <t xml:space="preserve">28.529   </t>
  </si>
  <si>
    <t xml:space="preserve">126.187   </t>
  </si>
  <si>
    <t xml:space="preserve">30.968   </t>
  </si>
  <si>
    <t xml:space="preserve">116.249   </t>
  </si>
  <si>
    <t xml:space="preserve">27.880   </t>
  </si>
  <si>
    <t xml:space="preserve">129.125   </t>
  </si>
  <si>
    <t xml:space="preserve">27.308   </t>
  </si>
  <si>
    <t xml:space="preserve">131.830   </t>
  </si>
  <si>
    <t xml:space="preserve">27.175   </t>
  </si>
  <si>
    <t xml:space="preserve">132.475   </t>
  </si>
  <si>
    <t xml:space="preserve">28.317   </t>
  </si>
  <si>
    <t xml:space="preserve">127.132   </t>
  </si>
  <si>
    <t xml:space="preserve">28.522   </t>
  </si>
  <si>
    <t xml:space="preserve">126.218   </t>
  </si>
  <si>
    <t xml:space="preserve">27.298   </t>
  </si>
  <si>
    <t xml:space="preserve">131.878   </t>
  </si>
  <si>
    <t xml:space="preserve">27.141   </t>
  </si>
  <si>
    <t xml:space="preserve">132.641   </t>
  </si>
  <si>
    <t>2020_The_Real_Heroes_400</t>
  </si>
  <si>
    <t>Darlington Raceway</t>
  </si>
  <si>
    <t xml:space="preserve">   </t>
  </si>
  <si>
    <t>Matt Kenseth</t>
  </si>
  <si>
    <t>Josh Bilicki</t>
  </si>
  <si>
    <t>2020_Toyota_500</t>
  </si>
  <si>
    <t>Gray Gaulding</t>
  </si>
  <si>
    <t>2020_Coca-Cola_600</t>
  </si>
  <si>
    <t>Charlotte Motor Speedway</t>
  </si>
  <si>
    <t xml:space="preserve">29.953   </t>
  </si>
  <si>
    <t xml:space="preserve">180.282   </t>
  </si>
  <si>
    <t xml:space="preserve">29.834   </t>
  </si>
  <si>
    <t xml:space="preserve">181.002   </t>
  </si>
  <si>
    <t xml:space="preserve">30.313   </t>
  </si>
  <si>
    <t xml:space="preserve">178.141   </t>
  </si>
  <si>
    <t xml:space="preserve">30.019   </t>
  </si>
  <si>
    <t xml:space="preserve">179.886   </t>
  </si>
  <si>
    <t xml:space="preserve">30.156   </t>
  </si>
  <si>
    <t xml:space="preserve">179.069   </t>
  </si>
  <si>
    <t xml:space="preserve">29.946   </t>
  </si>
  <si>
    <t xml:space="preserve">180.325   </t>
  </si>
  <si>
    <t xml:space="preserve">29.790   </t>
  </si>
  <si>
    <t xml:space="preserve">181.269   </t>
  </si>
  <si>
    <t xml:space="preserve">29.850   </t>
  </si>
  <si>
    <t xml:space="preserve">180.905   </t>
  </si>
  <si>
    <t xml:space="preserve">30.042   </t>
  </si>
  <si>
    <t xml:space="preserve">179.748   </t>
  </si>
  <si>
    <t xml:space="preserve">30.081   </t>
  </si>
  <si>
    <t xml:space="preserve">179.515   </t>
  </si>
  <si>
    <t xml:space="preserve">30.033   </t>
  </si>
  <si>
    <t xml:space="preserve">179.802   </t>
  </si>
  <si>
    <t xml:space="preserve">30.334   </t>
  </si>
  <si>
    <t xml:space="preserve">178.018   </t>
  </si>
  <si>
    <t xml:space="preserve">29.925   </t>
  </si>
  <si>
    <t xml:space="preserve">180.451   </t>
  </si>
  <si>
    <t xml:space="preserve">29.877   </t>
  </si>
  <si>
    <t xml:space="preserve">180.741   </t>
  </si>
  <si>
    <t xml:space="preserve">30.254   </t>
  </si>
  <si>
    <t xml:space="preserve">178.489   </t>
  </si>
  <si>
    <t xml:space="preserve">31.452   </t>
  </si>
  <si>
    <t xml:space="preserve">171.690   </t>
  </si>
  <si>
    <t xml:space="preserve">30.324   </t>
  </si>
  <si>
    <t xml:space="preserve">178.077   </t>
  </si>
  <si>
    <t xml:space="preserve">30.020   </t>
  </si>
  <si>
    <t xml:space="preserve">179.880   </t>
  </si>
  <si>
    <t xml:space="preserve">29.956   </t>
  </si>
  <si>
    <t xml:space="preserve">180.264   </t>
  </si>
  <si>
    <t xml:space="preserve">30.150   </t>
  </si>
  <si>
    <t xml:space="preserve">179.104   </t>
  </si>
  <si>
    <t xml:space="preserve">30.352   </t>
  </si>
  <si>
    <t xml:space="preserve">177.912   </t>
  </si>
  <si>
    <t xml:space="preserve">30.183   </t>
  </si>
  <si>
    <t xml:space="preserve">178.909   </t>
  </si>
  <si>
    <t xml:space="preserve">30.071   </t>
  </si>
  <si>
    <t xml:space="preserve">179.575   </t>
  </si>
  <si>
    <t xml:space="preserve">30.059   </t>
  </si>
  <si>
    <t xml:space="preserve">179.647   </t>
  </si>
  <si>
    <t xml:space="preserve">29.847   </t>
  </si>
  <si>
    <t xml:space="preserve">180.923   </t>
  </si>
  <si>
    <t xml:space="preserve">30.072   </t>
  </si>
  <si>
    <t xml:space="preserve">179.569   </t>
  </si>
  <si>
    <t xml:space="preserve">31.858   </t>
  </si>
  <si>
    <t xml:space="preserve">169.502   </t>
  </si>
  <si>
    <t xml:space="preserve">30.027   </t>
  </si>
  <si>
    <t xml:space="preserve">179.838   </t>
  </si>
  <si>
    <t xml:space="preserve">31.502   </t>
  </si>
  <si>
    <t xml:space="preserve">171.418   </t>
  </si>
  <si>
    <t xml:space="preserve">31.160   </t>
  </si>
  <si>
    <t xml:space="preserve">173.299   </t>
  </si>
  <si>
    <t xml:space="preserve">31.590   </t>
  </si>
  <si>
    <t xml:space="preserve">170.940   </t>
  </si>
  <si>
    <t xml:space="preserve">31.971   </t>
  </si>
  <si>
    <t xml:space="preserve">168.903   </t>
  </si>
  <si>
    <t xml:space="preserve">31.234   </t>
  </si>
  <si>
    <t xml:space="preserve">172.889   </t>
  </si>
  <si>
    <t xml:space="preserve">30.848   </t>
  </si>
  <si>
    <t xml:space="preserve">175.052   </t>
  </si>
  <si>
    <t xml:space="preserve">33.538   </t>
  </si>
  <si>
    <t xml:space="preserve">161.011   </t>
  </si>
  <si>
    <t xml:space="preserve">31.480   </t>
  </si>
  <si>
    <t xml:space="preserve">171.537   </t>
  </si>
  <si>
    <t xml:space="preserve">30.172   </t>
  </si>
  <si>
    <t xml:space="preserve">178.974   </t>
  </si>
  <si>
    <t xml:space="preserve">30.095   </t>
  </si>
  <si>
    <t xml:space="preserve">179.432   </t>
  </si>
  <si>
    <t xml:space="preserve">29.799   </t>
  </si>
  <si>
    <t xml:space="preserve">181.214   </t>
  </si>
  <si>
    <t>2020_Alsco_Uniforms_500</t>
  </si>
  <si>
    <t>2020_Food_City_Presents_the_Supermarket_Heroes_500</t>
  </si>
  <si>
    <t>Bristol Motor Speedway</t>
  </si>
  <si>
    <t>Bayley Currey</t>
  </si>
  <si>
    <t>2020_Folds_of_Honor_QuikTrip_500</t>
  </si>
  <si>
    <t>Atlanta Motor Speedway</t>
  </si>
  <si>
    <t>2020_Blue_Emu_Maximum_Pain_Relief_500</t>
  </si>
  <si>
    <t>Martinsville Speedway</t>
  </si>
  <si>
    <t>David Starr</t>
  </si>
  <si>
    <t>2020_Dixie_Vodka_400</t>
  </si>
  <si>
    <t>Homestead-Miami Speedway</t>
  </si>
  <si>
    <t>2020_GEICO_500</t>
  </si>
  <si>
    <t>Talladega Superspeedway</t>
  </si>
  <si>
    <t>2020_Pocono_Organics_325</t>
  </si>
  <si>
    <t>Pocono Raceway</t>
  </si>
  <si>
    <t>James Davison</t>
  </si>
  <si>
    <t>2020_Pocono_350</t>
  </si>
  <si>
    <t>2020_Big_Machine_Hand_Sanitizer_400</t>
  </si>
  <si>
    <t>Indianapolis Motor Speedway</t>
  </si>
  <si>
    <t>Justin Allgaier</t>
  </si>
  <si>
    <t>2020_Quaker_State_400_Presented_by_Walmart</t>
  </si>
  <si>
    <t>Kentucky Speedway</t>
  </si>
  <si>
    <t>2020_Oreilly_Auto_Parts_500</t>
  </si>
  <si>
    <t>Texas Motor Speedway</t>
  </si>
  <si>
    <t>2020_Super_Start_Batteries_400</t>
  </si>
  <si>
    <t>Kansas Speedway</t>
  </si>
  <si>
    <t>2020_Foxwoods_Resort_Casino_301</t>
  </si>
  <si>
    <t>New Hampshire Motor Speedway</t>
  </si>
  <si>
    <t>2020_FireKeepers_Casino_400</t>
  </si>
  <si>
    <t>Michigan International Speedway</t>
  </si>
  <si>
    <t>2020_Consumers_Energy_400</t>
  </si>
  <si>
    <t>2020_Go_Bowling_235</t>
  </si>
  <si>
    <t>Kaz Grala</t>
  </si>
  <si>
    <t>Stanton Barrett</t>
  </si>
  <si>
    <t>2020_Drydene_311_Race_1</t>
  </si>
  <si>
    <t>Dover International Speedway</t>
  </si>
  <si>
    <t>2020_Drydene_311_Race_2</t>
  </si>
  <si>
    <t>2020_Coke_Zero_Sugar_400</t>
  </si>
  <si>
    <t>2020_Cook_Out_Southern_500</t>
  </si>
  <si>
    <t>2020_Federated_Auto_Parts_400</t>
  </si>
  <si>
    <t>Richmond Raceway</t>
  </si>
  <si>
    <t>2020_Bass_Pro_Shops_NRA_Night_Race</t>
  </si>
  <si>
    <t>2020_South_Point_400</t>
  </si>
  <si>
    <t>Chad Finchum</t>
  </si>
  <si>
    <t>2020_YellaWood_500</t>
  </si>
  <si>
    <t>Cody Ware</t>
  </si>
  <si>
    <t>2020_Bank_of_America_Roval_400</t>
  </si>
  <si>
    <t>Race</t>
  </si>
  <si>
    <t>Date</t>
  </si>
  <si>
    <t>Track Name</t>
  </si>
  <si>
    <t>Laps</t>
  </si>
  <si>
    <t>Track Length</t>
  </si>
  <si>
    <t>Finishing Position</t>
  </si>
  <si>
    <t>Starting Position</t>
  </si>
  <si>
    <t>Driver</t>
  </si>
  <si>
    <t>Car Brand</t>
  </si>
  <si>
    <t>Laps Led</t>
  </si>
  <si>
    <t>Qualifying Rank</t>
  </si>
  <si>
    <t>Qualifying Time</t>
  </si>
  <si>
    <t>Qualifying Speed</t>
  </si>
  <si>
    <t>Practice Rank</t>
  </si>
  <si>
    <t>Practice Time</t>
  </si>
  <si>
    <t>Practice Speed</t>
  </si>
  <si>
    <t>Pass Differential</t>
  </si>
  <si>
    <t>Quality Passes</t>
  </si>
  <si>
    <t>Driver Rating</t>
  </si>
  <si>
    <t>Fastest Laps</t>
  </si>
  <si>
    <t>Fantasy Points</t>
  </si>
  <si>
    <t>Qualifying/Practice Rank</t>
  </si>
  <si>
    <t>Projected Fantasy Points</t>
  </si>
  <si>
    <t>Diff</t>
  </si>
  <si>
    <t>Salary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</si>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</sst>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j2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oj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2"/>
    </sheetNames>
    <sheetDataSet>
      <sheetData sheetId="0">
        <row r="2">
          <cell r="C2" t="str">
            <v>2020-05-24Aric Almirola</v>
          </cell>
          <cell r="D2">
            <v>29.4</v>
          </cell>
        </row>
        <row r="3">
          <cell r="C3" t="str">
            <v>2020-05-24Clint Bowyer</v>
          </cell>
          <cell r="D3">
            <v>35.6</v>
          </cell>
        </row>
        <row r="4">
          <cell r="C4" t="str">
            <v>2020-05-24Kurt Busch</v>
          </cell>
          <cell r="D4">
            <v>33.700000000000003</v>
          </cell>
        </row>
        <row r="5">
          <cell r="C5" t="str">
            <v>2020-05-24Kyle Busch</v>
          </cell>
          <cell r="D5">
            <v>30.6</v>
          </cell>
        </row>
        <row r="6">
          <cell r="C6" t="str">
            <v>2020-05-24Denny Hamlin</v>
          </cell>
          <cell r="D6">
            <v>47.6</v>
          </cell>
        </row>
        <row r="7">
          <cell r="C7" t="str">
            <v>2020-05-24Kevin Harvick</v>
          </cell>
          <cell r="D7">
            <v>63.6</v>
          </cell>
        </row>
        <row r="8">
          <cell r="C8" t="str">
            <v>2020-05-24Jimmie Johnson</v>
          </cell>
          <cell r="D8">
            <v>31.1</v>
          </cell>
        </row>
        <row r="9">
          <cell r="C9" t="str">
            <v>2020-05-24Matt Kenseth</v>
          </cell>
          <cell r="D9">
            <v>17</v>
          </cell>
        </row>
        <row r="10">
          <cell r="C10" t="str">
            <v>2020-05-24Brad Keselowski</v>
          </cell>
          <cell r="D10">
            <v>41.3</v>
          </cell>
        </row>
        <row r="11">
          <cell r="C11" t="str">
            <v>2020-05-24Ryan Newman</v>
          </cell>
          <cell r="D11">
            <v>37.700000000000003</v>
          </cell>
        </row>
        <row r="12">
          <cell r="C12" t="str">
            <v>2020-05-24Martin Truex Jr</v>
          </cell>
          <cell r="D12">
            <v>29.4</v>
          </cell>
        </row>
        <row r="13">
          <cell r="C13" t="str">
            <v>2020-05-24JJ Yeley</v>
          </cell>
          <cell r="D13">
            <v>20</v>
          </cell>
        </row>
        <row r="14">
          <cell r="C14" t="str">
            <v>2020-05-24Michael McDowell</v>
          </cell>
          <cell r="D14">
            <v>26.6</v>
          </cell>
        </row>
        <row r="15">
          <cell r="C15" t="str">
            <v>2020-05-24Joey Logano</v>
          </cell>
          <cell r="D15">
            <v>42.6</v>
          </cell>
        </row>
        <row r="16">
          <cell r="C16" t="str">
            <v>2020-05-24Austin Dillon</v>
          </cell>
          <cell r="D16">
            <v>35</v>
          </cell>
        </row>
        <row r="17">
          <cell r="C17" t="str">
            <v>2020-05-24Ricky Stenhouse Jr</v>
          </cell>
          <cell r="D17">
            <v>25.2</v>
          </cell>
        </row>
        <row r="18">
          <cell r="C18" t="str">
            <v>2020-05-24Matt DiBenedetto</v>
          </cell>
          <cell r="D18">
            <v>33.4</v>
          </cell>
        </row>
        <row r="19">
          <cell r="C19" t="str">
            <v>2020-05-24BJ McLeod</v>
          </cell>
          <cell r="D19">
            <v>12</v>
          </cell>
        </row>
        <row r="20">
          <cell r="C20" t="str">
            <v>2020-05-24Timmy Hill</v>
          </cell>
          <cell r="D20">
            <v>14.6</v>
          </cell>
        </row>
        <row r="21">
          <cell r="C21" t="str">
            <v>2020-05-24Chris Buescher</v>
          </cell>
          <cell r="D21">
            <v>32.299999999999997</v>
          </cell>
        </row>
        <row r="22">
          <cell r="C22" t="str">
            <v>2020-05-24Ross Chastain</v>
          </cell>
          <cell r="D22">
            <v>24.6</v>
          </cell>
        </row>
        <row r="23">
          <cell r="C23" t="str">
            <v>2020-05-24Joey Gase</v>
          </cell>
          <cell r="D23">
            <v>20.2</v>
          </cell>
        </row>
        <row r="24">
          <cell r="C24" t="str">
            <v>2020-05-24Ty Dillon</v>
          </cell>
          <cell r="D24">
            <v>29.1</v>
          </cell>
        </row>
        <row r="25">
          <cell r="C25" t="str">
            <v>2020-05-24Ryan Blaney</v>
          </cell>
          <cell r="D25">
            <v>30.8</v>
          </cell>
        </row>
        <row r="26">
          <cell r="C26" t="str">
            <v>2020-05-24Bubba Wallace</v>
          </cell>
          <cell r="D26">
            <v>33.299999999999997</v>
          </cell>
        </row>
        <row r="27">
          <cell r="C27" t="str">
            <v>2020-05-24Alex Bowman</v>
          </cell>
          <cell r="D27">
            <v>40.1</v>
          </cell>
        </row>
        <row r="28">
          <cell r="C28" t="str">
            <v>2020-05-24Erik Jones</v>
          </cell>
          <cell r="D28">
            <v>37.6</v>
          </cell>
        </row>
        <row r="29">
          <cell r="C29" t="str">
            <v>2020-05-24Chase Elliott</v>
          </cell>
          <cell r="D29">
            <v>42</v>
          </cell>
        </row>
        <row r="30">
          <cell r="C30" t="str">
            <v>2020-05-24Tyler Reddick</v>
          </cell>
          <cell r="D30">
            <v>33.200000000000003</v>
          </cell>
        </row>
        <row r="31">
          <cell r="C31" t="str">
            <v>2020-05-24Ryan Preece</v>
          </cell>
          <cell r="D31">
            <v>8.4</v>
          </cell>
        </row>
        <row r="32">
          <cell r="C32" t="str">
            <v>2020-05-24John H. Nemechek</v>
          </cell>
          <cell r="D32">
            <v>28.1</v>
          </cell>
        </row>
        <row r="33">
          <cell r="C33" t="str">
            <v>2020-05-24Corey Lajoie</v>
          </cell>
          <cell r="D33">
            <v>27.3</v>
          </cell>
        </row>
        <row r="34">
          <cell r="C34" t="str">
            <v>2020-05-24Gray Gaulding</v>
          </cell>
          <cell r="D34">
            <v>8</v>
          </cell>
        </row>
        <row r="35">
          <cell r="C35" t="str">
            <v>2020-05-24Cole Custer</v>
          </cell>
          <cell r="D35">
            <v>19.3</v>
          </cell>
        </row>
        <row r="36">
          <cell r="C36" t="str">
            <v>2020-05-24Daniel Suarez</v>
          </cell>
          <cell r="D36">
            <v>23</v>
          </cell>
        </row>
        <row r="37">
          <cell r="C37" t="str">
            <v>2020-05-24Garrett Smithley</v>
          </cell>
          <cell r="D37">
            <v>7.9</v>
          </cell>
        </row>
        <row r="38">
          <cell r="C38" t="str">
            <v>2020-05-24Brennan Poole</v>
          </cell>
          <cell r="D38">
            <v>20.9</v>
          </cell>
        </row>
        <row r="39">
          <cell r="C39" t="str">
            <v>2020-05-24Christopher Bell</v>
          </cell>
          <cell r="D39">
            <v>18.600000000000001</v>
          </cell>
        </row>
        <row r="40">
          <cell r="C40" t="str">
            <v>2020-05-24William Byron</v>
          </cell>
          <cell r="D40">
            <v>24.8</v>
          </cell>
        </row>
        <row r="41">
          <cell r="C41" t="str">
            <v>2020-05-24Quin Houff</v>
          </cell>
          <cell r="D41">
            <v>12.3</v>
          </cell>
        </row>
        <row r="42">
          <cell r="C42" t="str">
            <v>2020-05-28Aric Almirola</v>
          </cell>
          <cell r="D42">
            <v>32</v>
          </cell>
        </row>
        <row r="43">
          <cell r="C43" t="str">
            <v>2020-05-28Clint Bowyer</v>
          </cell>
          <cell r="D43">
            <v>29.9</v>
          </cell>
        </row>
        <row r="44">
          <cell r="C44" t="str">
            <v>2020-05-28Kurt Busch</v>
          </cell>
          <cell r="D44">
            <v>35.9</v>
          </cell>
        </row>
        <row r="45">
          <cell r="C45" t="str">
            <v>2020-05-28Kyle Busch</v>
          </cell>
          <cell r="D45">
            <v>32.799999999999997</v>
          </cell>
        </row>
        <row r="46">
          <cell r="C46" t="str">
            <v>2020-05-28Denny Hamlin</v>
          </cell>
          <cell r="D46">
            <v>43.6</v>
          </cell>
        </row>
        <row r="47">
          <cell r="C47" t="str">
            <v>2020-05-28Kevin Harvick</v>
          </cell>
          <cell r="D47">
            <v>62.6</v>
          </cell>
        </row>
        <row r="48">
          <cell r="C48" t="str">
            <v>2020-05-28Jimmie Johnson</v>
          </cell>
          <cell r="D48">
            <v>33.299999999999997</v>
          </cell>
        </row>
        <row r="49">
          <cell r="C49" t="str">
            <v>2020-05-28Matt Kenseth</v>
          </cell>
          <cell r="D49">
            <v>9.5</v>
          </cell>
        </row>
        <row r="50">
          <cell r="C50" t="str">
            <v>2020-05-28Brad Keselowski</v>
          </cell>
          <cell r="D50">
            <v>44.8</v>
          </cell>
        </row>
        <row r="51">
          <cell r="C51" t="str">
            <v>2020-05-28Ryan Newman</v>
          </cell>
          <cell r="D51">
            <v>32.6</v>
          </cell>
        </row>
        <row r="52">
          <cell r="C52" t="str">
            <v>2020-05-28Martin Truex Jr</v>
          </cell>
          <cell r="D52">
            <v>35.9</v>
          </cell>
        </row>
        <row r="53">
          <cell r="C53" t="str">
            <v>2020-05-28JJ Yeley</v>
          </cell>
          <cell r="D53">
            <v>17.399999999999999</v>
          </cell>
        </row>
        <row r="54">
          <cell r="C54" t="str">
            <v>2020-05-28Michael McDowell</v>
          </cell>
          <cell r="D54">
            <v>27.5</v>
          </cell>
        </row>
        <row r="55">
          <cell r="C55" t="str">
            <v>2020-05-28Joey Logano</v>
          </cell>
          <cell r="D55">
            <v>41.5</v>
          </cell>
        </row>
        <row r="56">
          <cell r="C56" t="str">
            <v>2020-05-28Austin Dillon</v>
          </cell>
          <cell r="D56">
            <v>33.4</v>
          </cell>
        </row>
        <row r="57">
          <cell r="C57" t="str">
            <v>2020-05-28Ricky Stenhouse Jr</v>
          </cell>
          <cell r="D57">
            <v>23.6</v>
          </cell>
        </row>
        <row r="58">
          <cell r="C58" t="str">
            <v>2020-05-28Matt DiBenedetto</v>
          </cell>
          <cell r="D58">
            <v>34.700000000000003</v>
          </cell>
        </row>
        <row r="59">
          <cell r="C59" t="str">
            <v>2020-05-28BJ McLeod</v>
          </cell>
          <cell r="D59">
            <v>12.4</v>
          </cell>
        </row>
        <row r="60">
          <cell r="C60" t="str">
            <v>2020-05-28Timmy Hill</v>
          </cell>
          <cell r="D60">
            <v>13.8</v>
          </cell>
        </row>
        <row r="61">
          <cell r="C61" t="str">
            <v>2020-05-28Chris Buescher</v>
          </cell>
          <cell r="D61">
            <v>33.799999999999997</v>
          </cell>
        </row>
        <row r="62">
          <cell r="C62" t="str">
            <v>2020-05-28Joey Gase</v>
          </cell>
          <cell r="D62">
            <v>18.8</v>
          </cell>
        </row>
        <row r="63">
          <cell r="C63" t="str">
            <v>2020-05-28Ty Dillon</v>
          </cell>
          <cell r="D63">
            <v>26.6</v>
          </cell>
        </row>
        <row r="64">
          <cell r="C64" t="str">
            <v>2020-05-28Ryan Blaney</v>
          </cell>
          <cell r="D64">
            <v>34.9</v>
          </cell>
        </row>
        <row r="65">
          <cell r="C65" t="str">
            <v>2020-05-28Bubba Wallace</v>
          </cell>
          <cell r="D65">
            <v>27.8</v>
          </cell>
        </row>
        <row r="66">
          <cell r="C66" t="str">
            <v>2020-05-28Alex Bowman</v>
          </cell>
          <cell r="D66">
            <v>44.8</v>
          </cell>
        </row>
        <row r="67">
          <cell r="C67" t="str">
            <v>2020-05-28Erik Jones</v>
          </cell>
          <cell r="D67">
            <v>38</v>
          </cell>
        </row>
        <row r="68">
          <cell r="C68" t="str">
            <v>2020-05-28Chase Elliott</v>
          </cell>
          <cell r="D68">
            <v>45.8</v>
          </cell>
        </row>
        <row r="69">
          <cell r="C69" t="str">
            <v>2020-05-28Tyler Reddick</v>
          </cell>
          <cell r="D69">
            <v>33.200000000000003</v>
          </cell>
        </row>
        <row r="70">
          <cell r="C70" t="str">
            <v>2020-05-28Ryan Preece</v>
          </cell>
          <cell r="D70">
            <v>10.7</v>
          </cell>
        </row>
        <row r="71">
          <cell r="C71" t="str">
            <v>2020-05-28John H. Nemechek</v>
          </cell>
          <cell r="D71">
            <v>29.2</v>
          </cell>
        </row>
        <row r="72">
          <cell r="C72" t="str">
            <v>2020-05-28Corey Lajoie</v>
          </cell>
          <cell r="D72">
            <v>26.5</v>
          </cell>
        </row>
        <row r="73">
          <cell r="C73" t="str">
            <v>2020-05-28Gray Gaulding</v>
          </cell>
          <cell r="D73">
            <v>9.5</v>
          </cell>
        </row>
        <row r="74">
          <cell r="C74" t="str">
            <v>2020-05-28Cole Custer</v>
          </cell>
          <cell r="D74">
            <v>22.7</v>
          </cell>
        </row>
        <row r="75">
          <cell r="C75" t="str">
            <v>2020-05-28Daniel Suarez</v>
          </cell>
          <cell r="D75">
            <v>23</v>
          </cell>
        </row>
        <row r="76">
          <cell r="C76" t="str">
            <v>2020-05-28Garrett Smithley</v>
          </cell>
          <cell r="D76">
            <v>8.9</v>
          </cell>
        </row>
        <row r="77">
          <cell r="C77" t="str">
            <v>2020-05-28Brennan Poole</v>
          </cell>
          <cell r="D77">
            <v>20.5</v>
          </cell>
        </row>
        <row r="78">
          <cell r="C78" t="str">
            <v>2020-05-28Christopher Bell</v>
          </cell>
          <cell r="D78">
            <v>21.2</v>
          </cell>
        </row>
        <row r="79">
          <cell r="C79" t="str">
            <v>2020-05-28William Byron</v>
          </cell>
          <cell r="D79">
            <v>24.1</v>
          </cell>
        </row>
        <row r="80">
          <cell r="C80" t="str">
            <v>2020-05-28Josh Bilicki</v>
          </cell>
          <cell r="D80">
            <v>17</v>
          </cell>
        </row>
        <row r="81">
          <cell r="C81" t="str">
            <v>2020-05-28Quin Houff</v>
          </cell>
          <cell r="D81">
            <v>11</v>
          </cell>
        </row>
        <row r="82">
          <cell r="C82" t="str">
            <v>2020-05-30Aric Almirola</v>
          </cell>
          <cell r="D82">
            <v>29.8</v>
          </cell>
        </row>
        <row r="83">
          <cell r="C83" t="str">
            <v>2020-05-30Clint Bowyer</v>
          </cell>
          <cell r="D83">
            <v>32</v>
          </cell>
        </row>
        <row r="84">
          <cell r="C84" t="str">
            <v>2020-05-30Kurt Busch</v>
          </cell>
          <cell r="D84">
            <v>37.299999999999997</v>
          </cell>
        </row>
        <row r="85">
          <cell r="C85" t="str">
            <v>2020-05-30Kyle Busch</v>
          </cell>
          <cell r="D85">
            <v>29.9</v>
          </cell>
        </row>
        <row r="86">
          <cell r="C86" t="str">
            <v>2020-05-30Denny Hamlin</v>
          </cell>
          <cell r="D86">
            <v>46.4</v>
          </cell>
        </row>
        <row r="87">
          <cell r="C87" t="str">
            <v>2020-05-30Kevin Harvick</v>
          </cell>
          <cell r="D87">
            <v>63.8</v>
          </cell>
        </row>
        <row r="88">
          <cell r="C88" t="str">
            <v>2020-05-30Jimmie Johnson</v>
          </cell>
          <cell r="D88">
            <v>36.6</v>
          </cell>
        </row>
        <row r="89">
          <cell r="C89" t="str">
            <v>2020-05-30Matt Kenseth</v>
          </cell>
          <cell r="D89">
            <v>13.8</v>
          </cell>
        </row>
        <row r="90">
          <cell r="C90" t="str">
            <v>2020-05-30Brad Keselowski</v>
          </cell>
          <cell r="D90">
            <v>45.4</v>
          </cell>
        </row>
        <row r="91">
          <cell r="C91" t="str">
            <v>2020-05-30Ryan Newman</v>
          </cell>
          <cell r="D91">
            <v>33.200000000000003</v>
          </cell>
        </row>
        <row r="92">
          <cell r="C92" t="str">
            <v>2020-05-30Martin Truex Jr</v>
          </cell>
          <cell r="D92">
            <v>36.799999999999997</v>
          </cell>
        </row>
        <row r="93">
          <cell r="C93" t="str">
            <v>2020-05-30JJ Yeley</v>
          </cell>
          <cell r="D93">
            <v>14.8</v>
          </cell>
        </row>
        <row r="94">
          <cell r="C94" t="str">
            <v>2020-05-30Michael McDowell</v>
          </cell>
          <cell r="D94">
            <v>24.1</v>
          </cell>
        </row>
        <row r="95">
          <cell r="C95" t="str">
            <v>2020-05-30Joey Logano</v>
          </cell>
          <cell r="D95">
            <v>42.8</v>
          </cell>
        </row>
        <row r="96">
          <cell r="C96" t="str">
            <v>2020-05-30Austin Dillon</v>
          </cell>
          <cell r="D96">
            <v>33.700000000000003</v>
          </cell>
        </row>
        <row r="97">
          <cell r="C97" t="str">
            <v>2020-05-30Ricky Stenhouse Jr</v>
          </cell>
          <cell r="D97">
            <v>28.1</v>
          </cell>
        </row>
        <row r="98">
          <cell r="C98" t="str">
            <v>2020-05-30Matt DiBenedetto</v>
          </cell>
          <cell r="D98">
            <v>33.200000000000003</v>
          </cell>
        </row>
        <row r="99">
          <cell r="C99" t="str">
            <v>2020-05-30BJ McLeod</v>
          </cell>
          <cell r="D99">
            <v>11.4</v>
          </cell>
        </row>
        <row r="100">
          <cell r="C100" t="str">
            <v>2020-05-30Timmy Hill</v>
          </cell>
          <cell r="D100">
            <v>13.7</v>
          </cell>
        </row>
        <row r="101">
          <cell r="C101" t="str">
            <v>2020-05-30Chris Buescher</v>
          </cell>
          <cell r="D101">
            <v>31.3</v>
          </cell>
        </row>
        <row r="102">
          <cell r="C102" t="str">
            <v>2020-05-30Joey Gase</v>
          </cell>
          <cell r="D102">
            <v>16.899999999999999</v>
          </cell>
        </row>
        <row r="103">
          <cell r="C103" t="str">
            <v>2020-05-30Ty Dillon</v>
          </cell>
          <cell r="D103">
            <v>25.3</v>
          </cell>
        </row>
        <row r="104">
          <cell r="C104" t="str">
            <v>2020-05-30Ryan Blaney</v>
          </cell>
          <cell r="D104">
            <v>37.700000000000003</v>
          </cell>
        </row>
        <row r="105">
          <cell r="C105" t="str">
            <v>2020-05-30Bubba Wallace</v>
          </cell>
          <cell r="D105">
            <v>25.6</v>
          </cell>
        </row>
        <row r="106">
          <cell r="C106" t="str">
            <v>2020-05-30Alex Bowman</v>
          </cell>
          <cell r="D106">
            <v>41.4</v>
          </cell>
        </row>
        <row r="107">
          <cell r="C107" t="str">
            <v>2020-05-30Erik Jones</v>
          </cell>
          <cell r="D107">
            <v>34.700000000000003</v>
          </cell>
        </row>
        <row r="108">
          <cell r="C108" t="str">
            <v>2020-05-30Chase Elliott</v>
          </cell>
          <cell r="D108">
            <v>49.1</v>
          </cell>
        </row>
        <row r="109">
          <cell r="C109" t="str">
            <v>2020-05-30Tyler Reddick</v>
          </cell>
          <cell r="D109">
            <v>32.700000000000003</v>
          </cell>
        </row>
        <row r="110">
          <cell r="C110" t="str">
            <v>2020-05-30Ryan Preece</v>
          </cell>
          <cell r="D110">
            <v>11.5</v>
          </cell>
        </row>
        <row r="111">
          <cell r="C111" t="str">
            <v>2020-05-30John H. Nemechek</v>
          </cell>
          <cell r="D111">
            <v>28.9</v>
          </cell>
        </row>
        <row r="112">
          <cell r="C112" t="str">
            <v>2020-05-30Corey Lajoie</v>
          </cell>
          <cell r="D112">
            <v>26.8</v>
          </cell>
        </row>
        <row r="113">
          <cell r="C113" t="str">
            <v>2020-05-30Gray Gaulding</v>
          </cell>
          <cell r="D113">
            <v>11.3</v>
          </cell>
        </row>
        <row r="114">
          <cell r="C114" t="str">
            <v>2020-05-30Cole Custer</v>
          </cell>
          <cell r="D114">
            <v>22.1</v>
          </cell>
        </row>
        <row r="115">
          <cell r="C115" t="str">
            <v>2020-05-30Daniel Suarez</v>
          </cell>
          <cell r="D115">
            <v>22.1</v>
          </cell>
        </row>
        <row r="116">
          <cell r="C116" t="str">
            <v>2020-05-30Garrett Smithley</v>
          </cell>
          <cell r="D116">
            <v>7.2</v>
          </cell>
        </row>
        <row r="117">
          <cell r="C117" t="str">
            <v>2020-05-30Brennan Poole</v>
          </cell>
          <cell r="D117">
            <v>18</v>
          </cell>
        </row>
        <row r="118">
          <cell r="C118" t="str">
            <v>2020-05-30Christopher Bell</v>
          </cell>
          <cell r="D118">
            <v>20.399999999999999</v>
          </cell>
        </row>
        <row r="119">
          <cell r="C119" t="str">
            <v>2020-05-30William Byron</v>
          </cell>
          <cell r="D119">
            <v>24.3</v>
          </cell>
        </row>
        <row r="120">
          <cell r="C120" t="str">
            <v>2020-05-30Quin Houff</v>
          </cell>
          <cell r="D120">
            <v>11.4</v>
          </cell>
        </row>
        <row r="121">
          <cell r="C121" t="str">
            <v>2020-05-30Bayley Currey</v>
          </cell>
          <cell r="D121">
            <v>0</v>
          </cell>
        </row>
        <row r="122">
          <cell r="C122" t="str">
            <v>2020-06-07Aric Almirola</v>
          </cell>
          <cell r="D122">
            <v>27</v>
          </cell>
        </row>
        <row r="123">
          <cell r="C123" t="str">
            <v>2020-06-07Clint Bowyer</v>
          </cell>
          <cell r="D123">
            <v>35.200000000000003</v>
          </cell>
        </row>
        <row r="124">
          <cell r="C124" t="str">
            <v>2020-06-07Kurt Busch</v>
          </cell>
          <cell r="D124">
            <v>38</v>
          </cell>
        </row>
        <row r="125">
          <cell r="C125" t="str">
            <v>2020-06-07Kyle Busch</v>
          </cell>
          <cell r="D125">
            <v>35.9</v>
          </cell>
        </row>
        <row r="126">
          <cell r="C126" t="str">
            <v>2020-06-07Denny Hamlin</v>
          </cell>
          <cell r="D126">
            <v>48.4</v>
          </cell>
        </row>
        <row r="127">
          <cell r="C127" t="str">
            <v>2020-06-07Kevin Harvick</v>
          </cell>
          <cell r="D127">
            <v>62.1</v>
          </cell>
        </row>
        <row r="128">
          <cell r="C128" t="str">
            <v>2020-06-07Jimmie Johnson</v>
          </cell>
          <cell r="D128">
            <v>39.6</v>
          </cell>
        </row>
        <row r="129">
          <cell r="C129" t="str">
            <v>2020-06-07Matt Kenseth</v>
          </cell>
          <cell r="D129">
            <v>17.2</v>
          </cell>
        </row>
        <row r="130">
          <cell r="C130" t="str">
            <v>2020-06-07Brad Keselowski</v>
          </cell>
          <cell r="D130">
            <v>49.5</v>
          </cell>
        </row>
        <row r="131">
          <cell r="C131" t="str">
            <v>2020-06-07Ryan Newman</v>
          </cell>
          <cell r="D131">
            <v>33</v>
          </cell>
        </row>
        <row r="132">
          <cell r="C132" t="str">
            <v>2020-06-07Reed Sorenson</v>
          </cell>
          <cell r="D132">
            <v>18.399999999999999</v>
          </cell>
        </row>
        <row r="133">
          <cell r="C133" t="str">
            <v>2020-06-07Martin Truex Jr</v>
          </cell>
          <cell r="D133">
            <v>35.6</v>
          </cell>
        </row>
        <row r="134">
          <cell r="C134" t="str">
            <v>2020-06-07JJ Yeley</v>
          </cell>
          <cell r="D134">
            <v>17</v>
          </cell>
        </row>
        <row r="135">
          <cell r="C135" t="str">
            <v>2020-06-07Michael McDowell</v>
          </cell>
          <cell r="D135">
            <v>25.9</v>
          </cell>
        </row>
        <row r="136">
          <cell r="C136" t="str">
            <v>2020-06-07Joey Logano</v>
          </cell>
          <cell r="D136">
            <v>40.299999999999997</v>
          </cell>
        </row>
        <row r="137">
          <cell r="C137" t="str">
            <v>2020-06-07Austin Dillon</v>
          </cell>
          <cell r="D137">
            <v>35.4</v>
          </cell>
        </row>
        <row r="138">
          <cell r="C138" t="str">
            <v>2020-06-07Ricky Stenhouse Jr</v>
          </cell>
          <cell r="D138">
            <v>24.8</v>
          </cell>
        </row>
        <row r="139">
          <cell r="C139" t="str">
            <v>2020-06-07Matt DiBenedetto</v>
          </cell>
          <cell r="D139">
            <v>29.4</v>
          </cell>
        </row>
        <row r="140">
          <cell r="C140" t="str">
            <v>2020-06-07BJ McLeod</v>
          </cell>
          <cell r="D140">
            <v>13.8</v>
          </cell>
        </row>
        <row r="141">
          <cell r="C141" t="str">
            <v>2020-06-07Timmy Hill</v>
          </cell>
          <cell r="D141">
            <v>16.7</v>
          </cell>
        </row>
        <row r="142">
          <cell r="C142" t="str">
            <v>2020-06-07Chris Buescher</v>
          </cell>
          <cell r="D142">
            <v>30</v>
          </cell>
        </row>
        <row r="143">
          <cell r="C143" t="str">
            <v>2020-06-07Joey Gase</v>
          </cell>
          <cell r="D143">
            <v>15.8</v>
          </cell>
        </row>
        <row r="144">
          <cell r="C144" t="str">
            <v>2020-06-07Ty Dillon</v>
          </cell>
          <cell r="D144">
            <v>22.3</v>
          </cell>
        </row>
        <row r="145">
          <cell r="C145" t="str">
            <v>2020-06-07Ryan Blaney</v>
          </cell>
          <cell r="D145">
            <v>33.6</v>
          </cell>
        </row>
        <row r="146">
          <cell r="C146" t="str">
            <v>2020-06-07Bubba Wallace</v>
          </cell>
          <cell r="D146">
            <v>29.1</v>
          </cell>
        </row>
        <row r="147">
          <cell r="C147" t="str">
            <v>2020-06-07Alex Bowman</v>
          </cell>
          <cell r="D147">
            <v>36.1</v>
          </cell>
        </row>
        <row r="148">
          <cell r="C148" t="str">
            <v>2020-06-07Erik Jones</v>
          </cell>
          <cell r="D148">
            <v>37.1</v>
          </cell>
        </row>
        <row r="149">
          <cell r="C149" t="str">
            <v>2020-06-07Chase Elliott</v>
          </cell>
          <cell r="D149">
            <v>49</v>
          </cell>
        </row>
        <row r="150">
          <cell r="C150" t="str">
            <v>2020-06-07Tyler Reddick</v>
          </cell>
          <cell r="D150">
            <v>28.8</v>
          </cell>
        </row>
        <row r="151">
          <cell r="C151" t="str">
            <v>2020-06-07Ryan Preece</v>
          </cell>
          <cell r="D151">
            <v>15.7</v>
          </cell>
        </row>
        <row r="152">
          <cell r="C152" t="str">
            <v>2020-06-07John H. Nemechek</v>
          </cell>
          <cell r="D152">
            <v>29.7</v>
          </cell>
        </row>
        <row r="153">
          <cell r="C153" t="str">
            <v>2020-06-07Corey Lajoie</v>
          </cell>
          <cell r="D153">
            <v>25.3</v>
          </cell>
        </row>
        <row r="154">
          <cell r="C154" t="str">
            <v>2020-06-07Cole Custer</v>
          </cell>
          <cell r="D154">
            <v>19.5</v>
          </cell>
        </row>
        <row r="155">
          <cell r="C155" t="str">
            <v>2020-06-07Daniel Suarez</v>
          </cell>
          <cell r="D155">
            <v>24.7</v>
          </cell>
        </row>
        <row r="156">
          <cell r="C156" t="str">
            <v>2020-06-07Garrett Smithley</v>
          </cell>
          <cell r="D156">
            <v>9.3000000000000007</v>
          </cell>
        </row>
        <row r="157">
          <cell r="C157" t="str">
            <v>2020-06-07Brennan Poole</v>
          </cell>
          <cell r="D157">
            <v>19.2</v>
          </cell>
        </row>
        <row r="158">
          <cell r="C158" t="str">
            <v>2020-06-07Christopher Bell</v>
          </cell>
          <cell r="D158">
            <v>24.6</v>
          </cell>
        </row>
        <row r="159">
          <cell r="C159" t="str">
            <v>2020-06-07William Byron</v>
          </cell>
          <cell r="D159">
            <v>26.8</v>
          </cell>
        </row>
        <row r="160">
          <cell r="C160" t="str">
            <v>2020-06-07Josh Bilicki</v>
          </cell>
          <cell r="D160">
            <v>13.3</v>
          </cell>
        </row>
        <row r="161">
          <cell r="C161" t="str">
            <v>2020-06-07Quin Houff</v>
          </cell>
          <cell r="D161">
            <v>12.2</v>
          </cell>
        </row>
        <row r="162">
          <cell r="C162" t="str">
            <v>2020-06-10Aric Almirola</v>
          </cell>
          <cell r="D162">
            <v>26.3</v>
          </cell>
        </row>
        <row r="163">
          <cell r="C163" t="str">
            <v>2020-06-10Clint Bowyer</v>
          </cell>
          <cell r="D163">
            <v>35.5</v>
          </cell>
        </row>
        <row r="164">
          <cell r="C164" t="str">
            <v>2020-06-10Kurt Busch</v>
          </cell>
          <cell r="D164">
            <v>39</v>
          </cell>
        </row>
        <row r="165">
          <cell r="C165" t="str">
            <v>2020-06-10Kyle Busch</v>
          </cell>
          <cell r="D165">
            <v>37.700000000000003</v>
          </cell>
        </row>
        <row r="166">
          <cell r="C166" t="str">
            <v>2020-06-10Denny Hamlin</v>
          </cell>
          <cell r="D166">
            <v>48.4</v>
          </cell>
        </row>
        <row r="167">
          <cell r="C167" t="str">
            <v>2020-06-10Kevin Harvick</v>
          </cell>
          <cell r="D167">
            <v>66.2</v>
          </cell>
        </row>
        <row r="168">
          <cell r="C168" t="str">
            <v>2020-06-10Jimmie Johnson</v>
          </cell>
          <cell r="D168">
            <v>40.1</v>
          </cell>
        </row>
        <row r="169">
          <cell r="C169" t="str">
            <v>2020-06-10Matt Kenseth</v>
          </cell>
          <cell r="D169">
            <v>19.899999999999999</v>
          </cell>
        </row>
        <row r="170">
          <cell r="C170" t="str">
            <v>2020-06-10Brad Keselowski</v>
          </cell>
          <cell r="D170">
            <v>49</v>
          </cell>
        </row>
        <row r="171">
          <cell r="C171" t="str">
            <v>2020-06-10Ryan Newman</v>
          </cell>
          <cell r="D171">
            <v>33</v>
          </cell>
        </row>
        <row r="172">
          <cell r="C172" t="str">
            <v>2020-06-10Reed Sorenson</v>
          </cell>
          <cell r="D172">
            <v>17.2</v>
          </cell>
        </row>
        <row r="173">
          <cell r="C173" t="str">
            <v>2020-06-10David Starr</v>
          </cell>
          <cell r="D173">
            <v>0</v>
          </cell>
        </row>
        <row r="174">
          <cell r="C174" t="str">
            <v>2020-06-10Martin Truex Jr</v>
          </cell>
          <cell r="D174">
            <v>40.299999999999997</v>
          </cell>
        </row>
        <row r="175">
          <cell r="C175" t="str">
            <v>2020-06-10JJ Yeley</v>
          </cell>
          <cell r="D175">
            <v>15.5</v>
          </cell>
        </row>
        <row r="176">
          <cell r="C176" t="str">
            <v>2020-06-10AJ Allmendinger</v>
          </cell>
          <cell r="D176">
            <v>0</v>
          </cell>
        </row>
        <row r="177">
          <cell r="C177" t="str">
            <v>2020-06-10Michael McDowell</v>
          </cell>
          <cell r="D177">
            <v>26.5</v>
          </cell>
        </row>
        <row r="178">
          <cell r="C178" t="str">
            <v>2020-06-10Joey Logano</v>
          </cell>
          <cell r="D178">
            <v>40.4</v>
          </cell>
        </row>
        <row r="179">
          <cell r="C179" t="str">
            <v>2020-06-10Austin Dillon</v>
          </cell>
          <cell r="D179">
            <v>35.700000000000003</v>
          </cell>
        </row>
        <row r="180">
          <cell r="C180" t="str">
            <v>2020-06-10Ricky Stenhouse Jr</v>
          </cell>
          <cell r="D180">
            <v>26.3</v>
          </cell>
        </row>
        <row r="181">
          <cell r="C181" t="str">
            <v>2020-06-10Matt DiBenedetto</v>
          </cell>
          <cell r="D181">
            <v>28.2</v>
          </cell>
        </row>
        <row r="182">
          <cell r="C182" t="str">
            <v>2020-06-10Timmy Hill</v>
          </cell>
          <cell r="D182">
            <v>15.6</v>
          </cell>
        </row>
        <row r="183">
          <cell r="C183" t="str">
            <v>2020-06-10Chris Buescher</v>
          </cell>
          <cell r="D183">
            <v>28.5</v>
          </cell>
        </row>
        <row r="184">
          <cell r="C184" t="str">
            <v>2020-06-10Joey Gase</v>
          </cell>
          <cell r="D184">
            <v>13.8</v>
          </cell>
        </row>
        <row r="185">
          <cell r="C185" t="str">
            <v>2020-06-10Ty Dillon</v>
          </cell>
          <cell r="D185">
            <v>21.5</v>
          </cell>
        </row>
        <row r="186">
          <cell r="C186" t="str">
            <v>2020-06-10Ryan Blaney</v>
          </cell>
          <cell r="D186">
            <v>35.299999999999997</v>
          </cell>
        </row>
        <row r="187">
          <cell r="C187" t="str">
            <v>2020-06-10Bubba Wallace</v>
          </cell>
          <cell r="D187">
            <v>28.8</v>
          </cell>
        </row>
        <row r="188">
          <cell r="C188" t="str">
            <v>2020-06-10Alex Bowman</v>
          </cell>
          <cell r="D188">
            <v>35.700000000000003</v>
          </cell>
        </row>
        <row r="189">
          <cell r="C189" t="str">
            <v>2020-06-10Erik Jones</v>
          </cell>
          <cell r="D189">
            <v>34.799999999999997</v>
          </cell>
        </row>
        <row r="190">
          <cell r="C190" t="str">
            <v>2020-06-10Chase Elliott</v>
          </cell>
          <cell r="D190">
            <v>48.3</v>
          </cell>
        </row>
        <row r="191">
          <cell r="C191" t="str">
            <v>2020-06-10Tyler Reddick</v>
          </cell>
          <cell r="D191">
            <v>29.5</v>
          </cell>
        </row>
        <row r="192">
          <cell r="C192" t="str">
            <v>2020-06-10Ryan Preece</v>
          </cell>
          <cell r="D192">
            <v>16.5</v>
          </cell>
        </row>
        <row r="193">
          <cell r="C193" t="str">
            <v>2020-06-10John H. Nemechek</v>
          </cell>
          <cell r="D193">
            <v>28.5</v>
          </cell>
        </row>
        <row r="194">
          <cell r="C194" t="str">
            <v>2020-06-10Corey Lajoie</v>
          </cell>
          <cell r="D194">
            <v>24.4</v>
          </cell>
        </row>
        <row r="195">
          <cell r="C195" t="str">
            <v>2020-06-10Cole Custer</v>
          </cell>
          <cell r="D195">
            <v>21.1</v>
          </cell>
        </row>
        <row r="196">
          <cell r="C196" t="str">
            <v>2020-06-10Daniel Suarez</v>
          </cell>
          <cell r="D196">
            <v>24.2</v>
          </cell>
        </row>
        <row r="197">
          <cell r="C197" t="str">
            <v>2020-06-10Garrett Smithley</v>
          </cell>
          <cell r="D197">
            <v>9.1</v>
          </cell>
        </row>
        <row r="198">
          <cell r="C198" t="str">
            <v>2020-06-10Brennan Poole</v>
          </cell>
          <cell r="D198">
            <v>19</v>
          </cell>
        </row>
        <row r="199">
          <cell r="C199" t="str">
            <v>2020-06-10Christopher Bell</v>
          </cell>
          <cell r="D199">
            <v>25.5</v>
          </cell>
        </row>
        <row r="200">
          <cell r="C200" t="str">
            <v>2020-06-10William Byron</v>
          </cell>
          <cell r="D200">
            <v>24.4</v>
          </cell>
        </row>
        <row r="201">
          <cell r="C201" t="str">
            <v>2020-06-10Quin Houff</v>
          </cell>
          <cell r="D201">
            <v>12.4</v>
          </cell>
        </row>
        <row r="202">
          <cell r="C202" t="str">
            <v>2020-06-14Justin Allgaier</v>
          </cell>
          <cell r="D202">
            <v>39.700000000000003</v>
          </cell>
        </row>
        <row r="203">
          <cell r="C203" t="str">
            <v>2020-06-14Aric Almirola</v>
          </cell>
          <cell r="D203">
            <v>24</v>
          </cell>
        </row>
        <row r="204">
          <cell r="C204" t="str">
            <v>2020-06-14Clint Bowyer</v>
          </cell>
          <cell r="D204">
            <v>34.200000000000003</v>
          </cell>
        </row>
        <row r="205">
          <cell r="C205" t="str">
            <v>2020-06-14Kurt Busch</v>
          </cell>
          <cell r="D205">
            <v>39</v>
          </cell>
        </row>
        <row r="206">
          <cell r="C206" t="str">
            <v>2020-06-14Kyle Busch</v>
          </cell>
          <cell r="D206">
            <v>36.4</v>
          </cell>
        </row>
        <row r="207">
          <cell r="C207" t="str">
            <v>2020-06-14Jeremy Clements</v>
          </cell>
          <cell r="D207">
            <v>26.7</v>
          </cell>
        </row>
        <row r="208">
          <cell r="C208" t="str">
            <v>2020-06-14Denny Hamlin</v>
          </cell>
          <cell r="D208">
            <v>45.3</v>
          </cell>
        </row>
        <row r="209">
          <cell r="C209" t="str">
            <v>2020-06-14Kevin Harvick</v>
          </cell>
          <cell r="D209">
            <v>63.7</v>
          </cell>
        </row>
        <row r="210">
          <cell r="C210" t="str">
            <v>2020-06-14Jimmie Johnson</v>
          </cell>
          <cell r="D210">
            <v>42.8</v>
          </cell>
        </row>
        <row r="211">
          <cell r="C211" t="str">
            <v>2020-06-14Matt Kenseth</v>
          </cell>
          <cell r="D211">
            <v>19.7</v>
          </cell>
        </row>
        <row r="212">
          <cell r="C212" t="str">
            <v>2020-06-14Brad Keselowski</v>
          </cell>
          <cell r="D212">
            <v>49.6</v>
          </cell>
        </row>
        <row r="213">
          <cell r="C213" t="str">
            <v>2020-06-14Stephen Leicht</v>
          </cell>
          <cell r="D213">
            <v>6.6</v>
          </cell>
        </row>
        <row r="214">
          <cell r="C214" t="str">
            <v>2020-06-14Ryan Newman</v>
          </cell>
          <cell r="D214">
            <v>33.700000000000003</v>
          </cell>
        </row>
        <row r="215">
          <cell r="C215" t="str">
            <v>2020-06-14Martin Truex Jr</v>
          </cell>
          <cell r="D215">
            <v>45.8</v>
          </cell>
        </row>
        <row r="216">
          <cell r="C216" t="str">
            <v>2020-06-14JJ Yeley</v>
          </cell>
          <cell r="D216">
            <v>14.8</v>
          </cell>
        </row>
        <row r="217">
          <cell r="C217" t="str">
            <v>2020-06-14AJ Allmendinger</v>
          </cell>
          <cell r="D217">
            <v>74.599999999999994</v>
          </cell>
        </row>
        <row r="218">
          <cell r="C218" t="str">
            <v>2020-06-14Michael McDowell</v>
          </cell>
          <cell r="D218">
            <v>28.3</v>
          </cell>
        </row>
        <row r="219">
          <cell r="C219" t="str">
            <v>2020-06-14Joey Logano</v>
          </cell>
          <cell r="D219">
            <v>47.1</v>
          </cell>
        </row>
        <row r="220">
          <cell r="C220" t="str">
            <v>2020-06-14Michael Annett</v>
          </cell>
          <cell r="D220">
            <v>26.9</v>
          </cell>
        </row>
        <row r="221">
          <cell r="C221" t="str">
            <v>2020-06-14Austin Dillon</v>
          </cell>
          <cell r="D221">
            <v>32.9</v>
          </cell>
        </row>
        <row r="222">
          <cell r="C222" t="str">
            <v>2020-06-14Ryan Sieg</v>
          </cell>
          <cell r="D222">
            <v>26.4</v>
          </cell>
        </row>
        <row r="223">
          <cell r="C223" t="str">
            <v>2020-06-14Ricky Stenhouse Jr</v>
          </cell>
          <cell r="D223">
            <v>25.9</v>
          </cell>
        </row>
        <row r="224">
          <cell r="C224" t="str">
            <v>2020-06-14Jeffrey Earnhardt</v>
          </cell>
          <cell r="D224">
            <v>24.1</v>
          </cell>
        </row>
        <row r="225">
          <cell r="C225" t="str">
            <v>2020-06-14Tommy Joe Martins</v>
          </cell>
          <cell r="D225">
            <v>25.4</v>
          </cell>
        </row>
        <row r="226">
          <cell r="C226" t="str">
            <v>2020-06-14Matt DiBenedetto</v>
          </cell>
          <cell r="D226">
            <v>30</v>
          </cell>
        </row>
        <row r="227">
          <cell r="C227" t="str">
            <v>2020-06-14BJ McLeod</v>
          </cell>
          <cell r="D227">
            <v>23.4</v>
          </cell>
        </row>
        <row r="228">
          <cell r="C228" t="str">
            <v>2020-06-14Timmy Hill</v>
          </cell>
          <cell r="D228">
            <v>27.6</v>
          </cell>
        </row>
        <row r="229">
          <cell r="C229" t="str">
            <v>2020-06-14Chris Buescher</v>
          </cell>
          <cell r="D229">
            <v>29.8</v>
          </cell>
        </row>
        <row r="230">
          <cell r="C230" t="str">
            <v>2020-06-14Ross Chastain</v>
          </cell>
          <cell r="D230">
            <v>37.5</v>
          </cell>
        </row>
        <row r="231">
          <cell r="C231" t="str">
            <v>2020-06-14Joey Gase</v>
          </cell>
          <cell r="D231">
            <v>13.5</v>
          </cell>
        </row>
        <row r="232">
          <cell r="C232" t="str">
            <v>2020-06-14Ty Dillon</v>
          </cell>
          <cell r="D232">
            <v>22.2</v>
          </cell>
        </row>
        <row r="233">
          <cell r="C233" t="str">
            <v>2020-06-14Ryan Blaney</v>
          </cell>
          <cell r="D233">
            <v>38.4</v>
          </cell>
        </row>
        <row r="234">
          <cell r="C234" t="str">
            <v>2020-06-14Bubba Wallace</v>
          </cell>
          <cell r="D234">
            <v>30.8</v>
          </cell>
        </row>
        <row r="235">
          <cell r="C235" t="str">
            <v>2020-06-14Brett Moffitt</v>
          </cell>
          <cell r="D235">
            <v>28.9</v>
          </cell>
        </row>
        <row r="236">
          <cell r="C236" t="str">
            <v>2020-06-14Alex Bowman</v>
          </cell>
          <cell r="D236">
            <v>36.700000000000003</v>
          </cell>
        </row>
        <row r="237">
          <cell r="C237" t="str">
            <v>2020-06-14Erik Jones</v>
          </cell>
          <cell r="D237">
            <v>33.5</v>
          </cell>
        </row>
        <row r="238">
          <cell r="C238" t="str">
            <v>2020-06-14Chase Elliott</v>
          </cell>
          <cell r="D238">
            <v>49.2</v>
          </cell>
        </row>
        <row r="239">
          <cell r="C239" t="str">
            <v>2020-06-14Tyler Reddick</v>
          </cell>
          <cell r="D239">
            <v>29.4</v>
          </cell>
        </row>
        <row r="240">
          <cell r="C240" t="str">
            <v>2020-06-14Ryan Preece</v>
          </cell>
          <cell r="D240">
            <v>16.899999999999999</v>
          </cell>
        </row>
        <row r="241">
          <cell r="C241" t="str">
            <v>2020-06-14Brandon Jones</v>
          </cell>
          <cell r="D241">
            <v>34.9</v>
          </cell>
        </row>
        <row r="242">
          <cell r="C242" t="str">
            <v>2020-06-14John H. Nemechek</v>
          </cell>
          <cell r="D242">
            <v>27.3</v>
          </cell>
        </row>
        <row r="243">
          <cell r="C243" t="str">
            <v>2020-06-14Daniel Hemric</v>
          </cell>
          <cell r="D243">
            <v>31.2</v>
          </cell>
        </row>
        <row r="244">
          <cell r="C244" t="str">
            <v>2020-06-14Corey Lajoie</v>
          </cell>
          <cell r="D244">
            <v>25.2</v>
          </cell>
        </row>
        <row r="245">
          <cell r="C245" t="str">
            <v>2020-06-14Cole Custer</v>
          </cell>
          <cell r="D245">
            <v>20.9</v>
          </cell>
        </row>
        <row r="246">
          <cell r="C246" t="str">
            <v>2020-06-14Josh Williams</v>
          </cell>
          <cell r="D246">
            <v>31</v>
          </cell>
        </row>
        <row r="247">
          <cell r="C247" t="str">
            <v>2020-06-14Daniel Suarez</v>
          </cell>
          <cell r="D247">
            <v>24.5</v>
          </cell>
        </row>
        <row r="248">
          <cell r="C248" t="str">
            <v>2020-06-14Brandon Brown</v>
          </cell>
          <cell r="D248">
            <v>31.6</v>
          </cell>
        </row>
        <row r="249">
          <cell r="C249" t="str">
            <v>2020-06-14Brennan Poole</v>
          </cell>
          <cell r="D249">
            <v>18.7</v>
          </cell>
        </row>
        <row r="250">
          <cell r="C250" t="str">
            <v>2020-06-14Jesse Little</v>
          </cell>
          <cell r="D250">
            <v>21</v>
          </cell>
        </row>
        <row r="251">
          <cell r="C251" t="str">
            <v>2020-06-14Christopher Bell</v>
          </cell>
          <cell r="D251">
            <v>25.1</v>
          </cell>
        </row>
        <row r="252">
          <cell r="C252" t="str">
            <v>2020-06-14Justin Haley</v>
          </cell>
          <cell r="D252">
            <v>31.4</v>
          </cell>
        </row>
        <row r="253">
          <cell r="C253" t="str">
            <v>2020-06-14Austin Cindric</v>
          </cell>
          <cell r="D253">
            <v>40.799999999999997</v>
          </cell>
        </row>
        <row r="254">
          <cell r="C254" t="str">
            <v>2020-06-14William Byron</v>
          </cell>
          <cell r="D254">
            <v>26.3</v>
          </cell>
        </row>
        <row r="255">
          <cell r="C255" t="str">
            <v>2020-06-14Kyle Weatherman</v>
          </cell>
          <cell r="D255">
            <v>9.6999999999999993</v>
          </cell>
        </row>
        <row r="256">
          <cell r="C256" t="str">
            <v>2020-06-14Matt Mills</v>
          </cell>
          <cell r="D256">
            <v>16.8</v>
          </cell>
        </row>
        <row r="257">
          <cell r="C257" t="str">
            <v>2020-06-14Josh Bilicki</v>
          </cell>
          <cell r="D257">
            <v>11.5</v>
          </cell>
        </row>
        <row r="258">
          <cell r="C258" t="str">
            <v>2020-06-14Harrison Burton</v>
          </cell>
          <cell r="D258">
            <v>48.3</v>
          </cell>
        </row>
        <row r="259">
          <cell r="C259" t="str">
            <v>2020-06-14Myatt Snider</v>
          </cell>
          <cell r="D259">
            <v>24.3</v>
          </cell>
        </row>
        <row r="260">
          <cell r="C260" t="str">
            <v>2020-06-14Noah Gragson</v>
          </cell>
          <cell r="D260">
            <v>52.6</v>
          </cell>
        </row>
        <row r="261">
          <cell r="C261" t="str">
            <v>2020-06-14Alex Labbe</v>
          </cell>
          <cell r="D261">
            <v>28.6</v>
          </cell>
        </row>
        <row r="262">
          <cell r="C262" t="str">
            <v>2020-06-14Chase Briscoe</v>
          </cell>
          <cell r="D262">
            <v>53.2</v>
          </cell>
        </row>
        <row r="263">
          <cell r="C263" t="str">
            <v>2020-06-14Quin Houff</v>
          </cell>
          <cell r="D263">
            <v>12.3</v>
          </cell>
        </row>
        <row r="264">
          <cell r="C264" t="str">
            <v>2020-06-14Chad Finchum</v>
          </cell>
          <cell r="D264">
            <v>19.5</v>
          </cell>
        </row>
        <row r="265">
          <cell r="C265" t="str">
            <v>2020-06-14Vinnie Miller</v>
          </cell>
          <cell r="D265">
            <v>20.2</v>
          </cell>
        </row>
        <row r="266">
          <cell r="C266" t="str">
            <v>2020-06-14Bayley Currey</v>
          </cell>
          <cell r="D266">
            <v>25.8</v>
          </cell>
        </row>
        <row r="267">
          <cell r="C267" t="str">
            <v>2020-06-14Caesar Bacarella</v>
          </cell>
          <cell r="D267">
            <v>5.5</v>
          </cell>
        </row>
        <row r="268">
          <cell r="C268" t="str">
            <v>2020-06-14Riley Herbst</v>
          </cell>
          <cell r="D268">
            <v>22.1</v>
          </cell>
        </row>
        <row r="269">
          <cell r="C269" t="str">
            <v>2020-06-14Stefan Parsons</v>
          </cell>
          <cell r="D269">
            <v>27</v>
          </cell>
        </row>
        <row r="270">
          <cell r="C270" t="str">
            <v>2020-06-14Anthony Alfredo</v>
          </cell>
          <cell r="D270">
            <v>46</v>
          </cell>
        </row>
        <row r="271">
          <cell r="C271" t="str">
            <v>2020-06-14Colin Garrett</v>
          </cell>
          <cell r="D271">
            <v>24</v>
          </cell>
        </row>
        <row r="272">
          <cell r="C272" t="str">
            <v>2020-06-14Joe Graf Jr</v>
          </cell>
          <cell r="D272">
            <v>22</v>
          </cell>
        </row>
        <row r="273">
          <cell r="C273" t="str">
            <v>2020-06-14Carson Ware</v>
          </cell>
          <cell r="D273">
            <v>13.5</v>
          </cell>
        </row>
        <row r="274">
          <cell r="C274" t="str">
            <v>2020-06-14Colby Howard</v>
          </cell>
          <cell r="D274">
            <v>25.2</v>
          </cell>
        </row>
        <row r="275">
          <cell r="C275" t="str">
            <v>2020-06-14Kody Vanderwal</v>
          </cell>
          <cell r="D275">
            <v>11.9</v>
          </cell>
        </row>
        <row r="276">
          <cell r="C276" t="str">
            <v>2020-06-22Aric Almirola</v>
          </cell>
          <cell r="D276">
            <v>26.4</v>
          </cell>
        </row>
        <row r="277">
          <cell r="C277" t="str">
            <v>2020-06-22Clint Bowyer</v>
          </cell>
          <cell r="D277">
            <v>34.200000000000003</v>
          </cell>
        </row>
        <row r="278">
          <cell r="C278" t="str">
            <v>2020-06-22Kurt Busch</v>
          </cell>
          <cell r="D278">
            <v>37.700000000000003</v>
          </cell>
        </row>
        <row r="279">
          <cell r="C279" t="str">
            <v>2020-06-22Kyle Busch</v>
          </cell>
          <cell r="D279">
            <v>36.700000000000003</v>
          </cell>
        </row>
        <row r="280">
          <cell r="C280" t="str">
            <v>2020-06-22Brendan Gaughan</v>
          </cell>
          <cell r="D280">
            <v>49.5</v>
          </cell>
        </row>
        <row r="281">
          <cell r="C281" t="str">
            <v>2020-06-22Denny Hamlin</v>
          </cell>
          <cell r="D281">
            <v>48.9</v>
          </cell>
        </row>
        <row r="282">
          <cell r="C282" t="str">
            <v>2020-06-22Kevin Harvick</v>
          </cell>
          <cell r="D282">
            <v>59.3</v>
          </cell>
        </row>
        <row r="283">
          <cell r="C283" t="str">
            <v>2020-06-22Jimmie Johnson</v>
          </cell>
          <cell r="D283">
            <v>41.3</v>
          </cell>
        </row>
        <row r="284">
          <cell r="C284" t="str">
            <v>2020-06-22Matt Kenseth</v>
          </cell>
          <cell r="D284">
            <v>19.7</v>
          </cell>
        </row>
        <row r="285">
          <cell r="C285" t="str">
            <v>2020-06-22Brad Keselowski</v>
          </cell>
          <cell r="D285">
            <v>48.3</v>
          </cell>
        </row>
        <row r="286">
          <cell r="C286" t="str">
            <v>2020-06-22Ryan Newman</v>
          </cell>
          <cell r="D286">
            <v>30.5</v>
          </cell>
        </row>
        <row r="287">
          <cell r="C287" t="str">
            <v>2020-06-22Martin Truex Jr</v>
          </cell>
          <cell r="D287">
            <v>44.4</v>
          </cell>
        </row>
        <row r="288">
          <cell r="C288" t="str">
            <v>2020-06-22JJ Yeley</v>
          </cell>
          <cell r="D288">
            <v>13</v>
          </cell>
        </row>
        <row r="289">
          <cell r="C289" t="str">
            <v>2020-06-22Michael McDowell</v>
          </cell>
          <cell r="D289">
            <v>29.6</v>
          </cell>
        </row>
        <row r="290">
          <cell r="C290" t="str">
            <v>2020-06-22Joey Logano</v>
          </cell>
          <cell r="D290">
            <v>43.9</v>
          </cell>
        </row>
        <row r="291">
          <cell r="C291" t="str">
            <v>2020-06-22Austin Dillon</v>
          </cell>
          <cell r="D291">
            <v>34.1</v>
          </cell>
        </row>
        <row r="292">
          <cell r="C292" t="str">
            <v>2020-06-22Ricky Stenhouse Jr</v>
          </cell>
          <cell r="D292">
            <v>25.7</v>
          </cell>
        </row>
        <row r="293">
          <cell r="C293" t="str">
            <v>2020-06-22Matt DiBenedetto</v>
          </cell>
          <cell r="D293">
            <v>30.9</v>
          </cell>
        </row>
        <row r="294">
          <cell r="C294" t="str">
            <v>2020-06-22BJ McLeod</v>
          </cell>
          <cell r="D294">
            <v>12</v>
          </cell>
        </row>
        <row r="295">
          <cell r="C295" t="str">
            <v>2020-06-22Timmy Hill</v>
          </cell>
          <cell r="D295">
            <v>14.7</v>
          </cell>
        </row>
        <row r="296">
          <cell r="C296" t="str">
            <v>2020-06-22Chris Buescher</v>
          </cell>
          <cell r="D296">
            <v>28.5</v>
          </cell>
        </row>
        <row r="297">
          <cell r="C297" t="str">
            <v>2020-06-22Joey Gase</v>
          </cell>
          <cell r="D297">
            <v>12.6</v>
          </cell>
        </row>
        <row r="298">
          <cell r="C298" t="str">
            <v>2020-06-22Ty Dillon</v>
          </cell>
          <cell r="D298">
            <v>22</v>
          </cell>
        </row>
        <row r="299">
          <cell r="C299" t="str">
            <v>2020-06-22Ryan Blaney</v>
          </cell>
          <cell r="D299">
            <v>41.3</v>
          </cell>
        </row>
        <row r="300">
          <cell r="C300" t="str">
            <v>2020-06-22Bubba Wallace</v>
          </cell>
          <cell r="D300">
            <v>31.1</v>
          </cell>
        </row>
        <row r="301">
          <cell r="C301" t="str">
            <v>2020-06-22Alex Bowman</v>
          </cell>
          <cell r="D301">
            <v>35.299999999999997</v>
          </cell>
        </row>
        <row r="302">
          <cell r="C302" t="str">
            <v>2020-06-22Erik Jones</v>
          </cell>
          <cell r="D302">
            <v>33.299999999999997</v>
          </cell>
        </row>
        <row r="303">
          <cell r="C303" t="str">
            <v>2020-06-22Chase Elliott</v>
          </cell>
          <cell r="D303">
            <v>50.3</v>
          </cell>
        </row>
        <row r="304">
          <cell r="C304" t="str">
            <v>2020-06-22Tyler Reddick</v>
          </cell>
          <cell r="D304">
            <v>33.6</v>
          </cell>
        </row>
        <row r="305">
          <cell r="C305" t="str">
            <v>2020-06-22Ryan Preece</v>
          </cell>
          <cell r="D305">
            <v>17.8</v>
          </cell>
        </row>
        <row r="306">
          <cell r="C306" t="str">
            <v>2020-06-22John H. Nemechek</v>
          </cell>
          <cell r="D306">
            <v>27</v>
          </cell>
        </row>
        <row r="307">
          <cell r="C307" t="str">
            <v>2020-06-22Corey Lajoie</v>
          </cell>
          <cell r="D307">
            <v>24.2</v>
          </cell>
        </row>
        <row r="308">
          <cell r="C308" t="str">
            <v>2020-06-22Gray Gaulding</v>
          </cell>
          <cell r="D308">
            <v>12</v>
          </cell>
        </row>
        <row r="309">
          <cell r="C309" t="str">
            <v>2020-06-22Cole Custer</v>
          </cell>
          <cell r="D309">
            <v>22</v>
          </cell>
        </row>
        <row r="310">
          <cell r="C310" t="str">
            <v>2020-06-22Daniel Suarez</v>
          </cell>
          <cell r="D310">
            <v>24</v>
          </cell>
        </row>
        <row r="311">
          <cell r="C311" t="str">
            <v>2020-06-22Garrett Smithley</v>
          </cell>
          <cell r="D311">
            <v>8.9</v>
          </cell>
        </row>
        <row r="312">
          <cell r="C312" t="str">
            <v>2020-06-22Brennan Poole</v>
          </cell>
          <cell r="D312">
            <v>17.899999999999999</v>
          </cell>
        </row>
        <row r="313">
          <cell r="C313" t="str">
            <v>2020-06-22Christopher Bell</v>
          </cell>
          <cell r="D313">
            <v>28.2</v>
          </cell>
        </row>
        <row r="314">
          <cell r="C314" t="str">
            <v>2020-06-22William Byron</v>
          </cell>
          <cell r="D314">
            <v>27.9</v>
          </cell>
        </row>
        <row r="315">
          <cell r="C315" t="str">
            <v>2020-06-22Quin Houff</v>
          </cell>
          <cell r="D315">
            <v>12</v>
          </cell>
        </row>
        <row r="316">
          <cell r="C316" t="str">
            <v>2020-06-27Justin Allgaier</v>
          </cell>
          <cell r="D316">
            <v>36</v>
          </cell>
        </row>
        <row r="317">
          <cell r="C317" t="str">
            <v>2020-06-27Aric Almirola</v>
          </cell>
          <cell r="D317">
            <v>28.2</v>
          </cell>
        </row>
        <row r="318">
          <cell r="C318" t="str">
            <v>2020-06-27Norm Benning</v>
          </cell>
          <cell r="D318">
            <v>12</v>
          </cell>
        </row>
        <row r="319">
          <cell r="C319" t="str">
            <v>2020-06-27Clint Bowyer</v>
          </cell>
          <cell r="D319">
            <v>32.299999999999997</v>
          </cell>
        </row>
        <row r="320">
          <cell r="C320" t="str">
            <v>2020-06-27Kurt Busch</v>
          </cell>
          <cell r="D320">
            <v>37.4</v>
          </cell>
        </row>
        <row r="321">
          <cell r="C321" t="str">
            <v>2020-06-27Kyle Busch</v>
          </cell>
          <cell r="D321">
            <v>33.5</v>
          </cell>
        </row>
        <row r="322">
          <cell r="C322" t="str">
            <v>2020-06-27Jeremy Clements</v>
          </cell>
          <cell r="D322">
            <v>22.8</v>
          </cell>
        </row>
        <row r="323">
          <cell r="C323" t="str">
            <v>2020-06-27Jennifer Jo Cobb</v>
          </cell>
          <cell r="D323">
            <v>17.8</v>
          </cell>
        </row>
        <row r="324">
          <cell r="C324" t="str">
            <v>2020-06-27Matt Crafton</v>
          </cell>
          <cell r="D324">
            <v>26.3</v>
          </cell>
        </row>
        <row r="325">
          <cell r="C325" t="str">
            <v>2020-06-27Jeff Green</v>
          </cell>
          <cell r="D325">
            <v>12.3</v>
          </cell>
        </row>
        <row r="326">
          <cell r="C326" t="str">
            <v>2020-06-27Denny Hamlin</v>
          </cell>
          <cell r="D326">
            <v>48.7</v>
          </cell>
        </row>
        <row r="327">
          <cell r="C327" t="str">
            <v>2020-06-27Kevin Harvick</v>
          </cell>
          <cell r="D327">
            <v>57.3</v>
          </cell>
        </row>
        <row r="328">
          <cell r="C328" t="str">
            <v>2020-06-27Jimmie Johnson</v>
          </cell>
          <cell r="D328">
            <v>40.1</v>
          </cell>
        </row>
        <row r="329">
          <cell r="C329" t="str">
            <v>2020-06-27Matt Kenseth</v>
          </cell>
          <cell r="D329">
            <v>15.1</v>
          </cell>
        </row>
        <row r="330">
          <cell r="C330" t="str">
            <v>2020-06-27Brad Keselowski</v>
          </cell>
          <cell r="D330">
            <v>45.9</v>
          </cell>
        </row>
        <row r="331">
          <cell r="C331" t="str">
            <v>2020-06-27Stephen Leicht</v>
          </cell>
          <cell r="D331">
            <v>6.3</v>
          </cell>
        </row>
        <row r="332">
          <cell r="C332" t="str">
            <v>2020-06-27Ryan Newman</v>
          </cell>
          <cell r="D332">
            <v>29.1</v>
          </cell>
        </row>
        <row r="333">
          <cell r="C333" t="str">
            <v>2020-06-27Johnny Sauter</v>
          </cell>
          <cell r="D333">
            <v>37.6</v>
          </cell>
        </row>
        <row r="334">
          <cell r="C334" t="str">
            <v>2020-06-27Martin Truex Jr</v>
          </cell>
          <cell r="D334">
            <v>41.6</v>
          </cell>
        </row>
        <row r="335">
          <cell r="C335" t="str">
            <v>2020-06-27JJ Yeley</v>
          </cell>
          <cell r="D335">
            <v>12.5</v>
          </cell>
        </row>
        <row r="336">
          <cell r="C336" t="str">
            <v>2020-06-27Dexter Bean</v>
          </cell>
          <cell r="D336">
            <v>0</v>
          </cell>
        </row>
        <row r="337">
          <cell r="C337" t="str">
            <v>2020-06-27Michael McDowell</v>
          </cell>
          <cell r="D337">
            <v>30.3</v>
          </cell>
        </row>
        <row r="338">
          <cell r="C338" t="str">
            <v>2020-06-27Joey Logano</v>
          </cell>
          <cell r="D338">
            <v>42.8</v>
          </cell>
        </row>
        <row r="339">
          <cell r="C339" t="str">
            <v>2020-06-27Michael Annett</v>
          </cell>
          <cell r="D339">
            <v>26</v>
          </cell>
        </row>
        <row r="340">
          <cell r="C340" t="str">
            <v>2020-06-27Austin Dillon</v>
          </cell>
          <cell r="D340">
            <v>30.8</v>
          </cell>
        </row>
        <row r="341">
          <cell r="C341" t="str">
            <v>2020-06-27Ryan Sieg</v>
          </cell>
          <cell r="D341">
            <v>24.1</v>
          </cell>
        </row>
        <row r="342">
          <cell r="C342" t="str">
            <v>2020-06-27Ricky Stenhouse Jr</v>
          </cell>
          <cell r="D342">
            <v>28.4</v>
          </cell>
        </row>
        <row r="343">
          <cell r="C343" t="str">
            <v>2020-06-27Jeffrey Earnhardt</v>
          </cell>
          <cell r="D343">
            <v>25.9</v>
          </cell>
        </row>
        <row r="344">
          <cell r="C344" t="str">
            <v>2020-06-27Tommy Joe Martins</v>
          </cell>
          <cell r="D344">
            <v>28.7</v>
          </cell>
        </row>
        <row r="345">
          <cell r="C345" t="str">
            <v>2020-06-27Parker Kligerman</v>
          </cell>
          <cell r="D345">
            <v>0</v>
          </cell>
        </row>
        <row r="346">
          <cell r="C346" t="str">
            <v>2020-06-27Matt DiBenedetto</v>
          </cell>
          <cell r="D346">
            <v>30</v>
          </cell>
        </row>
        <row r="347">
          <cell r="C347" t="str">
            <v>2020-06-27Clay Greenfield</v>
          </cell>
          <cell r="D347">
            <v>24.3</v>
          </cell>
        </row>
        <row r="348">
          <cell r="C348" t="str">
            <v>2020-06-27BJ McLeod</v>
          </cell>
          <cell r="D348">
            <v>20.7</v>
          </cell>
        </row>
        <row r="349">
          <cell r="C349" t="str">
            <v>2020-06-27Grant Enfinger</v>
          </cell>
          <cell r="D349">
            <v>30.9</v>
          </cell>
        </row>
        <row r="350">
          <cell r="C350" t="str">
            <v>2020-06-27Timmy Hill</v>
          </cell>
          <cell r="D350">
            <v>26.3</v>
          </cell>
        </row>
        <row r="351">
          <cell r="C351" t="str">
            <v>2020-06-27Chris Buescher</v>
          </cell>
          <cell r="D351">
            <v>30.5</v>
          </cell>
        </row>
        <row r="352">
          <cell r="C352" t="str">
            <v>2020-06-27Ross Chastain</v>
          </cell>
          <cell r="D352">
            <v>40.299999999999997</v>
          </cell>
        </row>
        <row r="353">
          <cell r="C353" t="str">
            <v>2020-06-27Joey Gase</v>
          </cell>
          <cell r="D353">
            <v>12.2</v>
          </cell>
        </row>
        <row r="354">
          <cell r="C354" t="str">
            <v>2020-06-27Ty Dillon</v>
          </cell>
          <cell r="D354">
            <v>24.6</v>
          </cell>
        </row>
        <row r="355">
          <cell r="C355" t="str">
            <v>2020-06-27Ryan Blaney</v>
          </cell>
          <cell r="D355">
            <v>43.5</v>
          </cell>
        </row>
        <row r="356">
          <cell r="C356" t="str">
            <v>2020-06-27Bubba Wallace</v>
          </cell>
          <cell r="D356">
            <v>31.9</v>
          </cell>
        </row>
        <row r="357">
          <cell r="C357" t="str">
            <v>2020-06-27Brett Moffitt</v>
          </cell>
          <cell r="D357">
            <v>31.8</v>
          </cell>
        </row>
        <row r="358">
          <cell r="C358" t="str">
            <v>2020-06-27Alex Bowman</v>
          </cell>
          <cell r="D358">
            <v>35.700000000000003</v>
          </cell>
        </row>
        <row r="359">
          <cell r="C359" t="str">
            <v>2020-06-27Erik Jones</v>
          </cell>
          <cell r="D359">
            <v>34.700000000000003</v>
          </cell>
        </row>
        <row r="360">
          <cell r="C360" t="str">
            <v>2020-06-27Chase Elliott</v>
          </cell>
          <cell r="D360">
            <v>45.8</v>
          </cell>
        </row>
        <row r="361">
          <cell r="C361" t="str">
            <v>2020-06-27Tyler Reddick</v>
          </cell>
          <cell r="D361">
            <v>33.1</v>
          </cell>
        </row>
        <row r="362">
          <cell r="C362" t="str">
            <v>2020-06-27Ryan Preece</v>
          </cell>
          <cell r="D362">
            <v>20</v>
          </cell>
        </row>
        <row r="363">
          <cell r="C363" t="str">
            <v>2020-06-27Brandon Jones</v>
          </cell>
          <cell r="D363">
            <v>35.299999999999997</v>
          </cell>
        </row>
        <row r="364">
          <cell r="C364" t="str">
            <v>2020-06-27John H. Nemechek</v>
          </cell>
          <cell r="D364">
            <v>28.9</v>
          </cell>
        </row>
        <row r="365">
          <cell r="C365" t="str">
            <v>2020-06-27Daniel Hemric</v>
          </cell>
          <cell r="D365">
            <v>26.6</v>
          </cell>
        </row>
        <row r="366">
          <cell r="C366" t="str">
            <v>2020-06-27Corey Lajoie</v>
          </cell>
          <cell r="D366">
            <v>25.3</v>
          </cell>
        </row>
        <row r="367">
          <cell r="C367" t="str">
            <v>2020-06-27Josh Reaume</v>
          </cell>
          <cell r="D367">
            <v>18.5</v>
          </cell>
        </row>
        <row r="368">
          <cell r="C368" t="str">
            <v>2020-06-27Cole Custer</v>
          </cell>
          <cell r="D368">
            <v>22.5</v>
          </cell>
        </row>
        <row r="369">
          <cell r="C369" t="str">
            <v>2020-06-27Josh Williams</v>
          </cell>
          <cell r="D369">
            <v>29.4</v>
          </cell>
        </row>
        <row r="370">
          <cell r="C370" t="str">
            <v>2020-06-27Ben Rhodes</v>
          </cell>
          <cell r="D370">
            <v>28.4</v>
          </cell>
        </row>
        <row r="371">
          <cell r="C371" t="str">
            <v>2020-06-27Korbin Forrister</v>
          </cell>
          <cell r="D371">
            <v>18</v>
          </cell>
        </row>
        <row r="372">
          <cell r="C372" t="str">
            <v>2020-06-27Daniel Suarez</v>
          </cell>
          <cell r="D372">
            <v>24.3</v>
          </cell>
        </row>
        <row r="373">
          <cell r="C373" t="str">
            <v>2020-06-27Brandon Brown</v>
          </cell>
          <cell r="D373">
            <v>27</v>
          </cell>
        </row>
        <row r="374">
          <cell r="C374" t="str">
            <v>2020-06-27Bryan Dauzat</v>
          </cell>
          <cell r="D374">
            <v>7.2</v>
          </cell>
        </row>
        <row r="375">
          <cell r="C375" t="str">
            <v>2020-06-27Austin Hill</v>
          </cell>
          <cell r="D375">
            <v>47.7</v>
          </cell>
        </row>
        <row r="376">
          <cell r="C376" t="str">
            <v>2020-06-27Jordan Anderson</v>
          </cell>
          <cell r="D376">
            <v>16.2</v>
          </cell>
        </row>
        <row r="377">
          <cell r="C377" t="str">
            <v>2020-06-27Garrett Smithley</v>
          </cell>
          <cell r="D377">
            <v>9.6</v>
          </cell>
        </row>
        <row r="378">
          <cell r="C378" t="str">
            <v>2020-06-27Brennan Poole</v>
          </cell>
          <cell r="D378">
            <v>28.4</v>
          </cell>
        </row>
        <row r="379">
          <cell r="C379" t="str">
            <v>2020-06-27Jesse Little</v>
          </cell>
          <cell r="D379">
            <v>23.6</v>
          </cell>
        </row>
        <row r="380">
          <cell r="C380" t="str">
            <v>2020-06-27Timothy Viens</v>
          </cell>
          <cell r="D380">
            <v>0</v>
          </cell>
        </row>
        <row r="381">
          <cell r="C381" t="str">
            <v>2020-06-27Christopher Bell</v>
          </cell>
          <cell r="D381">
            <v>27.8</v>
          </cell>
        </row>
        <row r="382">
          <cell r="C382" t="str">
            <v>2020-06-27Justin Haley</v>
          </cell>
          <cell r="D382">
            <v>33.6</v>
          </cell>
        </row>
        <row r="383">
          <cell r="C383" t="str">
            <v>2020-06-27Austin Cindric</v>
          </cell>
          <cell r="D383">
            <v>43.9</v>
          </cell>
        </row>
        <row r="384">
          <cell r="C384" t="str">
            <v>2020-06-27William Byron</v>
          </cell>
          <cell r="D384">
            <v>29.1</v>
          </cell>
        </row>
        <row r="385">
          <cell r="C385" t="str">
            <v>2020-06-27Kyle Weatherman</v>
          </cell>
          <cell r="D385">
            <v>9.1</v>
          </cell>
        </row>
        <row r="386">
          <cell r="C386" t="str">
            <v>2020-06-27Austin Wayne Self</v>
          </cell>
          <cell r="D386">
            <v>23.3</v>
          </cell>
        </row>
        <row r="387">
          <cell r="C387" t="str">
            <v>2020-06-27Spencer Boyd</v>
          </cell>
          <cell r="D387">
            <v>24</v>
          </cell>
        </row>
        <row r="388">
          <cell r="C388" t="str">
            <v>2020-06-27Natalie Decker</v>
          </cell>
          <cell r="D388">
            <v>32.799999999999997</v>
          </cell>
        </row>
        <row r="389">
          <cell r="C389" t="str">
            <v>2020-06-27Sheldon Creed</v>
          </cell>
          <cell r="D389">
            <v>32.4</v>
          </cell>
        </row>
        <row r="390">
          <cell r="C390" t="str">
            <v>2020-06-27Stewart Friesen</v>
          </cell>
          <cell r="D390">
            <v>29.5</v>
          </cell>
        </row>
        <row r="391">
          <cell r="C391" t="str">
            <v>2020-06-27Matt Mills</v>
          </cell>
          <cell r="D391">
            <v>16.3</v>
          </cell>
        </row>
        <row r="392">
          <cell r="C392" t="str">
            <v>2020-06-27James Davison</v>
          </cell>
          <cell r="D392">
            <v>0</v>
          </cell>
        </row>
        <row r="393">
          <cell r="C393" t="str">
            <v>2020-06-27Josh Bilicki</v>
          </cell>
          <cell r="D393">
            <v>7.9</v>
          </cell>
        </row>
        <row r="394">
          <cell r="C394" t="str">
            <v>2020-06-27Harrison Burton</v>
          </cell>
          <cell r="D394">
            <v>43</v>
          </cell>
        </row>
        <row r="395">
          <cell r="C395" t="str">
            <v>2020-06-27Myatt Snider</v>
          </cell>
          <cell r="D395">
            <v>24.9</v>
          </cell>
        </row>
        <row r="396">
          <cell r="C396" t="str">
            <v>2020-06-27Noah Gragson</v>
          </cell>
          <cell r="D396">
            <v>54</v>
          </cell>
        </row>
        <row r="397">
          <cell r="C397" t="str">
            <v>2020-06-27Alex Labbe</v>
          </cell>
          <cell r="D397">
            <v>30.5</v>
          </cell>
        </row>
        <row r="398">
          <cell r="C398" t="str">
            <v>2020-06-27Chase Briscoe</v>
          </cell>
          <cell r="D398">
            <v>51.1</v>
          </cell>
        </row>
        <row r="399">
          <cell r="C399" t="str">
            <v>2020-06-27Quin Houff</v>
          </cell>
          <cell r="D399">
            <v>12.8</v>
          </cell>
        </row>
        <row r="400">
          <cell r="C400" t="str">
            <v>2020-06-27Todd Gilliland</v>
          </cell>
          <cell r="D400">
            <v>35.1</v>
          </cell>
        </row>
        <row r="401">
          <cell r="C401" t="str">
            <v>2020-06-27Chad Finchum</v>
          </cell>
          <cell r="D401">
            <v>21.7</v>
          </cell>
        </row>
        <row r="402">
          <cell r="C402" t="str">
            <v>2020-06-27Ty Majeski</v>
          </cell>
          <cell r="D402">
            <v>24.5</v>
          </cell>
        </row>
        <row r="403">
          <cell r="C403" t="str">
            <v>2020-06-27Ray Ciccarelli</v>
          </cell>
          <cell r="D403">
            <v>21</v>
          </cell>
        </row>
        <row r="404">
          <cell r="C404" t="str">
            <v>2020-06-27Vinnie Miller</v>
          </cell>
          <cell r="D404">
            <v>21.1</v>
          </cell>
        </row>
        <row r="405">
          <cell r="C405" t="str">
            <v>2020-06-27Bayley Currey</v>
          </cell>
          <cell r="D405">
            <v>24.4</v>
          </cell>
        </row>
        <row r="406">
          <cell r="C406" t="str">
            <v>2020-06-27Robby Lyons</v>
          </cell>
          <cell r="D406">
            <v>0</v>
          </cell>
        </row>
        <row r="407">
          <cell r="C407" t="str">
            <v>2020-06-27Spencer Davis</v>
          </cell>
          <cell r="D407">
            <v>27.4</v>
          </cell>
        </row>
        <row r="408">
          <cell r="C408" t="str">
            <v>2020-06-27Cory Roper</v>
          </cell>
          <cell r="D408">
            <v>19.100000000000001</v>
          </cell>
        </row>
        <row r="409">
          <cell r="C409" t="str">
            <v>2020-06-27Christian Eckes</v>
          </cell>
          <cell r="D409">
            <v>24</v>
          </cell>
        </row>
        <row r="410">
          <cell r="C410" t="str">
            <v>2020-06-27Riley Herbst</v>
          </cell>
          <cell r="D410">
            <v>20.399999999999999</v>
          </cell>
        </row>
        <row r="411">
          <cell r="C411" t="str">
            <v>2020-06-27Tate Fogleman</v>
          </cell>
          <cell r="D411">
            <v>17.5</v>
          </cell>
        </row>
        <row r="412">
          <cell r="C412" t="str">
            <v>2020-06-27Zane Smith</v>
          </cell>
          <cell r="D412">
            <v>34</v>
          </cell>
        </row>
        <row r="413">
          <cell r="C413" t="str">
            <v>2020-06-27Stefan Parsons</v>
          </cell>
          <cell r="D413">
            <v>14.8</v>
          </cell>
        </row>
        <row r="414">
          <cell r="C414" t="str">
            <v>2020-06-27Codie Rohrbaugh</v>
          </cell>
          <cell r="D414">
            <v>25.2</v>
          </cell>
        </row>
        <row r="415">
          <cell r="C415" t="str">
            <v>2020-06-27Jesse Iwuji</v>
          </cell>
          <cell r="D415">
            <v>-20</v>
          </cell>
        </row>
        <row r="416">
          <cell r="C416" t="str">
            <v>2020-06-27Chase Purdy</v>
          </cell>
          <cell r="D416">
            <v>0</v>
          </cell>
        </row>
        <row r="417">
          <cell r="C417" t="str">
            <v>2020-06-27Tyler Ankrum</v>
          </cell>
          <cell r="D417">
            <v>23</v>
          </cell>
        </row>
        <row r="418">
          <cell r="C418" t="str">
            <v>2020-06-27Derek Kraus</v>
          </cell>
          <cell r="D418">
            <v>34.200000000000003</v>
          </cell>
        </row>
        <row r="419">
          <cell r="C419" t="str">
            <v>2020-06-27Tyler Hill</v>
          </cell>
          <cell r="D419">
            <v>21</v>
          </cell>
        </row>
        <row r="420">
          <cell r="C420" t="str">
            <v>2020-06-27Raphael Lessard</v>
          </cell>
          <cell r="D420">
            <v>20.2</v>
          </cell>
        </row>
        <row r="421">
          <cell r="C421" t="str">
            <v>2020-06-27Joe Graf Jr</v>
          </cell>
          <cell r="D421">
            <v>21.1</v>
          </cell>
        </row>
        <row r="422">
          <cell r="C422" t="str">
            <v>2020-06-27Ryan Vargas</v>
          </cell>
          <cell r="D422">
            <v>0</v>
          </cell>
        </row>
        <row r="423">
          <cell r="C423" t="str">
            <v>2020-06-27Carson Ware</v>
          </cell>
          <cell r="D423">
            <v>3.3</v>
          </cell>
        </row>
        <row r="424">
          <cell r="C424" t="str">
            <v>2020-06-27Tanner Gray</v>
          </cell>
          <cell r="D424">
            <v>29.3</v>
          </cell>
        </row>
        <row r="425">
          <cell r="C425" t="str">
            <v>2020-06-27Kody Vanderwal</v>
          </cell>
          <cell r="D425">
            <v>11.9</v>
          </cell>
        </row>
        <row r="426">
          <cell r="C426" t="str">
            <v>2020-06-28Justin Allgaier</v>
          </cell>
          <cell r="D426">
            <v>36</v>
          </cell>
        </row>
        <row r="427">
          <cell r="C427" t="str">
            <v>2020-06-28Aric Almirola</v>
          </cell>
          <cell r="D427">
            <v>30.6</v>
          </cell>
        </row>
        <row r="428">
          <cell r="C428" t="str">
            <v>2020-06-28Norm Benning</v>
          </cell>
          <cell r="D428">
            <v>12</v>
          </cell>
        </row>
        <row r="429">
          <cell r="C429" t="str">
            <v>2020-06-28Clint Bowyer</v>
          </cell>
          <cell r="D429">
            <v>33.299999999999997</v>
          </cell>
        </row>
        <row r="430">
          <cell r="C430" t="str">
            <v>2020-06-28Kurt Busch</v>
          </cell>
          <cell r="D430">
            <v>36</v>
          </cell>
        </row>
        <row r="431">
          <cell r="C431" t="str">
            <v>2020-06-28Kyle Busch</v>
          </cell>
          <cell r="D431">
            <v>34</v>
          </cell>
        </row>
        <row r="432">
          <cell r="C432" t="str">
            <v>2020-06-28Jeremy Clements</v>
          </cell>
          <cell r="D432">
            <v>22.8</v>
          </cell>
        </row>
        <row r="433">
          <cell r="C433" t="str">
            <v>2020-06-28Jennifer Jo Cobb</v>
          </cell>
          <cell r="D433">
            <v>17.8</v>
          </cell>
        </row>
        <row r="434">
          <cell r="C434" t="str">
            <v>2020-06-28Matt Crafton</v>
          </cell>
          <cell r="D434">
            <v>26.3</v>
          </cell>
        </row>
        <row r="435">
          <cell r="C435" t="str">
            <v>2020-06-28Jeff Green</v>
          </cell>
          <cell r="D435">
            <v>12.3</v>
          </cell>
        </row>
        <row r="436">
          <cell r="C436" t="str">
            <v>2020-06-28Denny Hamlin</v>
          </cell>
          <cell r="D436">
            <v>49.1</v>
          </cell>
        </row>
        <row r="437">
          <cell r="C437" t="str">
            <v>2020-06-28Kevin Harvick</v>
          </cell>
          <cell r="D437">
            <v>57.9</v>
          </cell>
        </row>
        <row r="438">
          <cell r="C438" t="str">
            <v>2020-06-28Jimmie Johnson</v>
          </cell>
          <cell r="D438">
            <v>38.5</v>
          </cell>
        </row>
        <row r="439">
          <cell r="C439" t="str">
            <v>2020-06-28Matt Kenseth</v>
          </cell>
          <cell r="D439">
            <v>18</v>
          </cell>
        </row>
        <row r="440">
          <cell r="C440" t="str">
            <v>2020-06-28Brad Keselowski</v>
          </cell>
          <cell r="D440">
            <v>45.3</v>
          </cell>
        </row>
        <row r="441">
          <cell r="C441" t="str">
            <v>2020-06-28Stephen Leicht</v>
          </cell>
          <cell r="D441">
            <v>6.3</v>
          </cell>
        </row>
        <row r="442">
          <cell r="C442" t="str">
            <v>2020-06-28Ryan Newman</v>
          </cell>
          <cell r="D442">
            <v>29.2</v>
          </cell>
        </row>
        <row r="443">
          <cell r="C443" t="str">
            <v>2020-06-28Johnny Sauter</v>
          </cell>
          <cell r="D443">
            <v>37.6</v>
          </cell>
        </row>
        <row r="444">
          <cell r="C444" t="str">
            <v>2020-06-28Martin Truex Jr</v>
          </cell>
          <cell r="D444">
            <v>42</v>
          </cell>
        </row>
        <row r="445">
          <cell r="C445" t="str">
            <v>2020-06-28JJ Yeley</v>
          </cell>
          <cell r="D445">
            <v>12.7</v>
          </cell>
        </row>
        <row r="446">
          <cell r="C446" t="str">
            <v>2020-06-28Dexter Bean</v>
          </cell>
          <cell r="D446">
            <v>0</v>
          </cell>
        </row>
        <row r="447">
          <cell r="C447" t="str">
            <v>2020-06-28Michael McDowell</v>
          </cell>
          <cell r="D447">
            <v>31.9</v>
          </cell>
        </row>
        <row r="448">
          <cell r="C448" t="str">
            <v>2020-06-28Joey Logano</v>
          </cell>
          <cell r="D448">
            <v>39.200000000000003</v>
          </cell>
        </row>
        <row r="449">
          <cell r="C449" t="str">
            <v>2020-06-28Michael Annett</v>
          </cell>
          <cell r="D449">
            <v>26</v>
          </cell>
        </row>
        <row r="450">
          <cell r="C450" t="str">
            <v>2020-06-28Austin Dillon</v>
          </cell>
          <cell r="D450">
            <v>30.3</v>
          </cell>
        </row>
        <row r="451">
          <cell r="C451" t="str">
            <v>2020-06-28Ryan Sieg</v>
          </cell>
          <cell r="D451">
            <v>24.1</v>
          </cell>
        </row>
        <row r="452">
          <cell r="C452" t="str">
            <v>2020-06-28Ricky Stenhouse Jr</v>
          </cell>
          <cell r="D452">
            <v>28.2</v>
          </cell>
        </row>
        <row r="453">
          <cell r="C453" t="str">
            <v>2020-06-28Jeffrey Earnhardt</v>
          </cell>
          <cell r="D453">
            <v>25.9</v>
          </cell>
        </row>
        <row r="454">
          <cell r="C454" t="str">
            <v>2020-06-28Tommy Joe Martins</v>
          </cell>
          <cell r="D454">
            <v>28.7</v>
          </cell>
        </row>
        <row r="455">
          <cell r="C455" t="str">
            <v>2020-06-28Parker Kligerman</v>
          </cell>
          <cell r="D455">
            <v>0</v>
          </cell>
        </row>
        <row r="456">
          <cell r="C456" t="str">
            <v>2020-06-28Matt DiBenedetto</v>
          </cell>
          <cell r="D456">
            <v>30.6</v>
          </cell>
        </row>
        <row r="457">
          <cell r="C457" t="str">
            <v>2020-06-28Clay Greenfield</v>
          </cell>
          <cell r="D457">
            <v>24.3</v>
          </cell>
        </row>
        <row r="458">
          <cell r="C458" t="str">
            <v>2020-06-28BJ McLeod</v>
          </cell>
          <cell r="D458">
            <v>20.7</v>
          </cell>
        </row>
        <row r="459">
          <cell r="C459" t="str">
            <v>2020-06-28Grant Enfinger</v>
          </cell>
          <cell r="D459">
            <v>30.9</v>
          </cell>
        </row>
        <row r="460">
          <cell r="C460" t="str">
            <v>2020-06-28Timmy Hill</v>
          </cell>
          <cell r="D460">
            <v>26.3</v>
          </cell>
        </row>
        <row r="461">
          <cell r="C461" t="str">
            <v>2020-06-28Chris Buescher</v>
          </cell>
          <cell r="D461">
            <v>31.8</v>
          </cell>
        </row>
        <row r="462">
          <cell r="C462" t="str">
            <v>2020-06-28Ross Chastain</v>
          </cell>
          <cell r="D462">
            <v>40.299999999999997</v>
          </cell>
        </row>
        <row r="463">
          <cell r="C463" t="str">
            <v>2020-06-28Joey Gase</v>
          </cell>
          <cell r="D463">
            <v>11.3</v>
          </cell>
        </row>
        <row r="464">
          <cell r="C464" t="str">
            <v>2020-06-28Ty Dillon</v>
          </cell>
          <cell r="D464">
            <v>24.7</v>
          </cell>
        </row>
        <row r="465">
          <cell r="C465" t="str">
            <v>2020-06-28Ryan Blaney</v>
          </cell>
          <cell r="D465">
            <v>42.3</v>
          </cell>
        </row>
        <row r="466">
          <cell r="C466" t="str">
            <v>2020-06-28Bubba Wallace</v>
          </cell>
          <cell r="D466">
            <v>31.3</v>
          </cell>
        </row>
        <row r="467">
          <cell r="C467" t="str">
            <v>2020-06-28Brett Moffitt</v>
          </cell>
          <cell r="D467">
            <v>31.8</v>
          </cell>
        </row>
        <row r="468">
          <cell r="C468" t="str">
            <v>2020-06-28Alex Bowman</v>
          </cell>
          <cell r="D468">
            <v>33.5</v>
          </cell>
        </row>
        <row r="469">
          <cell r="C469" t="str">
            <v>2020-06-28Erik Jones</v>
          </cell>
          <cell r="D469">
            <v>31.7</v>
          </cell>
        </row>
        <row r="470">
          <cell r="C470" t="str">
            <v>2020-06-28Chase Elliott</v>
          </cell>
          <cell r="D470">
            <v>42.9</v>
          </cell>
        </row>
        <row r="471">
          <cell r="C471" t="str">
            <v>2020-06-28Tyler Reddick</v>
          </cell>
          <cell r="D471">
            <v>30.9</v>
          </cell>
        </row>
        <row r="472">
          <cell r="C472" t="str">
            <v>2020-06-28Ryan Preece</v>
          </cell>
          <cell r="D472">
            <v>21</v>
          </cell>
        </row>
        <row r="473">
          <cell r="C473" t="str">
            <v>2020-06-28Brandon Jones</v>
          </cell>
          <cell r="D473">
            <v>35.299999999999997</v>
          </cell>
        </row>
        <row r="474">
          <cell r="C474" t="str">
            <v>2020-06-28John H. Nemechek</v>
          </cell>
          <cell r="D474">
            <v>28.1</v>
          </cell>
        </row>
        <row r="475">
          <cell r="C475" t="str">
            <v>2020-06-28Daniel Hemric</v>
          </cell>
          <cell r="D475">
            <v>26.6</v>
          </cell>
        </row>
        <row r="476">
          <cell r="C476" t="str">
            <v>2020-06-28Corey Lajoie</v>
          </cell>
          <cell r="D476">
            <v>25.5</v>
          </cell>
        </row>
        <row r="477">
          <cell r="C477" t="str">
            <v>2020-06-28Josh Reaume</v>
          </cell>
          <cell r="D477">
            <v>18.5</v>
          </cell>
        </row>
        <row r="478">
          <cell r="C478" t="str">
            <v>2020-06-28Cole Custer</v>
          </cell>
          <cell r="D478">
            <v>23.5</v>
          </cell>
        </row>
        <row r="479">
          <cell r="C479" t="str">
            <v>2020-06-28Josh Williams</v>
          </cell>
          <cell r="D479">
            <v>29.4</v>
          </cell>
        </row>
        <row r="480">
          <cell r="C480" t="str">
            <v>2020-06-28Ben Rhodes</v>
          </cell>
          <cell r="D480">
            <v>28.4</v>
          </cell>
        </row>
        <row r="481">
          <cell r="C481" t="str">
            <v>2020-06-28Korbin Forrister</v>
          </cell>
          <cell r="D481">
            <v>18</v>
          </cell>
        </row>
        <row r="482">
          <cell r="C482" t="str">
            <v>2020-06-28Daniel Suarez</v>
          </cell>
          <cell r="D482">
            <v>24.3</v>
          </cell>
        </row>
        <row r="483">
          <cell r="C483" t="str">
            <v>2020-06-28Brandon Brown</v>
          </cell>
          <cell r="D483">
            <v>27</v>
          </cell>
        </row>
        <row r="484">
          <cell r="C484" t="str">
            <v>2020-06-28Bryan Dauzat</v>
          </cell>
          <cell r="D484">
            <v>7.2</v>
          </cell>
        </row>
        <row r="485">
          <cell r="C485" t="str">
            <v>2020-06-28Austin Hill</v>
          </cell>
          <cell r="D485">
            <v>47.7</v>
          </cell>
        </row>
        <row r="486">
          <cell r="C486" t="str">
            <v>2020-06-28Jordan Anderson</v>
          </cell>
          <cell r="D486">
            <v>16.2</v>
          </cell>
        </row>
        <row r="487">
          <cell r="C487" t="str">
            <v>2020-06-28Garrett Smithley</v>
          </cell>
          <cell r="D487">
            <v>9.5</v>
          </cell>
        </row>
        <row r="488">
          <cell r="C488" t="str">
            <v>2020-06-28Brennan Poole</v>
          </cell>
          <cell r="D488">
            <v>28.4</v>
          </cell>
        </row>
        <row r="489">
          <cell r="C489" t="str">
            <v>2020-06-28Jesse Little</v>
          </cell>
          <cell r="D489">
            <v>23.6</v>
          </cell>
        </row>
        <row r="490">
          <cell r="C490" t="str">
            <v>2020-06-28Timothy Viens</v>
          </cell>
          <cell r="D490">
            <v>0</v>
          </cell>
        </row>
        <row r="491">
          <cell r="C491" t="str">
            <v>2020-06-28Christopher Bell</v>
          </cell>
          <cell r="D491">
            <v>30.8</v>
          </cell>
        </row>
        <row r="492">
          <cell r="C492" t="str">
            <v>2020-06-28Justin Haley</v>
          </cell>
          <cell r="D492">
            <v>33.6</v>
          </cell>
        </row>
        <row r="493">
          <cell r="C493" t="str">
            <v>2020-06-28Austin Cindric</v>
          </cell>
          <cell r="D493">
            <v>43.9</v>
          </cell>
        </row>
        <row r="494">
          <cell r="C494" t="str">
            <v>2020-06-28William Byron</v>
          </cell>
          <cell r="D494">
            <v>29.3</v>
          </cell>
        </row>
        <row r="495">
          <cell r="C495" t="str">
            <v>2020-06-28Kyle Weatherman</v>
          </cell>
          <cell r="D495">
            <v>9.1</v>
          </cell>
        </row>
        <row r="496">
          <cell r="C496" t="str">
            <v>2020-06-28Austin Wayne Self</v>
          </cell>
          <cell r="D496">
            <v>23.3</v>
          </cell>
        </row>
        <row r="497">
          <cell r="C497" t="str">
            <v>2020-06-28Spencer Boyd</v>
          </cell>
          <cell r="D497">
            <v>24</v>
          </cell>
        </row>
        <row r="498">
          <cell r="C498" t="str">
            <v>2020-06-28Natalie Decker</v>
          </cell>
          <cell r="D498">
            <v>32.799999999999997</v>
          </cell>
        </row>
        <row r="499">
          <cell r="C499" t="str">
            <v>2020-06-28Sheldon Creed</v>
          </cell>
          <cell r="D499">
            <v>32.4</v>
          </cell>
        </row>
        <row r="500">
          <cell r="C500" t="str">
            <v>2020-06-28Stewart Friesen</v>
          </cell>
          <cell r="D500">
            <v>29.5</v>
          </cell>
        </row>
        <row r="501">
          <cell r="C501" t="str">
            <v>2020-06-28Matt Mills</v>
          </cell>
          <cell r="D501">
            <v>16.3</v>
          </cell>
        </row>
        <row r="502">
          <cell r="C502" t="str">
            <v>2020-06-28James Davison</v>
          </cell>
          <cell r="D502">
            <v>11</v>
          </cell>
        </row>
        <row r="503">
          <cell r="C503" t="str">
            <v>2020-06-28Josh Bilicki</v>
          </cell>
          <cell r="D503">
            <v>10.3</v>
          </cell>
        </row>
        <row r="504">
          <cell r="C504" t="str">
            <v>2020-06-28Harrison Burton</v>
          </cell>
          <cell r="D504">
            <v>43</v>
          </cell>
        </row>
        <row r="505">
          <cell r="C505" t="str">
            <v>2020-06-28Myatt Snider</v>
          </cell>
          <cell r="D505">
            <v>24.9</v>
          </cell>
        </row>
        <row r="506">
          <cell r="C506" t="str">
            <v>2020-06-28Noah Gragson</v>
          </cell>
          <cell r="D506">
            <v>54</v>
          </cell>
        </row>
        <row r="507">
          <cell r="C507" t="str">
            <v>2020-06-28Alex Labbe</v>
          </cell>
          <cell r="D507">
            <v>30.5</v>
          </cell>
        </row>
        <row r="508">
          <cell r="C508" t="str">
            <v>2020-06-28Chase Briscoe</v>
          </cell>
          <cell r="D508">
            <v>51.1</v>
          </cell>
        </row>
        <row r="509">
          <cell r="C509" t="str">
            <v>2020-06-28Quin Houff</v>
          </cell>
          <cell r="D509">
            <v>11.7</v>
          </cell>
        </row>
        <row r="510">
          <cell r="C510" t="str">
            <v>2020-06-28Todd Gilliland</v>
          </cell>
          <cell r="D510">
            <v>35.1</v>
          </cell>
        </row>
        <row r="511">
          <cell r="C511" t="str">
            <v>2020-06-28Chad Finchum</v>
          </cell>
          <cell r="D511">
            <v>21.7</v>
          </cell>
        </row>
        <row r="512">
          <cell r="C512" t="str">
            <v>2020-06-28Ty Majeski</v>
          </cell>
          <cell r="D512">
            <v>24.5</v>
          </cell>
        </row>
        <row r="513">
          <cell r="C513" t="str">
            <v>2020-06-28Ray Ciccarelli</v>
          </cell>
          <cell r="D513">
            <v>21</v>
          </cell>
        </row>
        <row r="514">
          <cell r="C514" t="str">
            <v>2020-06-28Vinnie Miller</v>
          </cell>
          <cell r="D514">
            <v>21.1</v>
          </cell>
        </row>
        <row r="515">
          <cell r="C515" t="str">
            <v>2020-06-28Bayley Currey</v>
          </cell>
          <cell r="D515">
            <v>24.4</v>
          </cell>
        </row>
        <row r="516">
          <cell r="C516" t="str">
            <v>2020-06-28Robby Lyons</v>
          </cell>
          <cell r="D516">
            <v>0</v>
          </cell>
        </row>
        <row r="517">
          <cell r="C517" t="str">
            <v>2020-06-28Spencer Davis</v>
          </cell>
          <cell r="D517">
            <v>27.4</v>
          </cell>
        </row>
        <row r="518">
          <cell r="C518" t="str">
            <v>2020-06-28Cory Roper</v>
          </cell>
          <cell r="D518">
            <v>19.100000000000001</v>
          </cell>
        </row>
        <row r="519">
          <cell r="C519" t="str">
            <v>2020-06-28Christian Eckes</v>
          </cell>
          <cell r="D519">
            <v>24</v>
          </cell>
        </row>
        <row r="520">
          <cell r="C520" t="str">
            <v>2020-06-28Riley Herbst</v>
          </cell>
          <cell r="D520">
            <v>20.399999999999999</v>
          </cell>
        </row>
        <row r="521">
          <cell r="C521" t="str">
            <v>2020-06-28Tate Fogleman</v>
          </cell>
          <cell r="D521">
            <v>17.5</v>
          </cell>
        </row>
        <row r="522">
          <cell r="C522" t="str">
            <v>2020-06-28Zane Smith</v>
          </cell>
          <cell r="D522">
            <v>34</v>
          </cell>
        </row>
        <row r="523">
          <cell r="C523" t="str">
            <v>2020-06-28Stefan Parsons</v>
          </cell>
          <cell r="D523">
            <v>14.8</v>
          </cell>
        </row>
        <row r="524">
          <cell r="C524" t="str">
            <v>2020-06-28Codie Rohrbaugh</v>
          </cell>
          <cell r="D524">
            <v>25.2</v>
          </cell>
        </row>
        <row r="525">
          <cell r="C525" t="str">
            <v>2020-06-28Jesse Iwuji</v>
          </cell>
          <cell r="D525">
            <v>-20</v>
          </cell>
        </row>
        <row r="526">
          <cell r="C526" t="str">
            <v>2020-06-28Chase Purdy</v>
          </cell>
          <cell r="D526">
            <v>0</v>
          </cell>
        </row>
        <row r="527">
          <cell r="C527" t="str">
            <v>2020-06-28Tyler Ankrum</v>
          </cell>
          <cell r="D527">
            <v>23</v>
          </cell>
        </row>
        <row r="528">
          <cell r="C528" t="str">
            <v>2020-06-28Derek Kraus</v>
          </cell>
          <cell r="D528">
            <v>34.200000000000003</v>
          </cell>
        </row>
        <row r="529">
          <cell r="C529" t="str">
            <v>2020-06-28Tyler Hill</v>
          </cell>
          <cell r="D529">
            <v>21</v>
          </cell>
        </row>
        <row r="530">
          <cell r="C530" t="str">
            <v>2020-06-28Raphael Lessard</v>
          </cell>
          <cell r="D530">
            <v>20.2</v>
          </cell>
        </row>
        <row r="531">
          <cell r="C531" t="str">
            <v>2020-06-28Joe Graf Jr</v>
          </cell>
          <cell r="D531">
            <v>21.1</v>
          </cell>
        </row>
        <row r="532">
          <cell r="C532" t="str">
            <v>2020-06-28Ryan Vargas</v>
          </cell>
          <cell r="D532">
            <v>0</v>
          </cell>
        </row>
        <row r="533">
          <cell r="C533" t="str">
            <v>2020-06-28Carson Ware</v>
          </cell>
          <cell r="D533">
            <v>3.3</v>
          </cell>
        </row>
        <row r="534">
          <cell r="C534" t="str">
            <v>2020-06-28Tanner Gray</v>
          </cell>
          <cell r="D534">
            <v>29.3</v>
          </cell>
        </row>
        <row r="535">
          <cell r="C535" t="str">
            <v>2020-06-28Kody Vanderwal</v>
          </cell>
          <cell r="D535">
            <v>11.9</v>
          </cell>
        </row>
        <row r="536">
          <cell r="C536" t="str">
            <v>2020-07-05Justin Allgaier</v>
          </cell>
          <cell r="D536">
            <v>0</v>
          </cell>
        </row>
        <row r="537">
          <cell r="C537" t="str">
            <v>2020-07-05Aric Almirola</v>
          </cell>
          <cell r="D537">
            <v>31.9</v>
          </cell>
        </row>
        <row r="538">
          <cell r="C538" t="str">
            <v>2020-07-05Clint Bowyer</v>
          </cell>
          <cell r="D538">
            <v>33.799999999999997</v>
          </cell>
        </row>
        <row r="539">
          <cell r="C539" t="str">
            <v>2020-07-05Kurt Busch</v>
          </cell>
          <cell r="D539">
            <v>35.9</v>
          </cell>
        </row>
        <row r="540">
          <cell r="C540" t="str">
            <v>2020-07-05Kyle Busch</v>
          </cell>
          <cell r="D540">
            <v>31.3</v>
          </cell>
        </row>
        <row r="541">
          <cell r="C541" t="str">
            <v>2020-07-05Denny Hamlin</v>
          </cell>
          <cell r="D541">
            <v>51.3</v>
          </cell>
        </row>
        <row r="542">
          <cell r="C542" t="str">
            <v>2020-07-05Kevin Harvick</v>
          </cell>
          <cell r="D542">
            <v>58.7</v>
          </cell>
        </row>
        <row r="543">
          <cell r="C543" t="str">
            <v>2020-07-05Jimmie Johnson</v>
          </cell>
          <cell r="D543">
            <v>38.1</v>
          </cell>
        </row>
        <row r="544">
          <cell r="C544" t="str">
            <v>2020-07-05Matt Kenseth</v>
          </cell>
          <cell r="D544">
            <v>19.100000000000001</v>
          </cell>
        </row>
        <row r="545">
          <cell r="C545" t="str">
            <v>2020-07-05Brad Keselowski</v>
          </cell>
          <cell r="D545">
            <v>45.5</v>
          </cell>
        </row>
        <row r="546">
          <cell r="C546" t="str">
            <v>2020-07-05Ryan Newman</v>
          </cell>
          <cell r="D546">
            <v>28.1</v>
          </cell>
        </row>
        <row r="547">
          <cell r="C547" t="str">
            <v>2020-07-05Martin Truex Jr</v>
          </cell>
          <cell r="D547">
            <v>41.9</v>
          </cell>
        </row>
        <row r="548">
          <cell r="C548" t="str">
            <v>2020-07-05JJ Yeley</v>
          </cell>
          <cell r="D548">
            <v>13.1</v>
          </cell>
        </row>
        <row r="549">
          <cell r="C549" t="str">
            <v>2020-07-05Michael McDowell</v>
          </cell>
          <cell r="D549">
            <v>28.5</v>
          </cell>
        </row>
        <row r="550">
          <cell r="C550" t="str">
            <v>2020-07-05Joey Logano</v>
          </cell>
          <cell r="D550">
            <v>38.799999999999997</v>
          </cell>
        </row>
        <row r="551">
          <cell r="C551" t="str">
            <v>2020-07-05Austin Dillon</v>
          </cell>
          <cell r="D551">
            <v>29.6</v>
          </cell>
        </row>
        <row r="552">
          <cell r="C552" t="str">
            <v>2020-07-05Ricky Stenhouse Jr</v>
          </cell>
          <cell r="D552">
            <v>27.5</v>
          </cell>
        </row>
        <row r="553">
          <cell r="C553" t="str">
            <v>2020-07-05Matt DiBenedetto</v>
          </cell>
          <cell r="D553">
            <v>31.2</v>
          </cell>
        </row>
        <row r="554">
          <cell r="C554" t="str">
            <v>2020-07-05BJ McLeod</v>
          </cell>
          <cell r="D554">
            <v>11.3</v>
          </cell>
        </row>
        <row r="555">
          <cell r="C555" t="str">
            <v>2020-07-05Timmy Hill</v>
          </cell>
          <cell r="D555">
            <v>15.2</v>
          </cell>
        </row>
        <row r="556">
          <cell r="C556" t="str">
            <v>2020-07-05Chris Buescher</v>
          </cell>
          <cell r="D556">
            <v>28.8</v>
          </cell>
        </row>
        <row r="557">
          <cell r="C557" t="str">
            <v>2020-07-05Ross Chastain</v>
          </cell>
          <cell r="D557">
            <v>24.3</v>
          </cell>
        </row>
        <row r="558">
          <cell r="C558" t="str">
            <v>2020-07-05Joey Gase</v>
          </cell>
          <cell r="D558">
            <v>11.5</v>
          </cell>
        </row>
        <row r="559">
          <cell r="C559" t="str">
            <v>2020-07-05Ty Dillon</v>
          </cell>
          <cell r="D559">
            <v>24.7</v>
          </cell>
        </row>
        <row r="560">
          <cell r="C560" t="str">
            <v>2020-07-05Ryan Blaney</v>
          </cell>
          <cell r="D560">
            <v>41.1</v>
          </cell>
        </row>
        <row r="561">
          <cell r="C561" t="str">
            <v>2020-07-05Bubba Wallace</v>
          </cell>
          <cell r="D561">
            <v>31</v>
          </cell>
        </row>
        <row r="562">
          <cell r="C562" t="str">
            <v>2020-07-05Alex Bowman</v>
          </cell>
          <cell r="D562">
            <v>34.700000000000003</v>
          </cell>
        </row>
        <row r="563">
          <cell r="C563" t="str">
            <v>2020-07-05Erik Jones</v>
          </cell>
          <cell r="D563">
            <v>34.4</v>
          </cell>
        </row>
        <row r="564">
          <cell r="C564" t="str">
            <v>2020-07-05Chase Elliott</v>
          </cell>
          <cell r="D564">
            <v>44</v>
          </cell>
        </row>
        <row r="565">
          <cell r="C565" t="str">
            <v>2020-07-05Tyler Reddick</v>
          </cell>
          <cell r="D565">
            <v>29.3</v>
          </cell>
        </row>
        <row r="566">
          <cell r="C566" t="str">
            <v>2020-07-05Ryan Preece</v>
          </cell>
          <cell r="D566">
            <v>19.3</v>
          </cell>
        </row>
        <row r="567">
          <cell r="C567" t="str">
            <v>2020-07-05John H. Nemechek</v>
          </cell>
          <cell r="D567">
            <v>28.2</v>
          </cell>
        </row>
        <row r="568">
          <cell r="C568" t="str">
            <v>2020-07-05Corey Lajoie</v>
          </cell>
          <cell r="D568">
            <v>25.5</v>
          </cell>
        </row>
        <row r="569">
          <cell r="C569" t="str">
            <v>2020-07-05Cole Custer</v>
          </cell>
          <cell r="D569">
            <v>23</v>
          </cell>
        </row>
        <row r="570">
          <cell r="C570" t="str">
            <v>2020-07-05Daniel Suarez</v>
          </cell>
          <cell r="D570">
            <v>24</v>
          </cell>
        </row>
        <row r="571">
          <cell r="C571" t="str">
            <v>2020-07-05Garrett Smithley</v>
          </cell>
          <cell r="D571">
            <v>9.8000000000000007</v>
          </cell>
        </row>
        <row r="572">
          <cell r="C572" t="str">
            <v>2020-07-05Brennan Poole</v>
          </cell>
          <cell r="D572">
            <v>16.8</v>
          </cell>
        </row>
        <row r="573">
          <cell r="C573" t="str">
            <v>2020-07-05Christopher Bell</v>
          </cell>
          <cell r="D573">
            <v>27.8</v>
          </cell>
        </row>
        <row r="574">
          <cell r="C574" t="str">
            <v>2020-07-05William Byron</v>
          </cell>
          <cell r="D574">
            <v>29.8</v>
          </cell>
        </row>
        <row r="575">
          <cell r="C575" t="str">
            <v>2020-07-05Josh Bilicki</v>
          </cell>
          <cell r="D575">
            <v>9.9</v>
          </cell>
        </row>
        <row r="576">
          <cell r="C576" t="str">
            <v>2020-07-05Quin Houff</v>
          </cell>
          <cell r="D576">
            <v>12.4</v>
          </cell>
        </row>
        <row r="577">
          <cell r="C577" t="str">
            <v>2020-07-12Aric Almirola</v>
          </cell>
          <cell r="D577">
            <v>32.700000000000003</v>
          </cell>
        </row>
        <row r="578">
          <cell r="C578" t="str">
            <v>2020-07-12Clint Bowyer</v>
          </cell>
          <cell r="D578">
            <v>33.799999999999997</v>
          </cell>
        </row>
        <row r="579">
          <cell r="C579" t="str">
            <v>2020-07-12Kurt Busch</v>
          </cell>
          <cell r="D579">
            <v>35</v>
          </cell>
        </row>
        <row r="580">
          <cell r="C580" t="str">
            <v>2020-07-12Kyle Busch</v>
          </cell>
          <cell r="D580">
            <v>31.7</v>
          </cell>
        </row>
        <row r="581">
          <cell r="C581" t="str">
            <v>2020-07-12Denny Hamlin</v>
          </cell>
          <cell r="D581">
            <v>49</v>
          </cell>
        </row>
        <row r="582">
          <cell r="C582" t="str">
            <v>2020-07-12Kevin Harvick</v>
          </cell>
          <cell r="D582">
            <v>60.3</v>
          </cell>
        </row>
        <row r="583">
          <cell r="C583" t="str">
            <v>2020-07-12Jimmie Johnson</v>
          </cell>
          <cell r="D583">
            <v>38.1</v>
          </cell>
        </row>
        <row r="584">
          <cell r="C584" t="str">
            <v>2020-07-12Matt Kenseth</v>
          </cell>
          <cell r="D584">
            <v>23.1</v>
          </cell>
        </row>
        <row r="585">
          <cell r="C585" t="str">
            <v>2020-07-12Brad Keselowski</v>
          </cell>
          <cell r="D585">
            <v>45.5</v>
          </cell>
        </row>
        <row r="586">
          <cell r="C586" t="str">
            <v>2020-07-12Ryan Newman</v>
          </cell>
          <cell r="D586">
            <v>25.6</v>
          </cell>
        </row>
        <row r="587">
          <cell r="C587" t="str">
            <v>2020-07-12Martin Truex Jr</v>
          </cell>
          <cell r="D587">
            <v>38.200000000000003</v>
          </cell>
        </row>
        <row r="588">
          <cell r="C588" t="str">
            <v>2020-07-12JJ Yeley</v>
          </cell>
          <cell r="D588">
            <v>14.5</v>
          </cell>
        </row>
        <row r="589">
          <cell r="C589" t="str">
            <v>2020-07-12Michael McDowell</v>
          </cell>
          <cell r="D589">
            <v>30.2</v>
          </cell>
        </row>
        <row r="590">
          <cell r="C590" t="str">
            <v>2020-07-12Joey Logano</v>
          </cell>
          <cell r="D590">
            <v>38.299999999999997</v>
          </cell>
        </row>
        <row r="591">
          <cell r="C591" t="str">
            <v>2020-07-12Austin Dillon</v>
          </cell>
          <cell r="D591">
            <v>29.3</v>
          </cell>
        </row>
        <row r="592">
          <cell r="C592" t="str">
            <v>2020-07-12Ricky Stenhouse Jr</v>
          </cell>
          <cell r="D592">
            <v>25.7</v>
          </cell>
        </row>
        <row r="593">
          <cell r="C593" t="str">
            <v>2020-07-12Matt DiBenedetto</v>
          </cell>
          <cell r="D593">
            <v>30.6</v>
          </cell>
        </row>
        <row r="594">
          <cell r="C594" t="str">
            <v>2020-07-12Timmy Hill</v>
          </cell>
          <cell r="D594">
            <v>15.8</v>
          </cell>
        </row>
        <row r="595">
          <cell r="C595" t="str">
            <v>2020-07-12Chris Buescher</v>
          </cell>
          <cell r="D595">
            <v>27.3</v>
          </cell>
        </row>
        <row r="596">
          <cell r="C596" t="str">
            <v>2020-07-12Joey Gase</v>
          </cell>
          <cell r="D596">
            <v>11.9</v>
          </cell>
        </row>
        <row r="597">
          <cell r="C597" t="str">
            <v>2020-07-12Ty Dillon</v>
          </cell>
          <cell r="D597">
            <v>25.9</v>
          </cell>
        </row>
        <row r="598">
          <cell r="C598" t="str">
            <v>2020-07-12Ryan Blaney</v>
          </cell>
          <cell r="D598">
            <v>38.5</v>
          </cell>
        </row>
        <row r="599">
          <cell r="C599" t="str">
            <v>2020-07-12Bubba Wallace</v>
          </cell>
          <cell r="D599">
            <v>31.8</v>
          </cell>
        </row>
        <row r="600">
          <cell r="C600" t="str">
            <v>2020-07-12Alex Bowman</v>
          </cell>
          <cell r="D600">
            <v>32</v>
          </cell>
        </row>
        <row r="601">
          <cell r="C601" t="str">
            <v>2020-07-12Erik Jones</v>
          </cell>
          <cell r="D601">
            <v>32.5</v>
          </cell>
        </row>
        <row r="602">
          <cell r="C602" t="str">
            <v>2020-07-12Chase Elliott</v>
          </cell>
          <cell r="D602">
            <v>44.3</v>
          </cell>
        </row>
        <row r="603">
          <cell r="C603" t="str">
            <v>2020-07-12Tyler Reddick</v>
          </cell>
          <cell r="D603">
            <v>30.1</v>
          </cell>
        </row>
        <row r="604">
          <cell r="C604" t="str">
            <v>2020-07-12Ryan Preece</v>
          </cell>
          <cell r="D604">
            <v>18.2</v>
          </cell>
        </row>
        <row r="605">
          <cell r="C605" t="str">
            <v>2020-07-12John H. Nemechek</v>
          </cell>
          <cell r="D605">
            <v>28.5</v>
          </cell>
        </row>
        <row r="606">
          <cell r="C606" t="str">
            <v>2020-07-12Corey Lajoie</v>
          </cell>
          <cell r="D606">
            <v>23.8</v>
          </cell>
        </row>
        <row r="607">
          <cell r="C607" t="str">
            <v>2020-07-12Cole Custer</v>
          </cell>
          <cell r="D607">
            <v>25.4</v>
          </cell>
        </row>
        <row r="608">
          <cell r="C608" t="str">
            <v>2020-07-12Daniel Suarez</v>
          </cell>
          <cell r="D608">
            <v>25.1</v>
          </cell>
        </row>
        <row r="609">
          <cell r="C609" t="str">
            <v>2020-07-12Garrett Smithley</v>
          </cell>
          <cell r="D609">
            <v>10.8</v>
          </cell>
        </row>
        <row r="610">
          <cell r="C610" t="str">
            <v>2020-07-12Brennan Poole</v>
          </cell>
          <cell r="D610">
            <v>15.8</v>
          </cell>
        </row>
        <row r="611">
          <cell r="C611" t="str">
            <v>2020-07-12Christopher Bell</v>
          </cell>
          <cell r="D611">
            <v>29.5</v>
          </cell>
        </row>
        <row r="612">
          <cell r="C612" t="str">
            <v>2020-07-12William Byron</v>
          </cell>
          <cell r="D612">
            <v>29</v>
          </cell>
        </row>
        <row r="613">
          <cell r="C613" t="str">
            <v>2020-07-12Josh Bilicki</v>
          </cell>
          <cell r="D613">
            <v>13.2</v>
          </cell>
        </row>
        <row r="614">
          <cell r="C614" t="str">
            <v>2020-07-12Quin Houff</v>
          </cell>
          <cell r="D614">
            <v>13.5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"/>
    </sheetNames>
    <sheetDataSet>
      <sheetData sheetId="0">
        <row r="2">
          <cell r="C2" t="str">
            <v>2020-05-24Aric Almirola</v>
          </cell>
          <cell r="D2">
            <v>29.4</v>
          </cell>
          <cell r="E2">
            <v>7500</v>
          </cell>
        </row>
        <row r="3">
          <cell r="C3" t="str">
            <v>2020-05-24Clint Bowyer</v>
          </cell>
          <cell r="D3">
            <v>35.6</v>
          </cell>
          <cell r="E3">
            <v>8300</v>
          </cell>
        </row>
        <row r="4">
          <cell r="C4" t="str">
            <v>2020-05-24Kurt Busch</v>
          </cell>
          <cell r="D4">
            <v>33.700000000000003</v>
          </cell>
          <cell r="E4">
            <v>8700</v>
          </cell>
        </row>
        <row r="5">
          <cell r="C5" t="str">
            <v>2020-05-24Kyle Busch</v>
          </cell>
          <cell r="D5">
            <v>30.6</v>
          </cell>
          <cell r="E5">
            <v>11500</v>
          </cell>
        </row>
        <row r="6">
          <cell r="C6" t="str">
            <v>2020-05-24Denny Hamlin</v>
          </cell>
          <cell r="D6">
            <v>47.6</v>
          </cell>
          <cell r="E6">
            <v>10800</v>
          </cell>
        </row>
        <row r="7">
          <cell r="C7" t="str">
            <v>2020-05-24Kevin Harvick</v>
          </cell>
          <cell r="D7">
            <v>63.6</v>
          </cell>
          <cell r="E7">
            <v>11200</v>
          </cell>
        </row>
        <row r="8">
          <cell r="C8" t="str">
            <v>2020-05-24Jimmie Johnson</v>
          </cell>
          <cell r="D8">
            <v>31.1</v>
          </cell>
          <cell r="E8">
            <v>9200</v>
          </cell>
        </row>
        <row r="9">
          <cell r="C9" t="str">
            <v>2020-05-24Matt Kenseth</v>
          </cell>
          <cell r="D9">
            <v>17</v>
          </cell>
          <cell r="E9">
            <v>7700</v>
          </cell>
        </row>
        <row r="10">
          <cell r="C10" t="str">
            <v>2020-05-24Brad Keselowski</v>
          </cell>
          <cell r="D10">
            <v>41.3</v>
          </cell>
          <cell r="E10">
            <v>10300</v>
          </cell>
        </row>
        <row r="11">
          <cell r="C11" t="str">
            <v>2020-05-24Ryan Newman</v>
          </cell>
          <cell r="D11">
            <v>37.700000000000003</v>
          </cell>
          <cell r="E11">
            <v>6500</v>
          </cell>
        </row>
        <row r="12">
          <cell r="C12" t="str">
            <v>2020-05-24Martin Truex Jr</v>
          </cell>
          <cell r="D12">
            <v>29.4</v>
          </cell>
          <cell r="E12">
            <v>10600</v>
          </cell>
        </row>
        <row r="13">
          <cell r="C13" t="str">
            <v>2020-05-24JJ Yeley</v>
          </cell>
          <cell r="D13">
            <v>20</v>
          </cell>
          <cell r="E13">
            <v>4700</v>
          </cell>
        </row>
        <row r="14">
          <cell r="C14" t="str">
            <v>2020-05-24Michael McDowell</v>
          </cell>
          <cell r="D14">
            <v>26.6</v>
          </cell>
          <cell r="E14">
            <v>5600</v>
          </cell>
        </row>
        <row r="15">
          <cell r="C15" t="str">
            <v>2020-05-24Joey Logano</v>
          </cell>
          <cell r="D15">
            <v>42.6</v>
          </cell>
          <cell r="E15">
            <v>10000</v>
          </cell>
        </row>
        <row r="16">
          <cell r="C16" t="str">
            <v>2020-05-24Austin Dillon</v>
          </cell>
          <cell r="D16">
            <v>35</v>
          </cell>
          <cell r="E16">
            <v>7000</v>
          </cell>
        </row>
        <row r="17">
          <cell r="C17" t="str">
            <v>2020-05-24Ricky Stenhouse Jr</v>
          </cell>
          <cell r="D17">
            <v>25.2</v>
          </cell>
          <cell r="E17">
            <v>7400</v>
          </cell>
        </row>
        <row r="18">
          <cell r="C18" t="str">
            <v>2020-05-24Matt DiBenedetto</v>
          </cell>
          <cell r="D18">
            <v>33.4</v>
          </cell>
          <cell r="E18">
            <v>7200</v>
          </cell>
        </row>
        <row r="19">
          <cell r="C19" t="str">
            <v>2020-05-24BJ McLeod</v>
          </cell>
          <cell r="D19">
            <v>12</v>
          </cell>
          <cell r="E19">
            <v>5000</v>
          </cell>
        </row>
        <row r="20">
          <cell r="C20" t="str">
            <v>2020-05-24Timmy Hill</v>
          </cell>
          <cell r="D20">
            <v>14.6</v>
          </cell>
          <cell r="E20">
            <v>5100</v>
          </cell>
        </row>
        <row r="21">
          <cell r="C21" t="str">
            <v>2020-05-24Chris Buescher</v>
          </cell>
          <cell r="D21">
            <v>32.299999999999997</v>
          </cell>
          <cell r="E21">
            <v>6700</v>
          </cell>
        </row>
        <row r="22">
          <cell r="C22" t="str">
            <v>2020-05-24Ross Chastain</v>
          </cell>
          <cell r="D22">
            <v>24.6</v>
          </cell>
          <cell r="E22">
            <v>6900</v>
          </cell>
        </row>
        <row r="23">
          <cell r="C23" t="str">
            <v>2020-05-24Joey Gase</v>
          </cell>
          <cell r="D23">
            <v>20.2</v>
          </cell>
          <cell r="E23">
            <v>4800</v>
          </cell>
        </row>
        <row r="24">
          <cell r="C24" t="str">
            <v>2020-05-24Ty Dillon</v>
          </cell>
          <cell r="D24">
            <v>29.1</v>
          </cell>
          <cell r="E24">
            <v>5700</v>
          </cell>
        </row>
        <row r="25">
          <cell r="C25" t="str">
            <v>2020-05-24Ryan Blaney</v>
          </cell>
          <cell r="D25">
            <v>30.8</v>
          </cell>
          <cell r="E25">
            <v>8100</v>
          </cell>
        </row>
        <row r="26">
          <cell r="C26" t="str">
            <v>2020-05-24Bubba Wallace</v>
          </cell>
          <cell r="D26">
            <v>33.299999999999997</v>
          </cell>
          <cell r="E26">
            <v>5900</v>
          </cell>
        </row>
        <row r="27">
          <cell r="C27" t="str">
            <v>2020-05-24Alex Bowman</v>
          </cell>
          <cell r="D27">
            <v>40.1</v>
          </cell>
          <cell r="E27">
            <v>9400</v>
          </cell>
        </row>
        <row r="28">
          <cell r="C28" t="str">
            <v>2020-05-24Erik Jones</v>
          </cell>
          <cell r="D28">
            <v>37.6</v>
          </cell>
          <cell r="E28">
            <v>8500</v>
          </cell>
        </row>
        <row r="29">
          <cell r="C29" t="str">
            <v>2020-05-24Chase Elliott</v>
          </cell>
          <cell r="D29">
            <v>42</v>
          </cell>
          <cell r="E29">
            <v>9700</v>
          </cell>
        </row>
        <row r="30">
          <cell r="C30" t="str">
            <v>2020-05-24Tyler Reddick</v>
          </cell>
          <cell r="D30">
            <v>33.200000000000003</v>
          </cell>
          <cell r="E30">
            <v>7900</v>
          </cell>
        </row>
        <row r="31">
          <cell r="C31" t="str">
            <v>2020-05-24Ryan Preece</v>
          </cell>
          <cell r="D31">
            <v>8.4</v>
          </cell>
          <cell r="E31">
            <v>6000</v>
          </cell>
        </row>
        <row r="32">
          <cell r="C32" t="str">
            <v>2020-05-24John H. Nemechek</v>
          </cell>
          <cell r="D32">
            <v>28.1</v>
          </cell>
          <cell r="E32">
            <v>6300</v>
          </cell>
        </row>
        <row r="33">
          <cell r="C33" t="str">
            <v>2020-05-24Corey Lajoie</v>
          </cell>
          <cell r="D33">
            <v>27.3</v>
          </cell>
          <cell r="E33">
            <v>5400</v>
          </cell>
        </row>
        <row r="34">
          <cell r="C34" t="str">
            <v>2020-05-24Gray Gaulding</v>
          </cell>
          <cell r="D34">
            <v>8</v>
          </cell>
          <cell r="E34">
            <v>4500</v>
          </cell>
        </row>
        <row r="35">
          <cell r="C35" t="str">
            <v>2020-05-24Cole Custer</v>
          </cell>
          <cell r="D35">
            <v>19.3</v>
          </cell>
          <cell r="E35">
            <v>6400</v>
          </cell>
        </row>
        <row r="36">
          <cell r="C36" t="str">
            <v>2020-05-24Daniel Suarez</v>
          </cell>
          <cell r="D36">
            <v>23</v>
          </cell>
          <cell r="E36">
            <v>6100</v>
          </cell>
        </row>
        <row r="37">
          <cell r="C37" t="str">
            <v>2020-05-24Garrett Smithley</v>
          </cell>
          <cell r="D37">
            <v>7.9</v>
          </cell>
          <cell r="E37">
            <v>4900</v>
          </cell>
        </row>
        <row r="38">
          <cell r="C38" t="str">
            <v>2020-05-24Brennan Poole</v>
          </cell>
          <cell r="D38">
            <v>20.9</v>
          </cell>
          <cell r="E38">
            <v>5300</v>
          </cell>
        </row>
        <row r="39">
          <cell r="C39" t="str">
            <v>2020-05-24Christopher Bell</v>
          </cell>
          <cell r="D39">
            <v>18.600000000000001</v>
          </cell>
          <cell r="E39">
            <v>6600</v>
          </cell>
        </row>
        <row r="40">
          <cell r="C40" t="str">
            <v>2020-05-24William Byron</v>
          </cell>
          <cell r="D40">
            <v>24.8</v>
          </cell>
          <cell r="E40">
            <v>9000</v>
          </cell>
        </row>
        <row r="41">
          <cell r="C41" t="str">
            <v>2020-05-24Quin Houff</v>
          </cell>
          <cell r="D41">
            <v>12.3</v>
          </cell>
          <cell r="E41">
            <v>4600</v>
          </cell>
        </row>
        <row r="42">
          <cell r="C42" t="str">
            <v>2020-05-28Aric Almirola</v>
          </cell>
          <cell r="D42">
            <v>32</v>
          </cell>
          <cell r="E42">
            <v>7200</v>
          </cell>
        </row>
        <row r="43">
          <cell r="C43" t="str">
            <v>2020-05-28Clint Bowyer</v>
          </cell>
          <cell r="D43">
            <v>29.9</v>
          </cell>
          <cell r="E43">
            <v>11800</v>
          </cell>
        </row>
        <row r="44">
          <cell r="C44" t="str">
            <v>2020-05-28Kurt Busch</v>
          </cell>
          <cell r="D44">
            <v>35.9</v>
          </cell>
          <cell r="E44">
            <v>9000</v>
          </cell>
        </row>
        <row r="45">
          <cell r="C45" t="str">
            <v>2020-05-28Kyle Busch</v>
          </cell>
          <cell r="D45">
            <v>32.799999999999997</v>
          </cell>
          <cell r="E45">
            <v>10500</v>
          </cell>
        </row>
        <row r="46">
          <cell r="C46" t="str">
            <v>2020-05-28Denny Hamlin</v>
          </cell>
          <cell r="D46">
            <v>43.6</v>
          </cell>
          <cell r="E46">
            <v>11200</v>
          </cell>
        </row>
        <row r="47">
          <cell r="C47" t="str">
            <v>2020-05-28Kevin Harvick</v>
          </cell>
          <cell r="D47">
            <v>62.6</v>
          </cell>
          <cell r="E47">
            <v>9200</v>
          </cell>
        </row>
        <row r="48">
          <cell r="C48" t="str">
            <v>2020-05-28Jimmie Johnson</v>
          </cell>
          <cell r="D48">
            <v>33.299999999999997</v>
          </cell>
          <cell r="E48">
            <v>12300</v>
          </cell>
        </row>
        <row r="49">
          <cell r="C49" t="str">
            <v>2020-05-28Matt Kenseth</v>
          </cell>
          <cell r="D49">
            <v>9.5</v>
          </cell>
          <cell r="E49">
            <v>8100</v>
          </cell>
        </row>
        <row r="50">
          <cell r="C50" t="str">
            <v>2020-05-28Brad Keselowski</v>
          </cell>
          <cell r="D50">
            <v>44.8</v>
          </cell>
          <cell r="E50">
            <v>10000</v>
          </cell>
        </row>
        <row r="51">
          <cell r="C51" t="str">
            <v>2020-05-28Ryan Newman</v>
          </cell>
          <cell r="D51">
            <v>32.6</v>
          </cell>
          <cell r="E51">
            <v>7500</v>
          </cell>
        </row>
        <row r="52">
          <cell r="C52" t="str">
            <v>2020-05-28Martin Truex Jr</v>
          </cell>
          <cell r="D52">
            <v>35.9</v>
          </cell>
          <cell r="E52">
            <v>9400</v>
          </cell>
        </row>
        <row r="53">
          <cell r="C53" t="str">
            <v>2020-05-28JJ Yeley</v>
          </cell>
          <cell r="D53">
            <v>17.399999999999999</v>
          </cell>
          <cell r="E53">
            <v>4700</v>
          </cell>
        </row>
        <row r="54">
          <cell r="C54" t="str">
            <v>2020-05-28Michael McDowell</v>
          </cell>
          <cell r="D54">
            <v>27.5</v>
          </cell>
          <cell r="E54">
            <v>4500</v>
          </cell>
        </row>
        <row r="55">
          <cell r="C55" t="str">
            <v>2020-05-28Joey Logano</v>
          </cell>
          <cell r="D55">
            <v>41.5</v>
          </cell>
          <cell r="E55">
            <v>8900</v>
          </cell>
        </row>
        <row r="56">
          <cell r="C56" t="str">
            <v>2020-05-28Austin Dillon</v>
          </cell>
          <cell r="D56">
            <v>33.4</v>
          </cell>
          <cell r="E56">
            <v>7000</v>
          </cell>
        </row>
        <row r="57">
          <cell r="C57" t="str">
            <v>2020-05-28Ricky Stenhouse Jr</v>
          </cell>
          <cell r="D57">
            <v>23.6</v>
          </cell>
          <cell r="E57">
            <v>7300</v>
          </cell>
        </row>
        <row r="58">
          <cell r="C58" t="str">
            <v>2020-05-28Matt DiBenedetto</v>
          </cell>
          <cell r="D58">
            <v>34.700000000000003</v>
          </cell>
          <cell r="E58">
            <v>6500</v>
          </cell>
        </row>
        <row r="59">
          <cell r="C59" t="str">
            <v>2020-05-28BJ McLeod</v>
          </cell>
          <cell r="D59">
            <v>12.4</v>
          </cell>
          <cell r="E59">
            <v>4800</v>
          </cell>
        </row>
        <row r="60">
          <cell r="C60" t="str">
            <v>2020-05-28Timmy Hill</v>
          </cell>
          <cell r="D60">
            <v>13.8</v>
          </cell>
          <cell r="E60">
            <v>5000</v>
          </cell>
        </row>
        <row r="61">
          <cell r="C61" t="str">
            <v>2020-05-28Chris Buescher</v>
          </cell>
          <cell r="D61">
            <v>33.799999999999997</v>
          </cell>
          <cell r="E61">
            <v>6700</v>
          </cell>
        </row>
        <row r="62">
          <cell r="C62" t="str">
            <v>2020-05-28Joey Gase</v>
          </cell>
          <cell r="D62">
            <v>18.8</v>
          </cell>
          <cell r="E62">
            <v>5200</v>
          </cell>
        </row>
        <row r="63">
          <cell r="C63" t="str">
            <v>2020-05-28Ty Dillon</v>
          </cell>
          <cell r="D63">
            <v>26.6</v>
          </cell>
          <cell r="E63">
            <v>6300</v>
          </cell>
        </row>
        <row r="64">
          <cell r="C64" t="str">
            <v>2020-05-28Ryan Blaney</v>
          </cell>
          <cell r="D64">
            <v>34.9</v>
          </cell>
          <cell r="E64">
            <v>7900</v>
          </cell>
        </row>
        <row r="65">
          <cell r="C65" t="str">
            <v>2020-05-28Bubba Wallace</v>
          </cell>
          <cell r="D65">
            <v>27.8</v>
          </cell>
          <cell r="E65">
            <v>8300</v>
          </cell>
        </row>
        <row r="66">
          <cell r="C66" t="str">
            <v>2020-05-28Alex Bowman</v>
          </cell>
          <cell r="D66">
            <v>44.8</v>
          </cell>
          <cell r="E66">
            <v>8700</v>
          </cell>
        </row>
        <row r="67">
          <cell r="C67" t="str">
            <v>2020-05-28Erik Jones</v>
          </cell>
          <cell r="D67">
            <v>38</v>
          </cell>
          <cell r="E67">
            <v>7800</v>
          </cell>
        </row>
        <row r="68">
          <cell r="C68" t="str">
            <v>2020-05-28Chase Elliott</v>
          </cell>
          <cell r="D68">
            <v>45.8</v>
          </cell>
          <cell r="E68">
            <v>9700</v>
          </cell>
        </row>
        <row r="69">
          <cell r="C69" t="str">
            <v>2020-05-28Tyler Reddick</v>
          </cell>
          <cell r="D69">
            <v>33.200000000000003</v>
          </cell>
          <cell r="E69">
            <v>7600</v>
          </cell>
        </row>
        <row r="70">
          <cell r="C70" t="str">
            <v>2020-05-28Ryan Preece</v>
          </cell>
          <cell r="D70">
            <v>10.7</v>
          </cell>
          <cell r="E70">
            <v>6000</v>
          </cell>
        </row>
        <row r="71">
          <cell r="C71" t="str">
            <v>2020-05-28John H. Nemechek</v>
          </cell>
          <cell r="D71">
            <v>29.2</v>
          </cell>
          <cell r="E71">
            <v>5700</v>
          </cell>
        </row>
        <row r="72">
          <cell r="C72" t="str">
            <v>2020-05-28Corey Lajoie</v>
          </cell>
          <cell r="D72">
            <v>26.5</v>
          </cell>
          <cell r="E72">
            <v>5400</v>
          </cell>
        </row>
        <row r="73">
          <cell r="C73" t="str">
            <v>2020-05-28Gray Gaulding</v>
          </cell>
          <cell r="D73">
            <v>9.5</v>
          </cell>
          <cell r="E73">
            <v>4600</v>
          </cell>
        </row>
        <row r="74">
          <cell r="C74" t="str">
            <v>2020-05-28Cole Custer</v>
          </cell>
          <cell r="D74">
            <v>22.7</v>
          </cell>
          <cell r="E74">
            <v>5800</v>
          </cell>
        </row>
        <row r="75">
          <cell r="C75" t="str">
            <v>2020-05-28Daniel Suarez</v>
          </cell>
          <cell r="D75">
            <v>23</v>
          </cell>
          <cell r="E75">
            <v>6200</v>
          </cell>
        </row>
        <row r="76">
          <cell r="C76" t="str">
            <v>2020-05-28Garrett Smithley</v>
          </cell>
          <cell r="D76">
            <v>8.9</v>
          </cell>
          <cell r="E76">
            <v>4900</v>
          </cell>
        </row>
        <row r="77">
          <cell r="C77" t="str">
            <v>2020-05-28Brennan Poole</v>
          </cell>
          <cell r="D77">
            <v>20.5</v>
          </cell>
          <cell r="E77">
            <v>5600</v>
          </cell>
        </row>
        <row r="78">
          <cell r="C78" t="str">
            <v>2020-05-28Christopher Bell</v>
          </cell>
          <cell r="D78">
            <v>21.2</v>
          </cell>
          <cell r="E78">
            <v>6800</v>
          </cell>
        </row>
        <row r="79">
          <cell r="C79" t="str">
            <v>2020-05-28William Byron</v>
          </cell>
          <cell r="D79">
            <v>24.1</v>
          </cell>
          <cell r="E79">
            <v>8500</v>
          </cell>
        </row>
        <row r="80">
          <cell r="C80" t="str">
            <v>2020-05-28Josh Bilicki</v>
          </cell>
          <cell r="D80">
            <v>17</v>
          </cell>
          <cell r="E80">
            <v>5300</v>
          </cell>
        </row>
        <row r="81">
          <cell r="C81" t="str">
            <v>2020-05-28Quin Houff</v>
          </cell>
          <cell r="D81">
            <v>11</v>
          </cell>
          <cell r="E81">
            <v>5100</v>
          </cell>
        </row>
        <row r="82">
          <cell r="C82" t="str">
            <v>2020-05-30Aric Almirola</v>
          </cell>
          <cell r="D82">
            <v>29.8</v>
          </cell>
          <cell r="E82">
            <v>6700</v>
          </cell>
        </row>
        <row r="83">
          <cell r="C83" t="str">
            <v>2020-05-30Clint Bowyer</v>
          </cell>
          <cell r="D83">
            <v>32</v>
          </cell>
          <cell r="E83">
            <v>9800</v>
          </cell>
        </row>
        <row r="84">
          <cell r="C84" t="str">
            <v>2020-05-30Kurt Busch</v>
          </cell>
          <cell r="D84">
            <v>37.299999999999997</v>
          </cell>
          <cell r="E84">
            <v>8300</v>
          </cell>
        </row>
        <row r="85">
          <cell r="C85" t="str">
            <v>2020-05-30Kyle Busch</v>
          </cell>
          <cell r="D85">
            <v>29.9</v>
          </cell>
          <cell r="E85">
            <v>12500</v>
          </cell>
        </row>
        <row r="86">
          <cell r="C86" t="str">
            <v>2020-05-30Denny Hamlin</v>
          </cell>
          <cell r="D86">
            <v>46.4</v>
          </cell>
          <cell r="E86">
            <v>11600</v>
          </cell>
        </row>
        <row r="87">
          <cell r="C87" t="str">
            <v>2020-05-30Kevin Harvick</v>
          </cell>
          <cell r="D87">
            <v>63.8</v>
          </cell>
          <cell r="E87">
            <v>12200</v>
          </cell>
        </row>
        <row r="88">
          <cell r="C88" t="str">
            <v>2020-05-30Jimmie Johnson</v>
          </cell>
          <cell r="D88">
            <v>36.6</v>
          </cell>
          <cell r="E88">
            <v>10200</v>
          </cell>
        </row>
        <row r="89">
          <cell r="C89" t="str">
            <v>2020-05-30Matt Kenseth</v>
          </cell>
          <cell r="D89">
            <v>13.8</v>
          </cell>
          <cell r="E89">
            <v>8100</v>
          </cell>
        </row>
        <row r="90">
          <cell r="C90" t="str">
            <v>2020-05-30Brad Keselowski</v>
          </cell>
          <cell r="D90">
            <v>45.4</v>
          </cell>
          <cell r="E90">
            <v>9100</v>
          </cell>
        </row>
        <row r="91">
          <cell r="C91" t="str">
            <v>2020-05-30Ryan Newman</v>
          </cell>
          <cell r="D91">
            <v>33.200000000000003</v>
          </cell>
          <cell r="E91">
            <v>6800</v>
          </cell>
        </row>
        <row r="92">
          <cell r="C92" t="str">
            <v>2020-05-30Martin Truex Jr</v>
          </cell>
          <cell r="D92">
            <v>36.799999999999997</v>
          </cell>
          <cell r="E92">
            <v>9400</v>
          </cell>
        </row>
        <row r="93">
          <cell r="C93" t="str">
            <v>2020-05-30JJ Yeley</v>
          </cell>
          <cell r="D93">
            <v>14.8</v>
          </cell>
          <cell r="E93">
            <v>5300</v>
          </cell>
        </row>
        <row r="94">
          <cell r="C94" t="str">
            <v>2020-05-30Michael McDowell</v>
          </cell>
          <cell r="D94">
            <v>24.1</v>
          </cell>
          <cell r="E94">
            <v>4900</v>
          </cell>
        </row>
        <row r="95">
          <cell r="C95" t="str">
            <v>2020-05-30Joey Logano</v>
          </cell>
          <cell r="D95">
            <v>42.8</v>
          </cell>
          <cell r="E95">
            <v>10700</v>
          </cell>
        </row>
        <row r="96">
          <cell r="C96" t="str">
            <v>2020-05-30Austin Dillon</v>
          </cell>
          <cell r="D96">
            <v>33.700000000000003</v>
          </cell>
          <cell r="E96">
            <v>6300</v>
          </cell>
        </row>
        <row r="97">
          <cell r="C97" t="str">
            <v>2020-05-30Ricky Stenhouse Jr</v>
          </cell>
          <cell r="D97">
            <v>28.1</v>
          </cell>
          <cell r="E97">
            <v>7400</v>
          </cell>
        </row>
        <row r="98">
          <cell r="C98" t="str">
            <v>2020-05-30Matt DiBenedetto</v>
          </cell>
          <cell r="D98">
            <v>33.200000000000003</v>
          </cell>
          <cell r="E98">
            <v>7100</v>
          </cell>
        </row>
        <row r="99">
          <cell r="C99" t="str">
            <v>2020-05-30BJ McLeod</v>
          </cell>
          <cell r="D99">
            <v>11.4</v>
          </cell>
          <cell r="E99">
            <v>5200</v>
          </cell>
        </row>
        <row r="100">
          <cell r="C100" t="str">
            <v>2020-05-30Timmy Hill</v>
          </cell>
          <cell r="D100">
            <v>13.7</v>
          </cell>
          <cell r="E100">
            <v>5100</v>
          </cell>
        </row>
        <row r="101">
          <cell r="C101" t="str">
            <v>2020-05-30Chris Buescher</v>
          </cell>
          <cell r="D101">
            <v>31.3</v>
          </cell>
          <cell r="E101">
            <v>5800</v>
          </cell>
        </row>
        <row r="102">
          <cell r="C102" t="str">
            <v>2020-05-30Joey Gase</v>
          </cell>
          <cell r="D102">
            <v>16.899999999999999</v>
          </cell>
          <cell r="E102">
            <v>4600</v>
          </cell>
        </row>
        <row r="103">
          <cell r="C103" t="str">
            <v>2020-05-30Ty Dillon</v>
          </cell>
          <cell r="D103">
            <v>25.3</v>
          </cell>
          <cell r="E103">
            <v>6100</v>
          </cell>
        </row>
        <row r="104">
          <cell r="C104" t="str">
            <v>2020-05-30Ryan Blaney</v>
          </cell>
          <cell r="D104">
            <v>37.700000000000003</v>
          </cell>
          <cell r="E104">
            <v>8600</v>
          </cell>
        </row>
        <row r="105">
          <cell r="C105" t="str">
            <v>2020-05-30Bubba Wallace</v>
          </cell>
          <cell r="D105">
            <v>25.6</v>
          </cell>
          <cell r="E105">
            <v>7500</v>
          </cell>
        </row>
        <row r="106">
          <cell r="C106" t="str">
            <v>2020-05-30Alex Bowman</v>
          </cell>
          <cell r="D106">
            <v>41.4</v>
          </cell>
          <cell r="E106">
            <v>8800</v>
          </cell>
        </row>
        <row r="107">
          <cell r="C107" t="str">
            <v>2020-05-30Erik Jones</v>
          </cell>
          <cell r="D107">
            <v>34.700000000000003</v>
          </cell>
          <cell r="E107">
            <v>7000</v>
          </cell>
        </row>
        <row r="108">
          <cell r="C108" t="str">
            <v>2020-05-30Chase Elliott</v>
          </cell>
          <cell r="D108">
            <v>49.1</v>
          </cell>
          <cell r="E108">
            <v>11300</v>
          </cell>
        </row>
        <row r="109">
          <cell r="C109" t="str">
            <v>2020-05-30Tyler Reddick</v>
          </cell>
          <cell r="D109">
            <v>32.700000000000003</v>
          </cell>
          <cell r="E109">
            <v>7900</v>
          </cell>
        </row>
        <row r="110">
          <cell r="C110" t="str">
            <v>2020-05-30Ryan Preece</v>
          </cell>
          <cell r="D110">
            <v>11.5</v>
          </cell>
          <cell r="E110">
            <v>6000</v>
          </cell>
        </row>
        <row r="111">
          <cell r="C111" t="str">
            <v>2020-05-30John H. Nemechek</v>
          </cell>
          <cell r="D111">
            <v>28.9</v>
          </cell>
          <cell r="E111">
            <v>5500</v>
          </cell>
        </row>
        <row r="112">
          <cell r="C112" t="str">
            <v>2020-05-30Corey Lajoie</v>
          </cell>
          <cell r="D112">
            <v>26.8</v>
          </cell>
          <cell r="E112">
            <v>5700</v>
          </cell>
        </row>
        <row r="113">
          <cell r="C113" t="str">
            <v>2020-05-30Gray Gaulding</v>
          </cell>
          <cell r="D113">
            <v>11.3</v>
          </cell>
          <cell r="E113">
            <v>5000</v>
          </cell>
        </row>
        <row r="114">
          <cell r="C114" t="str">
            <v>2020-05-30Cole Custer</v>
          </cell>
          <cell r="D114">
            <v>22.1</v>
          </cell>
          <cell r="E114">
            <v>5600</v>
          </cell>
        </row>
        <row r="115">
          <cell r="C115" t="str">
            <v>2020-05-30Daniel Suarez</v>
          </cell>
          <cell r="D115">
            <v>22.1</v>
          </cell>
          <cell r="E115">
            <v>6500</v>
          </cell>
        </row>
        <row r="116">
          <cell r="C116" t="str">
            <v>2020-05-30Garrett Smithley</v>
          </cell>
          <cell r="D116">
            <v>7.2</v>
          </cell>
          <cell r="E116">
            <v>4800</v>
          </cell>
        </row>
        <row r="117">
          <cell r="C117" t="str">
            <v>2020-05-30Brennan Poole</v>
          </cell>
          <cell r="D117">
            <v>18</v>
          </cell>
          <cell r="E117">
            <v>5400</v>
          </cell>
        </row>
        <row r="118">
          <cell r="C118" t="str">
            <v>2020-05-30Christopher Bell</v>
          </cell>
          <cell r="D118">
            <v>20.399999999999999</v>
          </cell>
          <cell r="E118">
            <v>7300</v>
          </cell>
        </row>
        <row r="119">
          <cell r="C119" t="str">
            <v>2020-05-30William Byron</v>
          </cell>
          <cell r="D119">
            <v>24.3</v>
          </cell>
          <cell r="E119">
            <v>7700</v>
          </cell>
        </row>
        <row r="120">
          <cell r="C120" t="str">
            <v>2020-05-30Quin Houff</v>
          </cell>
          <cell r="D120">
            <v>11.4</v>
          </cell>
          <cell r="E120">
            <v>4700</v>
          </cell>
        </row>
        <row r="121">
          <cell r="C121" t="str">
            <v>2020-05-30Bayley Currey</v>
          </cell>
          <cell r="D121">
            <v>0</v>
          </cell>
          <cell r="E121">
            <v>4500</v>
          </cell>
        </row>
        <row r="122">
          <cell r="C122" t="str">
            <v>2020-06-07Aric Almirola</v>
          </cell>
          <cell r="D122">
            <v>27</v>
          </cell>
          <cell r="E122">
            <v>6800</v>
          </cell>
        </row>
        <row r="123">
          <cell r="C123" t="str">
            <v>2020-06-07Clint Bowyer</v>
          </cell>
          <cell r="D123">
            <v>35.200000000000003</v>
          </cell>
          <cell r="E123">
            <v>8700</v>
          </cell>
        </row>
        <row r="124">
          <cell r="C124" t="str">
            <v>2020-06-07Kurt Busch</v>
          </cell>
          <cell r="D124">
            <v>38</v>
          </cell>
          <cell r="E124">
            <v>9400</v>
          </cell>
        </row>
        <row r="125">
          <cell r="C125" t="str">
            <v>2020-06-07Kyle Busch</v>
          </cell>
          <cell r="D125">
            <v>35.9</v>
          </cell>
          <cell r="E125">
            <v>11200</v>
          </cell>
        </row>
        <row r="126">
          <cell r="C126" t="str">
            <v>2020-06-07Denny Hamlin</v>
          </cell>
          <cell r="D126">
            <v>48.4</v>
          </cell>
          <cell r="E126">
            <v>10800</v>
          </cell>
        </row>
        <row r="127">
          <cell r="C127" t="str">
            <v>2020-06-07Kevin Harvick</v>
          </cell>
          <cell r="D127">
            <v>62.1</v>
          </cell>
          <cell r="E127">
            <v>11700</v>
          </cell>
        </row>
        <row r="128">
          <cell r="C128" t="str">
            <v>2020-06-07Jimmie Johnson</v>
          </cell>
          <cell r="D128">
            <v>39.6</v>
          </cell>
          <cell r="E128">
            <v>10200</v>
          </cell>
        </row>
        <row r="129">
          <cell r="C129" t="str">
            <v>2020-06-07Matt Kenseth</v>
          </cell>
          <cell r="D129">
            <v>17.2</v>
          </cell>
          <cell r="E129">
            <v>8100</v>
          </cell>
        </row>
        <row r="130">
          <cell r="C130" t="str">
            <v>2020-06-07Brad Keselowski</v>
          </cell>
          <cell r="D130">
            <v>49.5</v>
          </cell>
          <cell r="E130">
            <v>8900</v>
          </cell>
        </row>
        <row r="131">
          <cell r="C131" t="str">
            <v>2020-06-07Ryan Newman</v>
          </cell>
          <cell r="D131">
            <v>33</v>
          </cell>
          <cell r="E131">
            <v>7100</v>
          </cell>
        </row>
        <row r="132">
          <cell r="C132" t="str">
            <v>2020-06-07Reed Sorenson</v>
          </cell>
          <cell r="D132">
            <v>18.399999999999999</v>
          </cell>
          <cell r="E132">
            <v>5500</v>
          </cell>
        </row>
        <row r="133">
          <cell r="C133" t="str">
            <v>2020-06-07Martin Truex Jr</v>
          </cell>
          <cell r="D133">
            <v>35.6</v>
          </cell>
          <cell r="E133">
            <v>9600</v>
          </cell>
        </row>
        <row r="134">
          <cell r="C134" t="str">
            <v>2020-06-07JJ Yeley</v>
          </cell>
          <cell r="D134">
            <v>17</v>
          </cell>
          <cell r="E134">
            <v>4600</v>
          </cell>
        </row>
        <row r="135">
          <cell r="C135" t="str">
            <v>2020-06-07Michael McDowell</v>
          </cell>
          <cell r="D135">
            <v>25.9</v>
          </cell>
          <cell r="E135">
            <v>5200</v>
          </cell>
        </row>
        <row r="136">
          <cell r="C136" t="str">
            <v>2020-06-07Joey Logano</v>
          </cell>
          <cell r="D136">
            <v>40.299999999999997</v>
          </cell>
          <cell r="E136">
            <v>10500</v>
          </cell>
        </row>
        <row r="137">
          <cell r="C137" t="str">
            <v>2020-06-07Austin Dillon</v>
          </cell>
          <cell r="D137">
            <v>35.4</v>
          </cell>
          <cell r="E137">
            <v>6400</v>
          </cell>
        </row>
        <row r="138">
          <cell r="C138" t="str">
            <v>2020-06-07Ricky Stenhouse Jr</v>
          </cell>
          <cell r="D138">
            <v>24.8</v>
          </cell>
          <cell r="E138">
            <v>7600</v>
          </cell>
        </row>
        <row r="139">
          <cell r="C139" t="str">
            <v>2020-06-07Matt DiBenedetto</v>
          </cell>
          <cell r="D139">
            <v>29.4</v>
          </cell>
          <cell r="E139">
            <v>7200</v>
          </cell>
        </row>
        <row r="140">
          <cell r="C140" t="str">
            <v>2020-06-07BJ McLeod</v>
          </cell>
          <cell r="D140">
            <v>13.8</v>
          </cell>
          <cell r="E140">
            <v>5400</v>
          </cell>
        </row>
        <row r="141">
          <cell r="C141" t="str">
            <v>2020-06-07Timmy Hill</v>
          </cell>
          <cell r="D141">
            <v>16.7</v>
          </cell>
          <cell r="E141">
            <v>5300</v>
          </cell>
        </row>
        <row r="142">
          <cell r="C142" t="str">
            <v>2020-06-07Chris Buescher</v>
          </cell>
          <cell r="D142">
            <v>30</v>
          </cell>
          <cell r="E142">
            <v>5900</v>
          </cell>
        </row>
        <row r="143">
          <cell r="C143" t="str">
            <v>2020-06-07Joey Gase</v>
          </cell>
          <cell r="D143">
            <v>15.8</v>
          </cell>
          <cell r="E143">
            <v>4500</v>
          </cell>
        </row>
        <row r="144">
          <cell r="C144" t="str">
            <v>2020-06-07Ty Dillon</v>
          </cell>
          <cell r="D144">
            <v>22.3</v>
          </cell>
          <cell r="E144">
            <v>6300</v>
          </cell>
        </row>
        <row r="145">
          <cell r="C145" t="str">
            <v>2020-06-07Ryan Blaney</v>
          </cell>
          <cell r="D145">
            <v>33.6</v>
          </cell>
          <cell r="E145">
            <v>8500</v>
          </cell>
        </row>
        <row r="146">
          <cell r="C146" t="str">
            <v>2020-06-07Bubba Wallace</v>
          </cell>
          <cell r="D146">
            <v>29.1</v>
          </cell>
          <cell r="E146">
            <v>7700</v>
          </cell>
        </row>
        <row r="147">
          <cell r="C147" t="str">
            <v>2020-06-07Alex Bowman</v>
          </cell>
          <cell r="D147">
            <v>36.1</v>
          </cell>
          <cell r="E147">
            <v>9100</v>
          </cell>
        </row>
        <row r="148">
          <cell r="C148" t="str">
            <v>2020-06-07Erik Jones</v>
          </cell>
          <cell r="D148">
            <v>37.1</v>
          </cell>
          <cell r="E148">
            <v>6600</v>
          </cell>
        </row>
        <row r="149">
          <cell r="C149" t="str">
            <v>2020-06-07Chase Elliott</v>
          </cell>
          <cell r="D149">
            <v>49</v>
          </cell>
          <cell r="E149">
            <v>9900</v>
          </cell>
        </row>
        <row r="150">
          <cell r="C150" t="str">
            <v>2020-06-07Tyler Reddick</v>
          </cell>
          <cell r="D150">
            <v>28.8</v>
          </cell>
          <cell r="E150">
            <v>8300</v>
          </cell>
        </row>
        <row r="151">
          <cell r="C151" t="str">
            <v>2020-06-07Ryan Preece</v>
          </cell>
          <cell r="D151">
            <v>15.7</v>
          </cell>
          <cell r="E151">
            <v>6200</v>
          </cell>
        </row>
        <row r="152">
          <cell r="C152" t="str">
            <v>2020-06-07John H. Nemechek</v>
          </cell>
          <cell r="D152">
            <v>29.7</v>
          </cell>
          <cell r="E152">
            <v>6000</v>
          </cell>
        </row>
        <row r="153">
          <cell r="C153" t="str">
            <v>2020-06-07Corey Lajoie</v>
          </cell>
          <cell r="D153">
            <v>25.3</v>
          </cell>
          <cell r="E153">
            <v>5700</v>
          </cell>
        </row>
        <row r="154">
          <cell r="C154" t="str">
            <v>2020-06-07Cole Custer</v>
          </cell>
          <cell r="D154">
            <v>19.5</v>
          </cell>
          <cell r="E154">
            <v>6100</v>
          </cell>
        </row>
        <row r="155">
          <cell r="C155" t="str">
            <v>2020-06-07Daniel Suarez</v>
          </cell>
          <cell r="D155">
            <v>24.7</v>
          </cell>
          <cell r="E155">
            <v>6900</v>
          </cell>
        </row>
        <row r="156">
          <cell r="C156" t="str">
            <v>2020-06-07Garrett Smithley</v>
          </cell>
          <cell r="D156">
            <v>9.3000000000000007</v>
          </cell>
          <cell r="E156">
            <v>5000</v>
          </cell>
        </row>
        <row r="157">
          <cell r="C157" t="str">
            <v>2020-06-07Brennan Poole</v>
          </cell>
          <cell r="D157">
            <v>19.2</v>
          </cell>
          <cell r="E157">
            <v>4900</v>
          </cell>
        </row>
        <row r="158">
          <cell r="C158" t="str">
            <v>2020-06-07Christopher Bell</v>
          </cell>
          <cell r="D158">
            <v>24.6</v>
          </cell>
          <cell r="E158">
            <v>7400</v>
          </cell>
        </row>
        <row r="159">
          <cell r="C159" t="str">
            <v>2020-06-07William Byron</v>
          </cell>
          <cell r="D159">
            <v>26.8</v>
          </cell>
          <cell r="E159">
            <v>7900</v>
          </cell>
        </row>
        <row r="160">
          <cell r="C160" t="str">
            <v>2020-06-07Josh Bilicki</v>
          </cell>
          <cell r="D160">
            <v>13.3</v>
          </cell>
          <cell r="E160">
            <v>4800</v>
          </cell>
        </row>
        <row r="161">
          <cell r="C161" t="str">
            <v>2020-06-07Quin Houff</v>
          </cell>
          <cell r="D161">
            <v>12.2</v>
          </cell>
          <cell r="E161">
            <v>5100</v>
          </cell>
        </row>
        <row r="162">
          <cell r="C162" t="str">
            <v>2020-06-10Aric Almirola</v>
          </cell>
          <cell r="D162">
            <v>26.3</v>
          </cell>
          <cell r="E162">
            <v>6400</v>
          </cell>
        </row>
        <row r="163">
          <cell r="C163" t="str">
            <v>2020-06-10Clint Bowyer</v>
          </cell>
          <cell r="D163">
            <v>35.5</v>
          </cell>
          <cell r="E163">
            <v>8600</v>
          </cell>
        </row>
        <row r="164">
          <cell r="C164" t="str">
            <v>2020-06-10Kurt Busch</v>
          </cell>
          <cell r="D164">
            <v>39</v>
          </cell>
          <cell r="E164">
            <v>9200</v>
          </cell>
        </row>
        <row r="165">
          <cell r="C165" t="str">
            <v>2020-06-10Kyle Busch</v>
          </cell>
          <cell r="D165">
            <v>37.700000000000003</v>
          </cell>
          <cell r="E165">
            <v>10700</v>
          </cell>
        </row>
        <row r="166">
          <cell r="C166" t="str">
            <v>2020-06-10Denny Hamlin</v>
          </cell>
          <cell r="D166">
            <v>48.4</v>
          </cell>
          <cell r="E166">
            <v>11900</v>
          </cell>
        </row>
        <row r="167">
          <cell r="C167" t="str">
            <v>2020-06-10Kevin Harvick</v>
          </cell>
          <cell r="D167">
            <v>66.2</v>
          </cell>
          <cell r="E167">
            <v>11200</v>
          </cell>
        </row>
        <row r="168">
          <cell r="C168" t="str">
            <v>2020-06-10Jimmie Johnson</v>
          </cell>
          <cell r="D168">
            <v>40.1</v>
          </cell>
          <cell r="E168">
            <v>12500</v>
          </cell>
        </row>
        <row r="169">
          <cell r="C169" t="str">
            <v>2020-06-10Matt Kenseth</v>
          </cell>
          <cell r="D169">
            <v>19.899999999999999</v>
          </cell>
          <cell r="E169">
            <v>8000</v>
          </cell>
        </row>
        <row r="170">
          <cell r="C170" t="str">
            <v>2020-06-10Brad Keselowski</v>
          </cell>
          <cell r="D170">
            <v>49</v>
          </cell>
          <cell r="E170">
            <v>9500</v>
          </cell>
        </row>
        <row r="171">
          <cell r="C171" t="str">
            <v>2020-06-10Ryan Newman</v>
          </cell>
          <cell r="D171">
            <v>33</v>
          </cell>
          <cell r="E171">
            <v>6800</v>
          </cell>
        </row>
        <row r="172">
          <cell r="C172" t="str">
            <v>2020-06-10Reed Sorenson</v>
          </cell>
          <cell r="D172">
            <v>17.2</v>
          </cell>
          <cell r="E172">
            <v>5300</v>
          </cell>
        </row>
        <row r="173">
          <cell r="C173" t="str">
            <v>2020-06-10David Starr</v>
          </cell>
          <cell r="D173">
            <v>0</v>
          </cell>
          <cell r="E173">
            <v>4500</v>
          </cell>
        </row>
        <row r="174">
          <cell r="C174" t="str">
            <v>2020-06-10Martin Truex Jr</v>
          </cell>
          <cell r="D174">
            <v>40.299999999999997</v>
          </cell>
          <cell r="E174">
            <v>10300</v>
          </cell>
        </row>
        <row r="175">
          <cell r="C175" t="str">
            <v>2020-06-10JJ Yeley</v>
          </cell>
          <cell r="D175">
            <v>15.5</v>
          </cell>
          <cell r="E175">
            <v>4600</v>
          </cell>
        </row>
        <row r="176">
          <cell r="C176" t="str">
            <v>2020-06-10AJ Allmendinger</v>
          </cell>
          <cell r="D176">
            <v>0</v>
          </cell>
          <cell r="E176">
            <v>6000</v>
          </cell>
        </row>
        <row r="177">
          <cell r="C177" t="str">
            <v>2020-06-10Michael McDowell</v>
          </cell>
          <cell r="D177">
            <v>26.5</v>
          </cell>
          <cell r="E177">
            <v>5100</v>
          </cell>
        </row>
        <row r="178">
          <cell r="C178" t="str">
            <v>2020-06-10Joey Logano</v>
          </cell>
          <cell r="D178">
            <v>40.4</v>
          </cell>
          <cell r="E178">
            <v>9900</v>
          </cell>
        </row>
        <row r="179">
          <cell r="C179" t="str">
            <v>2020-06-10Austin Dillon</v>
          </cell>
          <cell r="D179">
            <v>35.700000000000003</v>
          </cell>
          <cell r="E179">
            <v>6100</v>
          </cell>
        </row>
        <row r="180">
          <cell r="C180" t="str">
            <v>2020-06-10Ricky Stenhouse Jr</v>
          </cell>
          <cell r="D180">
            <v>26.3</v>
          </cell>
          <cell r="E180">
            <v>6700</v>
          </cell>
        </row>
        <row r="181">
          <cell r="C181" t="str">
            <v>2020-06-10Matt DiBenedetto</v>
          </cell>
          <cell r="D181">
            <v>28.2</v>
          </cell>
          <cell r="E181">
            <v>7000</v>
          </cell>
        </row>
        <row r="182">
          <cell r="C182" t="str">
            <v>2020-06-10Timmy Hill</v>
          </cell>
          <cell r="D182">
            <v>15.6</v>
          </cell>
          <cell r="E182">
            <v>5200</v>
          </cell>
        </row>
        <row r="183">
          <cell r="C183" t="str">
            <v>2020-06-10Chris Buescher</v>
          </cell>
          <cell r="D183">
            <v>28.5</v>
          </cell>
          <cell r="E183">
            <v>5600</v>
          </cell>
        </row>
        <row r="184">
          <cell r="C184" t="str">
            <v>2020-06-10Joey Gase</v>
          </cell>
          <cell r="D184">
            <v>13.8</v>
          </cell>
          <cell r="E184">
            <v>4900</v>
          </cell>
        </row>
        <row r="185">
          <cell r="C185" t="str">
            <v>2020-06-10Ty Dillon</v>
          </cell>
          <cell r="D185">
            <v>21.5</v>
          </cell>
          <cell r="E185">
            <v>6200</v>
          </cell>
        </row>
        <row r="186">
          <cell r="C186" t="str">
            <v>2020-06-10Ryan Blaney</v>
          </cell>
          <cell r="D186">
            <v>35.299999999999997</v>
          </cell>
          <cell r="E186">
            <v>8400</v>
          </cell>
        </row>
        <row r="187">
          <cell r="C187" t="str">
            <v>2020-06-10Bubba Wallace</v>
          </cell>
          <cell r="D187">
            <v>28.8</v>
          </cell>
          <cell r="E187">
            <v>7800</v>
          </cell>
        </row>
        <row r="188">
          <cell r="C188" t="str">
            <v>2020-06-10Alex Bowman</v>
          </cell>
          <cell r="D188">
            <v>35.700000000000003</v>
          </cell>
          <cell r="E188">
            <v>8900</v>
          </cell>
        </row>
        <row r="189">
          <cell r="C189" t="str">
            <v>2020-06-10Erik Jones</v>
          </cell>
          <cell r="D189">
            <v>34.799999999999997</v>
          </cell>
          <cell r="E189">
            <v>6500</v>
          </cell>
        </row>
        <row r="190">
          <cell r="C190" t="str">
            <v>2020-06-10Chase Elliott</v>
          </cell>
          <cell r="D190">
            <v>48.3</v>
          </cell>
          <cell r="E190">
            <v>11500</v>
          </cell>
        </row>
        <row r="191">
          <cell r="C191" t="str">
            <v>2020-06-10Tyler Reddick</v>
          </cell>
          <cell r="D191">
            <v>29.5</v>
          </cell>
          <cell r="E191">
            <v>7400</v>
          </cell>
        </row>
        <row r="192">
          <cell r="C192" t="str">
            <v>2020-06-10Ryan Preece</v>
          </cell>
          <cell r="D192">
            <v>16.5</v>
          </cell>
          <cell r="E192">
            <v>5700</v>
          </cell>
        </row>
        <row r="193">
          <cell r="C193" t="str">
            <v>2020-06-10John H. Nemechek</v>
          </cell>
          <cell r="D193">
            <v>28.5</v>
          </cell>
          <cell r="E193">
            <v>5500</v>
          </cell>
        </row>
        <row r="194">
          <cell r="C194" t="str">
            <v>2020-06-10Corey Lajoie</v>
          </cell>
          <cell r="D194">
            <v>24.4</v>
          </cell>
          <cell r="E194">
            <v>5800</v>
          </cell>
        </row>
        <row r="195">
          <cell r="C195" t="str">
            <v>2020-06-10Cole Custer</v>
          </cell>
          <cell r="D195">
            <v>21.1</v>
          </cell>
          <cell r="E195">
            <v>5900</v>
          </cell>
        </row>
        <row r="196">
          <cell r="C196" t="str">
            <v>2020-06-10Daniel Suarez</v>
          </cell>
          <cell r="D196">
            <v>24.2</v>
          </cell>
          <cell r="E196">
            <v>7100</v>
          </cell>
        </row>
        <row r="197">
          <cell r="C197" t="str">
            <v>2020-06-10Garrett Smithley</v>
          </cell>
          <cell r="D197">
            <v>9.1</v>
          </cell>
          <cell r="E197">
            <v>5000</v>
          </cell>
        </row>
        <row r="198">
          <cell r="C198" t="str">
            <v>2020-06-10Brennan Poole</v>
          </cell>
          <cell r="D198">
            <v>19</v>
          </cell>
          <cell r="E198">
            <v>4700</v>
          </cell>
        </row>
        <row r="199">
          <cell r="C199" t="str">
            <v>2020-06-10Christopher Bell</v>
          </cell>
          <cell r="D199">
            <v>25.5</v>
          </cell>
          <cell r="E199">
            <v>8200</v>
          </cell>
        </row>
        <row r="200">
          <cell r="C200" t="str">
            <v>2020-06-10William Byron</v>
          </cell>
          <cell r="D200">
            <v>24.4</v>
          </cell>
          <cell r="E200">
            <v>7600</v>
          </cell>
        </row>
        <row r="201">
          <cell r="C201" t="str">
            <v>2020-06-10Quin Houff</v>
          </cell>
          <cell r="D201">
            <v>12.4</v>
          </cell>
          <cell r="E201">
            <v>4800</v>
          </cell>
        </row>
        <row r="202">
          <cell r="C202" t="str">
            <v>2020-06-14Justin Allgaier</v>
          </cell>
          <cell r="D202">
            <v>39.700000000000003</v>
          </cell>
          <cell r="E202">
            <v>10900</v>
          </cell>
        </row>
        <row r="203">
          <cell r="C203" t="str">
            <v>2020-06-14Aric Almirola</v>
          </cell>
          <cell r="D203">
            <v>24</v>
          </cell>
          <cell r="E203">
            <v>6300</v>
          </cell>
        </row>
        <row r="204">
          <cell r="C204" t="str">
            <v>2020-06-14Clint Bowyer</v>
          </cell>
          <cell r="D204">
            <v>34.200000000000003</v>
          </cell>
          <cell r="E204">
            <v>9000</v>
          </cell>
        </row>
        <row r="205">
          <cell r="C205" t="str">
            <v>2020-06-14Kurt Busch</v>
          </cell>
          <cell r="D205">
            <v>39</v>
          </cell>
          <cell r="E205">
            <v>8600</v>
          </cell>
        </row>
        <row r="206">
          <cell r="C206" t="str">
            <v>2020-06-14Kyle Busch</v>
          </cell>
          <cell r="D206">
            <v>36.4</v>
          </cell>
          <cell r="E206">
            <v>10100</v>
          </cell>
        </row>
        <row r="207">
          <cell r="C207" t="str">
            <v>2020-06-14Jeremy Clements</v>
          </cell>
          <cell r="D207">
            <v>26.7</v>
          </cell>
          <cell r="E207">
            <v>8400</v>
          </cell>
        </row>
        <row r="208">
          <cell r="C208" t="str">
            <v>2020-06-14Denny Hamlin</v>
          </cell>
          <cell r="D208">
            <v>45.3</v>
          </cell>
          <cell r="E208">
            <v>10400</v>
          </cell>
        </row>
        <row r="209">
          <cell r="C209" t="str">
            <v>2020-06-14Kevin Harvick</v>
          </cell>
          <cell r="D209">
            <v>63.7</v>
          </cell>
          <cell r="E209">
            <v>11800</v>
          </cell>
        </row>
        <row r="210">
          <cell r="C210" t="str">
            <v>2020-06-14Jimmie Johnson</v>
          </cell>
          <cell r="D210">
            <v>42.8</v>
          </cell>
          <cell r="E210">
            <v>9800</v>
          </cell>
        </row>
        <row r="211">
          <cell r="C211" t="str">
            <v>2020-06-14Matt Kenseth</v>
          </cell>
          <cell r="D211">
            <v>19.7</v>
          </cell>
          <cell r="E211">
            <v>8200</v>
          </cell>
        </row>
        <row r="212">
          <cell r="C212" t="str">
            <v>2020-06-14Brad Keselowski</v>
          </cell>
          <cell r="D212">
            <v>49.6</v>
          </cell>
          <cell r="E212">
            <v>9500</v>
          </cell>
        </row>
        <row r="213">
          <cell r="C213" t="str">
            <v>2020-06-14Stephen Leicht</v>
          </cell>
          <cell r="D213">
            <v>6.6</v>
          </cell>
          <cell r="E213">
            <v>4600</v>
          </cell>
        </row>
        <row r="214">
          <cell r="C214" t="str">
            <v>2020-06-14Ryan Newman</v>
          </cell>
          <cell r="D214">
            <v>33.700000000000003</v>
          </cell>
          <cell r="E214">
            <v>6900</v>
          </cell>
        </row>
        <row r="215">
          <cell r="C215" t="str">
            <v>2020-06-14Martin Truex Jr</v>
          </cell>
          <cell r="D215">
            <v>45.8</v>
          </cell>
          <cell r="E215">
            <v>11400</v>
          </cell>
        </row>
        <row r="216">
          <cell r="C216" t="str">
            <v>2020-06-14JJ Yeley</v>
          </cell>
          <cell r="D216">
            <v>14.8</v>
          </cell>
          <cell r="E216">
            <v>4500</v>
          </cell>
        </row>
        <row r="217">
          <cell r="C217" t="str">
            <v>2020-06-14AJ Allmendinger</v>
          </cell>
          <cell r="D217">
            <v>74.599999999999994</v>
          </cell>
          <cell r="E217">
            <v>12200</v>
          </cell>
        </row>
        <row r="218">
          <cell r="C218" t="str">
            <v>2020-06-14Michael McDowell</v>
          </cell>
          <cell r="D218">
            <v>28.3</v>
          </cell>
          <cell r="E218">
            <v>5200</v>
          </cell>
        </row>
        <row r="219">
          <cell r="C219" t="str">
            <v>2020-06-14Joey Logano</v>
          </cell>
          <cell r="D219">
            <v>47.1</v>
          </cell>
          <cell r="E219">
            <v>10700</v>
          </cell>
        </row>
        <row r="220">
          <cell r="C220" t="str">
            <v>2020-06-14Michael Annett</v>
          </cell>
          <cell r="D220">
            <v>26.9</v>
          </cell>
          <cell r="E220">
            <v>8100</v>
          </cell>
        </row>
        <row r="221">
          <cell r="C221" t="str">
            <v>2020-06-14Austin Dillon</v>
          </cell>
          <cell r="D221">
            <v>32.9</v>
          </cell>
          <cell r="E221">
            <v>6200</v>
          </cell>
        </row>
        <row r="222">
          <cell r="C222" t="str">
            <v>2020-06-14Ryan Sieg</v>
          </cell>
          <cell r="D222">
            <v>26.4</v>
          </cell>
          <cell r="E222">
            <v>7300</v>
          </cell>
        </row>
        <row r="223">
          <cell r="C223" t="str">
            <v>2020-06-14Ricky Stenhouse Jr</v>
          </cell>
          <cell r="D223">
            <v>25.9</v>
          </cell>
          <cell r="E223">
            <v>7100</v>
          </cell>
        </row>
        <row r="224">
          <cell r="C224" t="str">
            <v>2020-06-14Jeffrey Earnhardt</v>
          </cell>
          <cell r="D224">
            <v>24.1</v>
          </cell>
          <cell r="E224">
            <v>7600</v>
          </cell>
        </row>
        <row r="225">
          <cell r="C225" t="str">
            <v>2020-06-14Tommy Joe Martins</v>
          </cell>
          <cell r="D225">
            <v>25.4</v>
          </cell>
          <cell r="E225">
            <v>8200</v>
          </cell>
        </row>
        <row r="226">
          <cell r="C226" t="str">
            <v>2020-06-14Matt DiBenedetto</v>
          </cell>
          <cell r="D226">
            <v>30</v>
          </cell>
          <cell r="E226">
            <v>8000</v>
          </cell>
        </row>
        <row r="227">
          <cell r="C227" t="str">
            <v>2020-06-14BJ McLeod</v>
          </cell>
          <cell r="D227">
            <v>23.4</v>
          </cell>
          <cell r="E227">
            <v>4500</v>
          </cell>
        </row>
        <row r="228">
          <cell r="C228" t="str">
            <v>2020-06-14Timmy Hill</v>
          </cell>
          <cell r="D228">
            <v>27.6</v>
          </cell>
          <cell r="E228">
            <v>5800</v>
          </cell>
        </row>
        <row r="229">
          <cell r="C229" t="str">
            <v>2020-06-14Chris Buescher</v>
          </cell>
          <cell r="D229">
            <v>29.8</v>
          </cell>
          <cell r="E229">
            <v>5500</v>
          </cell>
        </row>
        <row r="230">
          <cell r="C230" t="str">
            <v>2020-06-14Ross Chastain</v>
          </cell>
          <cell r="D230">
            <v>37.5</v>
          </cell>
          <cell r="E230">
            <v>9800</v>
          </cell>
        </row>
        <row r="231">
          <cell r="C231" t="str">
            <v>2020-06-14Joey Gase</v>
          </cell>
          <cell r="D231">
            <v>13.5</v>
          </cell>
          <cell r="E231">
            <v>4800</v>
          </cell>
        </row>
        <row r="232">
          <cell r="C232" t="str">
            <v>2020-06-14Ty Dillon</v>
          </cell>
          <cell r="D232">
            <v>22.2</v>
          </cell>
          <cell r="E232">
            <v>6700</v>
          </cell>
        </row>
        <row r="233">
          <cell r="C233" t="str">
            <v>2020-06-14Ryan Blaney</v>
          </cell>
          <cell r="D233">
            <v>38.4</v>
          </cell>
          <cell r="E233">
            <v>8800</v>
          </cell>
        </row>
        <row r="234">
          <cell r="C234" t="str">
            <v>2020-06-14Bubba Wallace</v>
          </cell>
          <cell r="D234">
            <v>30.8</v>
          </cell>
          <cell r="E234">
            <v>7600</v>
          </cell>
        </row>
        <row r="235">
          <cell r="C235" t="str">
            <v>2020-06-14Brett Moffitt</v>
          </cell>
          <cell r="D235">
            <v>28.9</v>
          </cell>
          <cell r="E235">
            <v>7500</v>
          </cell>
        </row>
        <row r="236">
          <cell r="C236" t="str">
            <v>2020-06-14Alex Bowman</v>
          </cell>
          <cell r="D236">
            <v>36.700000000000003</v>
          </cell>
          <cell r="E236">
            <v>8400</v>
          </cell>
        </row>
        <row r="237">
          <cell r="C237" t="str">
            <v>2020-06-14Erik Jones</v>
          </cell>
          <cell r="D237">
            <v>33.5</v>
          </cell>
          <cell r="E237">
            <v>6500</v>
          </cell>
        </row>
        <row r="238">
          <cell r="C238" t="str">
            <v>2020-06-14Chase Elliott</v>
          </cell>
          <cell r="D238">
            <v>49.2</v>
          </cell>
          <cell r="E238">
            <v>11000</v>
          </cell>
        </row>
        <row r="239">
          <cell r="C239" t="str">
            <v>2020-06-14Tyler Reddick</v>
          </cell>
          <cell r="D239">
            <v>29.4</v>
          </cell>
          <cell r="E239">
            <v>7300</v>
          </cell>
        </row>
        <row r="240">
          <cell r="C240" t="str">
            <v>2020-06-14Ryan Preece</v>
          </cell>
          <cell r="D240">
            <v>16.899999999999999</v>
          </cell>
          <cell r="E240">
            <v>5700</v>
          </cell>
        </row>
        <row r="241">
          <cell r="C241" t="str">
            <v>2020-06-14Brandon Jones</v>
          </cell>
          <cell r="D241">
            <v>34.9</v>
          </cell>
          <cell r="E241">
            <v>9200</v>
          </cell>
        </row>
        <row r="242">
          <cell r="C242" t="str">
            <v>2020-06-14John H. Nemechek</v>
          </cell>
          <cell r="D242">
            <v>27.3</v>
          </cell>
          <cell r="E242">
            <v>5300</v>
          </cell>
        </row>
        <row r="243">
          <cell r="C243" t="str">
            <v>2020-06-14Daniel Hemric</v>
          </cell>
          <cell r="D243">
            <v>31.2</v>
          </cell>
          <cell r="E243">
            <v>9000</v>
          </cell>
        </row>
        <row r="244">
          <cell r="C244" t="str">
            <v>2020-06-14Corey Lajoie</v>
          </cell>
          <cell r="D244">
            <v>25.2</v>
          </cell>
          <cell r="E244">
            <v>5800</v>
          </cell>
        </row>
        <row r="245">
          <cell r="C245" t="str">
            <v>2020-06-14Cole Custer</v>
          </cell>
          <cell r="D245">
            <v>20.9</v>
          </cell>
          <cell r="E245">
            <v>6000</v>
          </cell>
        </row>
        <row r="246">
          <cell r="C246" t="str">
            <v>2020-06-14Josh Williams</v>
          </cell>
          <cell r="D246">
            <v>31</v>
          </cell>
          <cell r="E246">
            <v>8600</v>
          </cell>
        </row>
        <row r="247">
          <cell r="C247" t="str">
            <v>2020-06-14Daniel Suarez</v>
          </cell>
          <cell r="D247">
            <v>24.5</v>
          </cell>
          <cell r="E247">
            <v>7500</v>
          </cell>
        </row>
        <row r="248">
          <cell r="C248" t="str">
            <v>2020-06-14Brandon Brown</v>
          </cell>
          <cell r="D248">
            <v>31.6</v>
          </cell>
          <cell r="E248">
            <v>6700</v>
          </cell>
        </row>
        <row r="249">
          <cell r="C249" t="str">
            <v>2020-06-14Brennan Poole</v>
          </cell>
          <cell r="D249">
            <v>18.7</v>
          </cell>
          <cell r="E249">
            <v>4700</v>
          </cell>
        </row>
        <row r="250">
          <cell r="C250" t="str">
            <v>2020-06-14Jesse Little</v>
          </cell>
          <cell r="D250">
            <v>21</v>
          </cell>
          <cell r="E250">
            <v>6500</v>
          </cell>
        </row>
        <row r="251">
          <cell r="C251" t="str">
            <v>2020-06-14Christopher Bell</v>
          </cell>
          <cell r="D251">
            <v>25.1</v>
          </cell>
          <cell r="E251">
            <v>9300</v>
          </cell>
        </row>
        <row r="252">
          <cell r="C252" t="str">
            <v>2020-06-14Justin Haley</v>
          </cell>
          <cell r="D252">
            <v>31.4</v>
          </cell>
          <cell r="E252">
            <v>6600</v>
          </cell>
        </row>
        <row r="253">
          <cell r="C253" t="str">
            <v>2020-06-14Austin Cindric</v>
          </cell>
          <cell r="D253">
            <v>40.799999999999997</v>
          </cell>
          <cell r="E253">
            <v>10500</v>
          </cell>
        </row>
        <row r="254">
          <cell r="C254" t="str">
            <v>2020-06-14William Byron</v>
          </cell>
          <cell r="D254">
            <v>26.3</v>
          </cell>
          <cell r="E254">
            <v>7800</v>
          </cell>
        </row>
        <row r="255">
          <cell r="C255" t="str">
            <v>2020-06-14Kyle Weatherman</v>
          </cell>
          <cell r="D255">
            <v>9.6999999999999993</v>
          </cell>
          <cell r="E255">
            <v>4800</v>
          </cell>
        </row>
        <row r="256">
          <cell r="C256" t="str">
            <v>2020-06-14Matt Mills</v>
          </cell>
          <cell r="D256">
            <v>16.8</v>
          </cell>
          <cell r="E256">
            <v>6200</v>
          </cell>
        </row>
        <row r="257">
          <cell r="C257" t="str">
            <v>2020-06-14Josh Bilicki</v>
          </cell>
          <cell r="D257">
            <v>11.5</v>
          </cell>
          <cell r="E257">
            <v>4600</v>
          </cell>
        </row>
        <row r="258">
          <cell r="C258" t="str">
            <v>2020-06-14Harrison Burton</v>
          </cell>
          <cell r="D258">
            <v>48.3</v>
          </cell>
          <cell r="E258">
            <v>9500</v>
          </cell>
        </row>
        <row r="259">
          <cell r="C259" t="str">
            <v>2020-06-14Myatt Snider</v>
          </cell>
          <cell r="D259">
            <v>24.3</v>
          </cell>
          <cell r="E259">
            <v>7700</v>
          </cell>
        </row>
        <row r="260">
          <cell r="C260" t="str">
            <v>2020-06-14Noah Gragson</v>
          </cell>
          <cell r="D260">
            <v>52.6</v>
          </cell>
          <cell r="E260">
            <v>10200</v>
          </cell>
        </row>
        <row r="261">
          <cell r="C261" t="str">
            <v>2020-06-14Alex Labbe</v>
          </cell>
          <cell r="D261">
            <v>28.6</v>
          </cell>
          <cell r="E261">
            <v>8800</v>
          </cell>
        </row>
        <row r="262">
          <cell r="C262" t="str">
            <v>2020-06-14Chase Briscoe</v>
          </cell>
          <cell r="D262">
            <v>53.2</v>
          </cell>
          <cell r="E262">
            <v>11400</v>
          </cell>
        </row>
        <row r="263">
          <cell r="C263" t="str">
            <v>2020-06-14Quin Houff</v>
          </cell>
          <cell r="D263">
            <v>12.3</v>
          </cell>
          <cell r="E263">
            <v>4900</v>
          </cell>
        </row>
        <row r="264">
          <cell r="C264" t="str">
            <v>2020-06-14Chad Finchum</v>
          </cell>
          <cell r="D264">
            <v>19.5</v>
          </cell>
          <cell r="E264">
            <v>5400</v>
          </cell>
        </row>
        <row r="265">
          <cell r="C265" t="str">
            <v>2020-06-14Vinnie Miller</v>
          </cell>
          <cell r="D265">
            <v>20.2</v>
          </cell>
          <cell r="E265">
            <v>5000</v>
          </cell>
        </row>
        <row r="266">
          <cell r="C266" t="str">
            <v>2020-06-14Bayley Currey</v>
          </cell>
          <cell r="D266">
            <v>25.8</v>
          </cell>
          <cell r="E266">
            <v>7000</v>
          </cell>
        </row>
        <row r="267">
          <cell r="C267" t="str">
            <v>2020-06-14Caesar Bacarella</v>
          </cell>
          <cell r="D267">
            <v>5.5</v>
          </cell>
          <cell r="E267">
            <v>5100</v>
          </cell>
        </row>
        <row r="268">
          <cell r="C268" t="str">
            <v>2020-06-14Riley Herbst</v>
          </cell>
          <cell r="D268">
            <v>22.1</v>
          </cell>
          <cell r="E268">
            <v>6800</v>
          </cell>
        </row>
        <row r="269">
          <cell r="C269" t="str">
            <v>2020-06-14Stefan Parsons</v>
          </cell>
          <cell r="D269">
            <v>27</v>
          </cell>
          <cell r="E269">
            <v>7200</v>
          </cell>
        </row>
        <row r="270">
          <cell r="C270" t="str">
            <v>2020-06-14Anthony Alfredo</v>
          </cell>
          <cell r="D270">
            <v>46</v>
          </cell>
          <cell r="E270">
            <v>7900</v>
          </cell>
        </row>
        <row r="271">
          <cell r="C271" t="str">
            <v>2020-06-14Colin Garrett</v>
          </cell>
          <cell r="D271">
            <v>24</v>
          </cell>
          <cell r="E271">
            <v>5300</v>
          </cell>
        </row>
        <row r="272">
          <cell r="C272" t="str">
            <v>2020-06-14Joe Graf Jr</v>
          </cell>
          <cell r="D272">
            <v>22</v>
          </cell>
          <cell r="E272">
            <v>6300</v>
          </cell>
        </row>
        <row r="273">
          <cell r="C273" t="str">
            <v>2020-06-14Carson Ware</v>
          </cell>
          <cell r="D273">
            <v>13.5</v>
          </cell>
          <cell r="E273">
            <v>4700</v>
          </cell>
        </row>
        <row r="274">
          <cell r="C274" t="str">
            <v>2020-06-14Colby Howard</v>
          </cell>
          <cell r="D274">
            <v>25.2</v>
          </cell>
          <cell r="E274">
            <v>5600</v>
          </cell>
        </row>
        <row r="275">
          <cell r="C275" t="str">
            <v>2020-06-14Kody Vanderwal</v>
          </cell>
          <cell r="D275">
            <v>11.9</v>
          </cell>
          <cell r="E275">
            <v>6000</v>
          </cell>
        </row>
        <row r="276">
          <cell r="C276" t="str">
            <v>2020-06-22Aric Almirola</v>
          </cell>
          <cell r="D276">
            <v>26.4</v>
          </cell>
          <cell r="E276">
            <v>6800</v>
          </cell>
        </row>
        <row r="277">
          <cell r="C277" t="str">
            <v>2020-06-22Clint Bowyer</v>
          </cell>
          <cell r="D277">
            <v>34.200000000000003</v>
          </cell>
          <cell r="E277">
            <v>9900</v>
          </cell>
        </row>
        <row r="278">
          <cell r="C278" t="str">
            <v>2020-06-22Kurt Busch</v>
          </cell>
          <cell r="D278">
            <v>37.700000000000003</v>
          </cell>
          <cell r="E278">
            <v>8500</v>
          </cell>
        </row>
        <row r="279">
          <cell r="C279" t="str">
            <v>2020-06-22Kyle Busch</v>
          </cell>
          <cell r="D279">
            <v>36.700000000000003</v>
          </cell>
          <cell r="E279">
            <v>9300</v>
          </cell>
        </row>
        <row r="280">
          <cell r="C280" t="str">
            <v>2020-06-22Brendan Gaughan</v>
          </cell>
          <cell r="D280">
            <v>49.5</v>
          </cell>
          <cell r="E280">
            <v>7600</v>
          </cell>
        </row>
        <row r="281">
          <cell r="C281" t="str">
            <v>2020-06-22Denny Hamlin</v>
          </cell>
          <cell r="D281">
            <v>48.9</v>
          </cell>
          <cell r="E281">
            <v>9200</v>
          </cell>
        </row>
        <row r="282">
          <cell r="C282" t="str">
            <v>2020-06-22Kevin Harvick</v>
          </cell>
          <cell r="D282">
            <v>59.3</v>
          </cell>
          <cell r="E282">
            <v>9400</v>
          </cell>
        </row>
        <row r="283">
          <cell r="C283" t="str">
            <v>2020-06-22Jimmie Johnson</v>
          </cell>
          <cell r="D283">
            <v>41.3</v>
          </cell>
          <cell r="E283">
            <v>8800</v>
          </cell>
        </row>
        <row r="284">
          <cell r="C284" t="str">
            <v>2020-06-22Matt Kenseth</v>
          </cell>
          <cell r="D284">
            <v>19.7</v>
          </cell>
          <cell r="E284">
            <v>8700</v>
          </cell>
        </row>
        <row r="285">
          <cell r="C285" t="str">
            <v>2020-06-22Brad Keselowski</v>
          </cell>
          <cell r="D285">
            <v>48.3</v>
          </cell>
          <cell r="E285">
            <v>9600</v>
          </cell>
        </row>
        <row r="286">
          <cell r="C286" t="str">
            <v>2020-06-22Ryan Newman</v>
          </cell>
          <cell r="D286">
            <v>30.5</v>
          </cell>
          <cell r="E286">
            <v>6700</v>
          </cell>
        </row>
        <row r="287">
          <cell r="C287" t="str">
            <v>2020-06-22Martin Truex Jr</v>
          </cell>
          <cell r="D287">
            <v>44.4</v>
          </cell>
          <cell r="E287">
            <v>9000</v>
          </cell>
        </row>
        <row r="288">
          <cell r="C288" t="str">
            <v>2020-06-22JJ Yeley</v>
          </cell>
          <cell r="D288">
            <v>13</v>
          </cell>
          <cell r="E288">
            <v>4800</v>
          </cell>
        </row>
        <row r="289">
          <cell r="C289" t="str">
            <v>2020-06-22Michael McDowell</v>
          </cell>
          <cell r="D289">
            <v>29.6</v>
          </cell>
          <cell r="E289">
            <v>6300</v>
          </cell>
        </row>
        <row r="290">
          <cell r="C290" t="str">
            <v>2020-06-22Joey Logano</v>
          </cell>
          <cell r="D290">
            <v>43.9</v>
          </cell>
          <cell r="E290">
            <v>10200</v>
          </cell>
        </row>
        <row r="291">
          <cell r="C291" t="str">
            <v>2020-06-22Austin Dillon</v>
          </cell>
          <cell r="D291">
            <v>34.1</v>
          </cell>
          <cell r="E291">
            <v>5800</v>
          </cell>
        </row>
        <row r="292">
          <cell r="C292" t="str">
            <v>2020-06-22Ricky Stenhouse Jr</v>
          </cell>
          <cell r="D292">
            <v>25.7</v>
          </cell>
          <cell r="E292">
            <v>8400</v>
          </cell>
        </row>
        <row r="293">
          <cell r="C293" t="str">
            <v>2020-06-22Matt DiBenedetto</v>
          </cell>
          <cell r="D293">
            <v>30.9</v>
          </cell>
          <cell r="E293">
            <v>7800</v>
          </cell>
        </row>
        <row r="294">
          <cell r="C294" t="str">
            <v>2020-06-22BJ McLeod</v>
          </cell>
          <cell r="D294">
            <v>12</v>
          </cell>
          <cell r="E294">
            <v>4600</v>
          </cell>
        </row>
        <row r="295">
          <cell r="C295" t="str">
            <v>2020-06-22Timmy Hill</v>
          </cell>
          <cell r="D295">
            <v>14.7</v>
          </cell>
          <cell r="E295">
            <v>5300</v>
          </cell>
        </row>
        <row r="296">
          <cell r="C296" t="str">
            <v>2020-06-22Chris Buescher</v>
          </cell>
          <cell r="D296">
            <v>28.5</v>
          </cell>
          <cell r="E296">
            <v>5600</v>
          </cell>
        </row>
        <row r="297">
          <cell r="C297" t="str">
            <v>2020-06-22Joey Gase</v>
          </cell>
          <cell r="D297">
            <v>12.6</v>
          </cell>
          <cell r="E297">
            <v>4900</v>
          </cell>
        </row>
        <row r="298">
          <cell r="C298" t="str">
            <v>2020-06-22Ty Dillon</v>
          </cell>
          <cell r="D298">
            <v>22</v>
          </cell>
          <cell r="E298">
            <v>7100</v>
          </cell>
        </row>
        <row r="299">
          <cell r="C299" t="str">
            <v>2020-06-22Ryan Blaney</v>
          </cell>
          <cell r="D299">
            <v>41.3</v>
          </cell>
          <cell r="E299">
            <v>10100</v>
          </cell>
        </row>
        <row r="300">
          <cell r="C300" t="str">
            <v>2020-06-22Bubba Wallace</v>
          </cell>
          <cell r="D300">
            <v>31.1</v>
          </cell>
          <cell r="E300">
            <v>7400</v>
          </cell>
        </row>
        <row r="301">
          <cell r="C301" t="str">
            <v>2020-06-22Alex Bowman</v>
          </cell>
          <cell r="D301">
            <v>35.299999999999997</v>
          </cell>
          <cell r="E301">
            <v>8200</v>
          </cell>
        </row>
        <row r="302">
          <cell r="C302" t="str">
            <v>2020-06-22Erik Jones</v>
          </cell>
          <cell r="D302">
            <v>33.299999999999997</v>
          </cell>
          <cell r="E302">
            <v>7000</v>
          </cell>
        </row>
        <row r="303">
          <cell r="C303" t="str">
            <v>2020-06-22Chase Elliott</v>
          </cell>
          <cell r="D303">
            <v>50.3</v>
          </cell>
          <cell r="E303">
            <v>10400</v>
          </cell>
        </row>
        <row r="304">
          <cell r="C304" t="str">
            <v>2020-06-22Tyler Reddick</v>
          </cell>
          <cell r="D304">
            <v>33.6</v>
          </cell>
          <cell r="E304">
            <v>6900</v>
          </cell>
        </row>
        <row r="305">
          <cell r="C305" t="str">
            <v>2020-06-22Ryan Preece</v>
          </cell>
          <cell r="D305">
            <v>17.8</v>
          </cell>
          <cell r="E305">
            <v>6200</v>
          </cell>
        </row>
        <row r="306">
          <cell r="C306" t="str">
            <v>2020-06-22John H. Nemechek</v>
          </cell>
          <cell r="D306">
            <v>27</v>
          </cell>
          <cell r="E306">
            <v>5500</v>
          </cell>
        </row>
        <row r="307">
          <cell r="C307" t="str">
            <v>2020-06-22Corey Lajoie</v>
          </cell>
          <cell r="D307">
            <v>24.2</v>
          </cell>
          <cell r="E307">
            <v>6500</v>
          </cell>
        </row>
        <row r="308">
          <cell r="C308" t="str">
            <v>2020-06-22Gray Gaulding</v>
          </cell>
          <cell r="D308">
            <v>12</v>
          </cell>
          <cell r="E308">
            <v>4500</v>
          </cell>
        </row>
        <row r="309">
          <cell r="C309" t="str">
            <v>2020-06-22Cole Custer</v>
          </cell>
          <cell r="D309">
            <v>22</v>
          </cell>
          <cell r="E309">
            <v>6000</v>
          </cell>
        </row>
        <row r="310">
          <cell r="C310" t="str">
            <v>2020-06-22Daniel Suarez</v>
          </cell>
          <cell r="D310">
            <v>24</v>
          </cell>
          <cell r="E310">
            <v>7300</v>
          </cell>
        </row>
        <row r="311">
          <cell r="C311" t="str">
            <v>2020-06-22Garrett Smithley</v>
          </cell>
          <cell r="D311">
            <v>8.9</v>
          </cell>
          <cell r="E311">
            <v>5100</v>
          </cell>
        </row>
        <row r="312">
          <cell r="C312" t="str">
            <v>2020-06-22Brennan Poole</v>
          </cell>
          <cell r="D312">
            <v>17.899999999999999</v>
          </cell>
          <cell r="E312">
            <v>5200</v>
          </cell>
        </row>
        <row r="313">
          <cell r="C313" t="str">
            <v>2020-06-22Christopher Bell</v>
          </cell>
          <cell r="D313">
            <v>28.2</v>
          </cell>
          <cell r="E313">
            <v>9700</v>
          </cell>
        </row>
        <row r="314">
          <cell r="C314" t="str">
            <v>2020-06-22William Byron</v>
          </cell>
          <cell r="D314">
            <v>27.9</v>
          </cell>
          <cell r="E314">
            <v>8000</v>
          </cell>
        </row>
        <row r="315">
          <cell r="C315" t="str">
            <v>2020-06-22Quin Houff</v>
          </cell>
          <cell r="D315">
            <v>12</v>
          </cell>
          <cell r="E315">
            <v>4700</v>
          </cell>
        </row>
        <row r="316">
          <cell r="C316" t="str">
            <v>2020-06-27Justin Allgaier</v>
          </cell>
          <cell r="D316">
            <v>36</v>
          </cell>
          <cell r="E316">
            <v>10700</v>
          </cell>
        </row>
        <row r="317">
          <cell r="C317" t="str">
            <v>2020-06-27Aric Almirola</v>
          </cell>
          <cell r="D317">
            <v>28.2</v>
          </cell>
          <cell r="E317">
            <v>7300</v>
          </cell>
        </row>
        <row r="318">
          <cell r="C318" t="str">
            <v>2020-06-27Norm Benning</v>
          </cell>
          <cell r="D318">
            <v>12</v>
          </cell>
          <cell r="E318">
            <v>5100</v>
          </cell>
        </row>
        <row r="319">
          <cell r="C319" t="str">
            <v>2020-06-27Clint Bowyer</v>
          </cell>
          <cell r="D319">
            <v>32.299999999999997</v>
          </cell>
          <cell r="E319">
            <v>9500</v>
          </cell>
        </row>
        <row r="320">
          <cell r="C320" t="str">
            <v>2020-06-27Kurt Busch</v>
          </cell>
          <cell r="D320">
            <v>37.4</v>
          </cell>
          <cell r="E320">
            <v>8100</v>
          </cell>
        </row>
        <row r="321">
          <cell r="C321" t="str">
            <v>2020-06-27Kyle Busch</v>
          </cell>
          <cell r="D321">
            <v>33.5</v>
          </cell>
          <cell r="E321">
            <v>9300</v>
          </cell>
        </row>
        <row r="322">
          <cell r="C322" t="str">
            <v>2020-06-27Jeremy Clements</v>
          </cell>
          <cell r="D322">
            <v>22.8</v>
          </cell>
          <cell r="E322">
            <v>8600</v>
          </cell>
        </row>
        <row r="323">
          <cell r="C323" t="str">
            <v>2020-06-27Jennifer Jo Cobb</v>
          </cell>
          <cell r="D323">
            <v>17.8</v>
          </cell>
          <cell r="E323">
            <v>4800</v>
          </cell>
        </row>
        <row r="324">
          <cell r="C324" t="str">
            <v>2020-06-27Matt Crafton</v>
          </cell>
          <cell r="D324">
            <v>26.3</v>
          </cell>
          <cell r="E324">
            <v>9700</v>
          </cell>
        </row>
        <row r="325">
          <cell r="C325" t="str">
            <v>2020-06-27Jeff Green</v>
          </cell>
          <cell r="D325">
            <v>12.3</v>
          </cell>
          <cell r="E325">
            <v>5900</v>
          </cell>
        </row>
        <row r="326">
          <cell r="C326" t="str">
            <v>2020-06-27Denny Hamlin</v>
          </cell>
          <cell r="D326">
            <v>48.7</v>
          </cell>
          <cell r="E326">
            <v>8800</v>
          </cell>
        </row>
        <row r="327">
          <cell r="C327" t="str">
            <v>2020-06-27Kevin Harvick</v>
          </cell>
          <cell r="D327">
            <v>57.3</v>
          </cell>
          <cell r="E327">
            <v>10100</v>
          </cell>
        </row>
        <row r="328">
          <cell r="C328" t="str">
            <v>2020-06-27Jimmie Johnson</v>
          </cell>
          <cell r="D328">
            <v>40.1</v>
          </cell>
          <cell r="E328">
            <v>9100</v>
          </cell>
        </row>
        <row r="329">
          <cell r="C329" t="str">
            <v>2020-06-27Matt Kenseth</v>
          </cell>
          <cell r="D329">
            <v>15.1</v>
          </cell>
          <cell r="E329">
            <v>8600</v>
          </cell>
        </row>
        <row r="330">
          <cell r="C330" t="str">
            <v>2020-06-27Brad Keselowski</v>
          </cell>
          <cell r="D330">
            <v>45.9</v>
          </cell>
          <cell r="E330">
            <v>9900</v>
          </cell>
        </row>
        <row r="331">
          <cell r="C331" t="str">
            <v>2020-06-27Stephen Leicht</v>
          </cell>
          <cell r="D331">
            <v>6.3</v>
          </cell>
          <cell r="E331">
            <v>4500</v>
          </cell>
        </row>
        <row r="332">
          <cell r="C332" t="str">
            <v>2020-06-27Ryan Newman</v>
          </cell>
          <cell r="D332">
            <v>29.1</v>
          </cell>
          <cell r="E332">
            <v>6700</v>
          </cell>
        </row>
        <row r="333">
          <cell r="C333" t="str">
            <v>2020-06-27Johnny Sauter</v>
          </cell>
          <cell r="D333">
            <v>37.6</v>
          </cell>
          <cell r="E333">
            <v>9900</v>
          </cell>
        </row>
        <row r="334">
          <cell r="C334" t="str">
            <v>2020-06-27Martin Truex Jr</v>
          </cell>
          <cell r="D334">
            <v>41.6</v>
          </cell>
          <cell r="E334">
            <v>9700</v>
          </cell>
        </row>
        <row r="335">
          <cell r="C335" t="str">
            <v>2020-06-27JJ Yeley</v>
          </cell>
          <cell r="D335">
            <v>12.5</v>
          </cell>
          <cell r="E335">
            <v>4900</v>
          </cell>
        </row>
        <row r="336">
          <cell r="C336" t="str">
            <v>2020-06-27Dexter Bean</v>
          </cell>
          <cell r="D336">
            <v>0</v>
          </cell>
          <cell r="E336">
            <v>4700</v>
          </cell>
        </row>
        <row r="337">
          <cell r="C337" t="str">
            <v>2020-06-27Michael McDowell</v>
          </cell>
          <cell r="D337">
            <v>30.3</v>
          </cell>
          <cell r="E337">
            <v>5500</v>
          </cell>
        </row>
        <row r="338">
          <cell r="C338" t="str">
            <v>2020-06-27Joey Logano</v>
          </cell>
          <cell r="D338">
            <v>42.8</v>
          </cell>
          <cell r="E338">
            <v>10400</v>
          </cell>
        </row>
        <row r="339">
          <cell r="C339" t="str">
            <v>2020-06-27Michael Annett</v>
          </cell>
          <cell r="D339">
            <v>26</v>
          </cell>
          <cell r="E339">
            <v>8100</v>
          </cell>
        </row>
        <row r="340">
          <cell r="C340" t="str">
            <v>2020-06-27Austin Dillon</v>
          </cell>
          <cell r="D340">
            <v>30.8</v>
          </cell>
          <cell r="E340">
            <v>6200</v>
          </cell>
        </row>
        <row r="341">
          <cell r="C341" t="str">
            <v>2020-06-27Ryan Sieg</v>
          </cell>
          <cell r="D341">
            <v>24.1</v>
          </cell>
          <cell r="E341">
            <v>7500</v>
          </cell>
        </row>
        <row r="342">
          <cell r="C342" t="str">
            <v>2020-06-27Ricky Stenhouse Jr</v>
          </cell>
          <cell r="D342">
            <v>28.4</v>
          </cell>
          <cell r="E342">
            <v>7900</v>
          </cell>
        </row>
        <row r="343">
          <cell r="C343" t="str">
            <v>2020-06-27Jeffrey Earnhardt</v>
          </cell>
          <cell r="D343">
            <v>25.9</v>
          </cell>
          <cell r="E343">
            <v>7000</v>
          </cell>
        </row>
        <row r="344">
          <cell r="C344" t="str">
            <v>2020-06-27Tommy Joe Martins</v>
          </cell>
          <cell r="D344">
            <v>28.7</v>
          </cell>
          <cell r="E344">
            <v>7900</v>
          </cell>
        </row>
        <row r="345">
          <cell r="C345" t="str">
            <v>2020-06-27Parker Kligerman</v>
          </cell>
          <cell r="D345">
            <v>0</v>
          </cell>
          <cell r="E345">
            <v>7300</v>
          </cell>
        </row>
        <row r="346">
          <cell r="C346" t="str">
            <v>2020-06-27Matt DiBenedetto</v>
          </cell>
          <cell r="D346">
            <v>30</v>
          </cell>
          <cell r="E346">
            <v>7600</v>
          </cell>
        </row>
        <row r="347">
          <cell r="C347" t="str">
            <v>2020-06-27Clay Greenfield</v>
          </cell>
          <cell r="D347">
            <v>24.3</v>
          </cell>
          <cell r="E347">
            <v>8000</v>
          </cell>
        </row>
        <row r="348">
          <cell r="C348" t="str">
            <v>2020-06-27BJ McLeod</v>
          </cell>
          <cell r="D348">
            <v>20.7</v>
          </cell>
          <cell r="E348">
            <v>4600</v>
          </cell>
        </row>
        <row r="349">
          <cell r="C349" t="str">
            <v>2020-06-27Grant Enfinger</v>
          </cell>
          <cell r="D349">
            <v>30.9</v>
          </cell>
          <cell r="E349">
            <v>7800</v>
          </cell>
        </row>
        <row r="350">
          <cell r="C350" t="str">
            <v>2020-06-27Timmy Hill</v>
          </cell>
          <cell r="D350">
            <v>26.3</v>
          </cell>
          <cell r="E350">
            <v>5200</v>
          </cell>
        </row>
        <row r="351">
          <cell r="C351" t="str">
            <v>2020-06-27Chris Buescher</v>
          </cell>
          <cell r="D351">
            <v>30.5</v>
          </cell>
          <cell r="E351">
            <v>6500</v>
          </cell>
        </row>
        <row r="352">
          <cell r="C352" t="str">
            <v>2020-06-27Ross Chastain</v>
          </cell>
          <cell r="D352">
            <v>40.299999999999997</v>
          </cell>
          <cell r="E352">
            <v>11500</v>
          </cell>
        </row>
        <row r="353">
          <cell r="C353" t="str">
            <v>2020-06-27Joey Gase</v>
          </cell>
          <cell r="D353">
            <v>12.2</v>
          </cell>
          <cell r="E353">
            <v>4500</v>
          </cell>
        </row>
        <row r="354">
          <cell r="C354" t="str">
            <v>2020-06-27Ty Dillon</v>
          </cell>
          <cell r="D354">
            <v>24.6</v>
          </cell>
          <cell r="E354">
            <v>7200</v>
          </cell>
        </row>
        <row r="355">
          <cell r="C355" t="str">
            <v>2020-06-27Ryan Blaney</v>
          </cell>
          <cell r="D355">
            <v>43.5</v>
          </cell>
          <cell r="E355">
            <v>9000</v>
          </cell>
        </row>
        <row r="356">
          <cell r="C356" t="str">
            <v>2020-06-27Bubba Wallace</v>
          </cell>
          <cell r="D356">
            <v>31.9</v>
          </cell>
          <cell r="E356">
            <v>7700</v>
          </cell>
        </row>
        <row r="357">
          <cell r="C357" t="str">
            <v>2020-06-27Brett Moffitt</v>
          </cell>
          <cell r="D357">
            <v>31.8</v>
          </cell>
          <cell r="E357">
            <v>10600</v>
          </cell>
        </row>
        <row r="358">
          <cell r="C358" t="str">
            <v>2020-06-27Alex Bowman</v>
          </cell>
          <cell r="D358">
            <v>35.700000000000003</v>
          </cell>
          <cell r="E358">
            <v>8300</v>
          </cell>
        </row>
        <row r="359">
          <cell r="C359" t="str">
            <v>2020-06-27Erik Jones</v>
          </cell>
          <cell r="D359">
            <v>34.700000000000003</v>
          </cell>
          <cell r="E359">
            <v>7100</v>
          </cell>
        </row>
        <row r="360">
          <cell r="C360" t="str">
            <v>2020-06-27Chase Elliott</v>
          </cell>
          <cell r="D360">
            <v>45.8</v>
          </cell>
          <cell r="E360">
            <v>10700</v>
          </cell>
        </row>
        <row r="361">
          <cell r="C361" t="str">
            <v>2020-06-27Tyler Reddick</v>
          </cell>
          <cell r="D361">
            <v>33.1</v>
          </cell>
          <cell r="E361">
            <v>7400</v>
          </cell>
        </row>
        <row r="362">
          <cell r="C362" t="str">
            <v>2020-06-27Ryan Preece</v>
          </cell>
          <cell r="D362">
            <v>20</v>
          </cell>
          <cell r="E362">
            <v>5800</v>
          </cell>
        </row>
        <row r="363">
          <cell r="C363" t="str">
            <v>2020-06-27Brandon Jones</v>
          </cell>
          <cell r="D363">
            <v>35.299999999999997</v>
          </cell>
          <cell r="E363">
            <v>10100</v>
          </cell>
        </row>
        <row r="364">
          <cell r="C364" t="str">
            <v>2020-06-27John H. Nemechek</v>
          </cell>
          <cell r="D364">
            <v>28.9</v>
          </cell>
          <cell r="E364">
            <v>6000</v>
          </cell>
        </row>
        <row r="365">
          <cell r="C365" t="str">
            <v>2020-06-27Daniel Hemric</v>
          </cell>
          <cell r="D365">
            <v>26.6</v>
          </cell>
          <cell r="E365">
            <v>9400</v>
          </cell>
        </row>
        <row r="366">
          <cell r="C366" t="str">
            <v>2020-06-27Corey Lajoie</v>
          </cell>
          <cell r="D366">
            <v>25.3</v>
          </cell>
          <cell r="E366">
            <v>5600</v>
          </cell>
        </row>
        <row r="367">
          <cell r="C367" t="str">
            <v>2020-06-27Josh Reaume</v>
          </cell>
          <cell r="D367">
            <v>18.5</v>
          </cell>
          <cell r="E367">
            <v>4700</v>
          </cell>
        </row>
        <row r="368">
          <cell r="C368" t="str">
            <v>2020-06-27Cole Custer</v>
          </cell>
          <cell r="D368">
            <v>22.5</v>
          </cell>
          <cell r="E368">
            <v>6400</v>
          </cell>
        </row>
        <row r="369">
          <cell r="C369" t="str">
            <v>2020-06-27Josh Williams</v>
          </cell>
          <cell r="D369">
            <v>29.4</v>
          </cell>
          <cell r="E369">
            <v>8800</v>
          </cell>
        </row>
        <row r="370">
          <cell r="C370" t="str">
            <v>2020-06-27Ben Rhodes</v>
          </cell>
          <cell r="D370">
            <v>28.4</v>
          </cell>
          <cell r="E370">
            <v>8400</v>
          </cell>
        </row>
        <row r="371">
          <cell r="C371" t="str">
            <v>2020-06-27Korbin Forrister</v>
          </cell>
          <cell r="D371">
            <v>18</v>
          </cell>
          <cell r="E371">
            <v>6600</v>
          </cell>
        </row>
        <row r="372">
          <cell r="C372" t="str">
            <v>2020-06-27Daniel Suarez</v>
          </cell>
          <cell r="D372">
            <v>24.3</v>
          </cell>
          <cell r="E372">
            <v>6900</v>
          </cell>
        </row>
        <row r="373">
          <cell r="C373" t="str">
            <v>2020-06-27Brandon Brown</v>
          </cell>
          <cell r="D373">
            <v>27</v>
          </cell>
          <cell r="E373">
            <v>7300</v>
          </cell>
        </row>
        <row r="374">
          <cell r="C374" t="str">
            <v>2020-06-27Bryan Dauzat</v>
          </cell>
          <cell r="D374">
            <v>7.2</v>
          </cell>
          <cell r="E374">
            <v>4600</v>
          </cell>
        </row>
        <row r="375">
          <cell r="C375" t="str">
            <v>2020-06-27Austin Hill</v>
          </cell>
          <cell r="D375">
            <v>47.7</v>
          </cell>
          <cell r="E375">
            <v>9200</v>
          </cell>
        </row>
        <row r="376">
          <cell r="C376" t="str">
            <v>2020-06-27Jordan Anderson</v>
          </cell>
          <cell r="D376">
            <v>16.2</v>
          </cell>
          <cell r="E376">
            <v>6900</v>
          </cell>
        </row>
        <row r="377">
          <cell r="C377" t="str">
            <v>2020-06-27Garrett Smithley</v>
          </cell>
          <cell r="D377">
            <v>9.6</v>
          </cell>
          <cell r="E377">
            <v>5100</v>
          </cell>
        </row>
        <row r="378">
          <cell r="C378" t="str">
            <v>2020-06-27Brennan Poole</v>
          </cell>
          <cell r="D378">
            <v>28.4</v>
          </cell>
          <cell r="E378">
            <v>5400</v>
          </cell>
        </row>
        <row r="379">
          <cell r="C379" t="str">
            <v>2020-06-27Jesse Little</v>
          </cell>
          <cell r="D379">
            <v>23.6</v>
          </cell>
          <cell r="E379">
            <v>4900</v>
          </cell>
        </row>
        <row r="380">
          <cell r="C380" t="str">
            <v>2020-06-27Timothy Viens</v>
          </cell>
          <cell r="D380">
            <v>0</v>
          </cell>
          <cell r="E380">
            <v>4500</v>
          </cell>
        </row>
        <row r="381">
          <cell r="C381" t="str">
            <v>2020-06-27Christopher Bell</v>
          </cell>
          <cell r="D381">
            <v>27.8</v>
          </cell>
          <cell r="E381">
            <v>11100</v>
          </cell>
        </row>
        <row r="382">
          <cell r="C382" t="str">
            <v>2020-06-27Justin Haley</v>
          </cell>
          <cell r="D382">
            <v>33.6</v>
          </cell>
          <cell r="E382">
            <v>8400</v>
          </cell>
        </row>
        <row r="383">
          <cell r="C383" t="str">
            <v>2020-06-27Austin Cindric</v>
          </cell>
          <cell r="D383">
            <v>43.9</v>
          </cell>
          <cell r="E383">
            <v>10200</v>
          </cell>
        </row>
        <row r="384">
          <cell r="C384" t="str">
            <v>2020-06-27William Byron</v>
          </cell>
          <cell r="D384">
            <v>29.1</v>
          </cell>
          <cell r="E384">
            <v>8400</v>
          </cell>
        </row>
        <row r="385">
          <cell r="C385" t="str">
            <v>2020-06-27Kyle Weatherman</v>
          </cell>
          <cell r="D385">
            <v>9.1</v>
          </cell>
          <cell r="E385">
            <v>5300</v>
          </cell>
        </row>
        <row r="386">
          <cell r="C386" t="str">
            <v>2020-06-27Austin Wayne Self</v>
          </cell>
          <cell r="D386">
            <v>23.3</v>
          </cell>
          <cell r="E386">
            <v>6500</v>
          </cell>
        </row>
        <row r="387">
          <cell r="C387" t="str">
            <v>2020-06-27Spencer Boyd</v>
          </cell>
          <cell r="D387">
            <v>24</v>
          </cell>
          <cell r="E387">
            <v>5000</v>
          </cell>
        </row>
        <row r="388">
          <cell r="C388" t="str">
            <v>2020-06-27Natalie Decker</v>
          </cell>
          <cell r="D388">
            <v>32.799999999999997</v>
          </cell>
          <cell r="E388">
            <v>5600</v>
          </cell>
        </row>
        <row r="389">
          <cell r="C389" t="str">
            <v>2020-06-27Sheldon Creed</v>
          </cell>
          <cell r="D389">
            <v>32.4</v>
          </cell>
          <cell r="E389">
            <v>7700</v>
          </cell>
        </row>
        <row r="390">
          <cell r="C390" t="str">
            <v>2020-06-27Stewart Friesen</v>
          </cell>
          <cell r="D390">
            <v>29.5</v>
          </cell>
          <cell r="E390">
            <v>10900</v>
          </cell>
        </row>
        <row r="391">
          <cell r="C391" t="str">
            <v>2020-06-27Matt Mills</v>
          </cell>
          <cell r="D391">
            <v>16.3</v>
          </cell>
          <cell r="E391">
            <v>6500</v>
          </cell>
        </row>
        <row r="392">
          <cell r="C392" t="str">
            <v>2020-06-27James Davison</v>
          </cell>
          <cell r="D392">
            <v>0</v>
          </cell>
          <cell r="E392">
            <v>5000</v>
          </cell>
        </row>
        <row r="393">
          <cell r="C393" t="str">
            <v>2020-06-27Josh Bilicki</v>
          </cell>
          <cell r="D393">
            <v>7.9</v>
          </cell>
          <cell r="E393">
            <v>4700</v>
          </cell>
        </row>
        <row r="394">
          <cell r="C394" t="str">
            <v>2020-06-27Harrison Burton</v>
          </cell>
          <cell r="D394">
            <v>43</v>
          </cell>
          <cell r="E394">
            <v>11100</v>
          </cell>
        </row>
        <row r="395">
          <cell r="C395" t="str">
            <v>2020-06-27Myatt Snider</v>
          </cell>
          <cell r="D395">
            <v>24.9</v>
          </cell>
          <cell r="E395">
            <v>9000</v>
          </cell>
        </row>
        <row r="396">
          <cell r="C396" t="str">
            <v>2020-06-27Noah Gragson</v>
          </cell>
          <cell r="D396">
            <v>54</v>
          </cell>
          <cell r="E396">
            <v>9800</v>
          </cell>
        </row>
        <row r="397">
          <cell r="C397" t="str">
            <v>2020-06-27Alex Labbe</v>
          </cell>
          <cell r="D397">
            <v>30.5</v>
          </cell>
          <cell r="E397">
            <v>9200</v>
          </cell>
        </row>
        <row r="398">
          <cell r="C398" t="str">
            <v>2020-06-27Chase Briscoe</v>
          </cell>
          <cell r="D398">
            <v>51.1</v>
          </cell>
          <cell r="E398">
            <v>10000</v>
          </cell>
        </row>
        <row r="399">
          <cell r="C399" t="str">
            <v>2020-06-27Quin Houff</v>
          </cell>
          <cell r="D399">
            <v>12.8</v>
          </cell>
          <cell r="E399">
            <v>4800</v>
          </cell>
        </row>
        <row r="400">
          <cell r="C400" t="str">
            <v>2020-06-27Todd Gilliland</v>
          </cell>
          <cell r="D400">
            <v>35.1</v>
          </cell>
          <cell r="E400">
            <v>10300</v>
          </cell>
        </row>
        <row r="401">
          <cell r="C401" t="str">
            <v>2020-06-27Chad Finchum</v>
          </cell>
          <cell r="D401">
            <v>21.7</v>
          </cell>
          <cell r="E401">
            <v>6300</v>
          </cell>
        </row>
        <row r="402">
          <cell r="C402" t="str">
            <v>2020-06-27Ty Majeski</v>
          </cell>
          <cell r="D402">
            <v>24.5</v>
          </cell>
          <cell r="E402">
            <v>7100</v>
          </cell>
        </row>
        <row r="403">
          <cell r="C403" t="str">
            <v>2020-06-27Ray Ciccarelli</v>
          </cell>
          <cell r="D403">
            <v>21</v>
          </cell>
          <cell r="E403">
            <v>4900</v>
          </cell>
        </row>
        <row r="404">
          <cell r="C404" t="str">
            <v>2020-06-27Vinnie Miller</v>
          </cell>
          <cell r="D404">
            <v>21.1</v>
          </cell>
          <cell r="E404">
            <v>5500</v>
          </cell>
        </row>
        <row r="405">
          <cell r="C405" t="str">
            <v>2020-06-27Bayley Currey</v>
          </cell>
          <cell r="D405">
            <v>24.4</v>
          </cell>
          <cell r="E405">
            <v>6700</v>
          </cell>
        </row>
        <row r="406">
          <cell r="C406" t="str">
            <v>2020-06-27Robby Lyons</v>
          </cell>
          <cell r="D406">
            <v>0</v>
          </cell>
          <cell r="E406">
            <v>6700</v>
          </cell>
        </row>
        <row r="407">
          <cell r="C407" t="str">
            <v>2020-06-27Spencer Davis</v>
          </cell>
          <cell r="D407">
            <v>27.4</v>
          </cell>
          <cell r="E407">
            <v>9000</v>
          </cell>
        </row>
        <row r="408">
          <cell r="C408" t="str">
            <v>2020-06-27Cory Roper</v>
          </cell>
          <cell r="D408">
            <v>19.100000000000001</v>
          </cell>
          <cell r="E408">
            <v>5200</v>
          </cell>
        </row>
        <row r="409">
          <cell r="C409" t="str">
            <v>2020-06-27Christian Eckes</v>
          </cell>
          <cell r="D409">
            <v>24</v>
          </cell>
          <cell r="E409">
            <v>8200</v>
          </cell>
        </row>
        <row r="410">
          <cell r="C410" t="str">
            <v>2020-06-27Riley Herbst</v>
          </cell>
          <cell r="D410">
            <v>20.399999999999999</v>
          </cell>
          <cell r="E410">
            <v>7700</v>
          </cell>
        </row>
        <row r="411">
          <cell r="C411" t="str">
            <v>2020-06-27Tate Fogleman</v>
          </cell>
          <cell r="D411">
            <v>17.5</v>
          </cell>
          <cell r="E411">
            <v>5800</v>
          </cell>
        </row>
        <row r="412">
          <cell r="C412" t="str">
            <v>2020-06-27Zane Smith</v>
          </cell>
          <cell r="D412">
            <v>34</v>
          </cell>
          <cell r="E412">
            <v>8600</v>
          </cell>
        </row>
        <row r="413">
          <cell r="C413" t="str">
            <v>2020-06-27Stefan Parsons</v>
          </cell>
          <cell r="D413">
            <v>14.8</v>
          </cell>
          <cell r="E413">
            <v>6100</v>
          </cell>
        </row>
        <row r="414">
          <cell r="C414" t="str">
            <v>2020-06-27Codie Rohrbaugh</v>
          </cell>
          <cell r="D414">
            <v>25.2</v>
          </cell>
          <cell r="E414">
            <v>5400</v>
          </cell>
        </row>
        <row r="415">
          <cell r="C415" t="str">
            <v>2020-06-27Jesse Iwuji</v>
          </cell>
          <cell r="D415">
            <v>-20</v>
          </cell>
          <cell r="E415">
            <v>5300</v>
          </cell>
        </row>
        <row r="416">
          <cell r="C416" t="str">
            <v>2020-06-27Chase Purdy</v>
          </cell>
          <cell r="D416">
            <v>0</v>
          </cell>
          <cell r="E416">
            <v>5900</v>
          </cell>
        </row>
        <row r="417">
          <cell r="C417" t="str">
            <v>2020-06-27Tyler Ankrum</v>
          </cell>
          <cell r="D417">
            <v>23</v>
          </cell>
          <cell r="E417">
            <v>9500</v>
          </cell>
        </row>
        <row r="418">
          <cell r="C418" t="str">
            <v>2020-06-27Derek Kraus</v>
          </cell>
          <cell r="D418">
            <v>34.200000000000003</v>
          </cell>
          <cell r="E418">
            <v>7000</v>
          </cell>
        </row>
        <row r="419">
          <cell r="C419" t="str">
            <v>2020-06-27Tyler Hill</v>
          </cell>
          <cell r="D419">
            <v>21</v>
          </cell>
          <cell r="E419">
            <v>6100</v>
          </cell>
        </row>
        <row r="420">
          <cell r="C420" t="str">
            <v>2020-06-27Raphael Lessard</v>
          </cell>
          <cell r="D420">
            <v>20.2</v>
          </cell>
          <cell r="E420">
            <v>8800</v>
          </cell>
        </row>
        <row r="421">
          <cell r="C421" t="str">
            <v>2020-06-27Joe Graf Jr</v>
          </cell>
          <cell r="D421">
            <v>21.1</v>
          </cell>
          <cell r="E421">
            <v>5700</v>
          </cell>
        </row>
        <row r="422">
          <cell r="C422" t="str">
            <v>2020-06-27Ryan Vargas</v>
          </cell>
          <cell r="D422">
            <v>0</v>
          </cell>
          <cell r="E422">
            <v>7100</v>
          </cell>
        </row>
        <row r="423">
          <cell r="C423" t="str">
            <v>2020-06-27Carson Ware</v>
          </cell>
          <cell r="D423">
            <v>3.3</v>
          </cell>
          <cell r="E423">
            <v>4600</v>
          </cell>
        </row>
        <row r="424">
          <cell r="C424" t="str">
            <v>2020-06-27Tanner Gray</v>
          </cell>
          <cell r="D424">
            <v>29.3</v>
          </cell>
          <cell r="E424">
            <v>6300</v>
          </cell>
        </row>
        <row r="425">
          <cell r="C425" t="str">
            <v>2020-06-27Kody Vanderwal</v>
          </cell>
          <cell r="D425">
            <v>11.9</v>
          </cell>
          <cell r="E425">
            <v>5000</v>
          </cell>
        </row>
        <row r="426">
          <cell r="C426" t="str">
            <v>2020-06-28Justin Allgaier</v>
          </cell>
          <cell r="D426">
            <v>36</v>
          </cell>
          <cell r="E426">
            <v>10700</v>
          </cell>
        </row>
        <row r="427">
          <cell r="C427" t="str">
            <v>2020-06-28Aric Almirola</v>
          </cell>
          <cell r="D427">
            <v>30.6</v>
          </cell>
          <cell r="E427">
            <v>7200</v>
          </cell>
        </row>
        <row r="428">
          <cell r="C428" t="str">
            <v>2020-06-28Norm Benning</v>
          </cell>
          <cell r="D428">
            <v>12</v>
          </cell>
          <cell r="E428">
            <v>5100</v>
          </cell>
        </row>
        <row r="429">
          <cell r="C429" t="str">
            <v>2020-06-28Clint Bowyer</v>
          </cell>
          <cell r="D429">
            <v>33.299999999999997</v>
          </cell>
          <cell r="E429">
            <v>9000</v>
          </cell>
        </row>
        <row r="430">
          <cell r="C430" t="str">
            <v>2020-06-28Kurt Busch</v>
          </cell>
          <cell r="D430">
            <v>36</v>
          </cell>
          <cell r="E430">
            <v>8300</v>
          </cell>
        </row>
        <row r="431">
          <cell r="C431" t="str">
            <v>2020-06-28Kyle Busch</v>
          </cell>
          <cell r="D431">
            <v>34</v>
          </cell>
          <cell r="E431">
            <v>11000</v>
          </cell>
        </row>
        <row r="432">
          <cell r="C432" t="str">
            <v>2020-06-28Jeremy Clements</v>
          </cell>
          <cell r="D432">
            <v>22.8</v>
          </cell>
          <cell r="E432">
            <v>8600</v>
          </cell>
        </row>
        <row r="433">
          <cell r="C433" t="str">
            <v>2020-06-28Jennifer Jo Cobb</v>
          </cell>
          <cell r="D433">
            <v>17.8</v>
          </cell>
          <cell r="E433">
            <v>4800</v>
          </cell>
        </row>
        <row r="434">
          <cell r="C434" t="str">
            <v>2020-06-28Matt Crafton</v>
          </cell>
          <cell r="D434">
            <v>26.3</v>
          </cell>
          <cell r="E434">
            <v>9700</v>
          </cell>
        </row>
        <row r="435">
          <cell r="C435" t="str">
            <v>2020-06-28Jeff Green</v>
          </cell>
          <cell r="D435">
            <v>12.3</v>
          </cell>
          <cell r="E435">
            <v>5900</v>
          </cell>
        </row>
        <row r="436">
          <cell r="C436" t="str">
            <v>2020-06-28Denny Hamlin</v>
          </cell>
          <cell r="D436">
            <v>49.1</v>
          </cell>
          <cell r="E436">
            <v>10200</v>
          </cell>
        </row>
        <row r="437">
          <cell r="C437" t="str">
            <v>2020-06-28Kevin Harvick</v>
          </cell>
          <cell r="D437">
            <v>57.9</v>
          </cell>
          <cell r="E437">
            <v>10700</v>
          </cell>
        </row>
        <row r="438">
          <cell r="C438" t="str">
            <v>2020-06-28Jimmie Johnson</v>
          </cell>
          <cell r="D438">
            <v>38.5</v>
          </cell>
          <cell r="E438">
            <v>9200</v>
          </cell>
        </row>
        <row r="439">
          <cell r="C439" t="str">
            <v>2020-06-28Matt Kenseth</v>
          </cell>
          <cell r="D439">
            <v>18</v>
          </cell>
          <cell r="E439">
            <v>7900</v>
          </cell>
        </row>
        <row r="440">
          <cell r="C440" t="str">
            <v>2020-06-28Brad Keselowski</v>
          </cell>
          <cell r="D440">
            <v>45.3</v>
          </cell>
          <cell r="E440">
            <v>9600</v>
          </cell>
        </row>
        <row r="441">
          <cell r="C441" t="str">
            <v>2020-06-28Stephen Leicht</v>
          </cell>
          <cell r="D441">
            <v>6.3</v>
          </cell>
          <cell r="E441">
            <v>4500</v>
          </cell>
        </row>
        <row r="442">
          <cell r="C442" t="str">
            <v>2020-06-28Ryan Newman</v>
          </cell>
          <cell r="D442">
            <v>29.2</v>
          </cell>
          <cell r="E442">
            <v>6300</v>
          </cell>
        </row>
        <row r="443">
          <cell r="C443" t="str">
            <v>2020-06-28Johnny Sauter</v>
          </cell>
          <cell r="D443">
            <v>37.6</v>
          </cell>
          <cell r="E443">
            <v>9900</v>
          </cell>
        </row>
        <row r="444">
          <cell r="C444" t="str">
            <v>2020-06-28Martin Truex Jr</v>
          </cell>
          <cell r="D444">
            <v>42</v>
          </cell>
          <cell r="E444">
            <v>9800</v>
          </cell>
        </row>
        <row r="445">
          <cell r="C445" t="str">
            <v>2020-06-28JJ Yeley</v>
          </cell>
          <cell r="D445">
            <v>12.7</v>
          </cell>
          <cell r="E445">
            <v>5000</v>
          </cell>
        </row>
        <row r="446">
          <cell r="C446" t="str">
            <v>2020-06-28Dexter Bean</v>
          </cell>
          <cell r="D446">
            <v>0</v>
          </cell>
          <cell r="E446">
            <v>4700</v>
          </cell>
        </row>
        <row r="447">
          <cell r="C447" t="str">
            <v>2020-06-28Michael McDowell</v>
          </cell>
          <cell r="D447">
            <v>31.9</v>
          </cell>
          <cell r="E447">
            <v>5500</v>
          </cell>
        </row>
        <row r="448">
          <cell r="C448" t="str">
            <v>2020-06-28Joey Logano</v>
          </cell>
          <cell r="D448">
            <v>39.200000000000003</v>
          </cell>
          <cell r="E448">
            <v>9400</v>
          </cell>
        </row>
        <row r="449">
          <cell r="C449" t="str">
            <v>2020-06-28Michael Annett</v>
          </cell>
          <cell r="D449">
            <v>26</v>
          </cell>
          <cell r="E449">
            <v>8100</v>
          </cell>
        </row>
        <row r="450">
          <cell r="C450" t="str">
            <v>2020-06-28Austin Dillon</v>
          </cell>
          <cell r="D450">
            <v>30.3</v>
          </cell>
          <cell r="E450">
            <v>6000</v>
          </cell>
        </row>
        <row r="451">
          <cell r="C451" t="str">
            <v>2020-06-28Ryan Sieg</v>
          </cell>
          <cell r="D451">
            <v>24.1</v>
          </cell>
          <cell r="E451">
            <v>7500</v>
          </cell>
        </row>
        <row r="452">
          <cell r="C452" t="str">
            <v>2020-06-28Ricky Stenhouse Jr</v>
          </cell>
          <cell r="D452">
            <v>28.2</v>
          </cell>
          <cell r="E452">
            <v>8100</v>
          </cell>
        </row>
        <row r="453">
          <cell r="C453" t="str">
            <v>2020-06-28Jeffrey Earnhardt</v>
          </cell>
          <cell r="D453">
            <v>25.9</v>
          </cell>
          <cell r="E453">
            <v>7000</v>
          </cell>
        </row>
        <row r="454">
          <cell r="C454" t="str">
            <v>2020-06-28Tommy Joe Martins</v>
          </cell>
          <cell r="D454">
            <v>28.7</v>
          </cell>
          <cell r="E454">
            <v>7900</v>
          </cell>
        </row>
        <row r="455">
          <cell r="C455" t="str">
            <v>2020-06-28Parker Kligerman</v>
          </cell>
          <cell r="D455">
            <v>0</v>
          </cell>
          <cell r="E455">
            <v>7300</v>
          </cell>
        </row>
        <row r="456">
          <cell r="C456" t="str">
            <v>2020-06-28Matt DiBenedetto</v>
          </cell>
          <cell r="D456">
            <v>30.6</v>
          </cell>
          <cell r="E456">
            <v>7800</v>
          </cell>
        </row>
        <row r="457">
          <cell r="C457" t="str">
            <v>2020-06-28Clay Greenfield</v>
          </cell>
          <cell r="D457">
            <v>24.3</v>
          </cell>
          <cell r="E457">
            <v>8000</v>
          </cell>
        </row>
        <row r="458">
          <cell r="C458" t="str">
            <v>2020-06-28BJ McLeod</v>
          </cell>
          <cell r="D458">
            <v>20.7</v>
          </cell>
          <cell r="E458">
            <v>4600</v>
          </cell>
        </row>
        <row r="459">
          <cell r="C459" t="str">
            <v>2020-06-28Grant Enfinger</v>
          </cell>
          <cell r="D459">
            <v>30.9</v>
          </cell>
          <cell r="E459">
            <v>7800</v>
          </cell>
        </row>
        <row r="460">
          <cell r="C460" t="str">
            <v>2020-06-28Timmy Hill</v>
          </cell>
          <cell r="D460">
            <v>26.3</v>
          </cell>
          <cell r="E460">
            <v>4800</v>
          </cell>
        </row>
        <row r="461">
          <cell r="C461" t="str">
            <v>2020-06-28Chris Buescher</v>
          </cell>
          <cell r="D461">
            <v>31.8</v>
          </cell>
          <cell r="E461">
            <v>6400</v>
          </cell>
        </row>
        <row r="462">
          <cell r="C462" t="str">
            <v>2020-06-28Ross Chastain</v>
          </cell>
          <cell r="D462">
            <v>40.299999999999997</v>
          </cell>
          <cell r="E462">
            <v>11500</v>
          </cell>
        </row>
        <row r="463">
          <cell r="C463" t="str">
            <v>2020-06-28Joey Gase</v>
          </cell>
          <cell r="D463">
            <v>11.3</v>
          </cell>
          <cell r="E463">
            <v>4700</v>
          </cell>
        </row>
        <row r="464">
          <cell r="C464" t="str">
            <v>2020-06-28Ty Dillon</v>
          </cell>
          <cell r="D464">
            <v>24.7</v>
          </cell>
          <cell r="E464">
            <v>7000</v>
          </cell>
        </row>
        <row r="465">
          <cell r="C465" t="str">
            <v>2020-06-28Ryan Blaney</v>
          </cell>
          <cell r="D465">
            <v>42.3</v>
          </cell>
          <cell r="E465">
            <v>10000</v>
          </cell>
        </row>
        <row r="466">
          <cell r="C466" t="str">
            <v>2020-06-28Bubba Wallace</v>
          </cell>
          <cell r="D466">
            <v>31.3</v>
          </cell>
          <cell r="E466">
            <v>7300</v>
          </cell>
        </row>
        <row r="467">
          <cell r="C467" t="str">
            <v>2020-06-28Brett Moffitt</v>
          </cell>
          <cell r="D467">
            <v>31.8</v>
          </cell>
          <cell r="E467">
            <v>10600</v>
          </cell>
        </row>
        <row r="468">
          <cell r="C468" t="str">
            <v>2020-06-28Alex Bowman</v>
          </cell>
          <cell r="D468">
            <v>33.5</v>
          </cell>
          <cell r="E468">
            <v>8500</v>
          </cell>
        </row>
        <row r="469">
          <cell r="C469" t="str">
            <v>2020-06-28Erik Jones</v>
          </cell>
          <cell r="D469">
            <v>31.7</v>
          </cell>
          <cell r="E469">
            <v>7400</v>
          </cell>
        </row>
        <row r="470">
          <cell r="C470" t="str">
            <v>2020-06-28Chase Elliott</v>
          </cell>
          <cell r="D470">
            <v>42.9</v>
          </cell>
          <cell r="E470">
            <v>10400</v>
          </cell>
        </row>
        <row r="471">
          <cell r="C471" t="str">
            <v>2020-06-28Tyler Reddick</v>
          </cell>
          <cell r="D471">
            <v>30.9</v>
          </cell>
          <cell r="E471">
            <v>7600</v>
          </cell>
        </row>
        <row r="472">
          <cell r="C472" t="str">
            <v>2020-06-28Ryan Preece</v>
          </cell>
          <cell r="D472">
            <v>21</v>
          </cell>
          <cell r="E472">
            <v>5800</v>
          </cell>
        </row>
        <row r="473">
          <cell r="C473" t="str">
            <v>2020-06-28Brandon Jones</v>
          </cell>
          <cell r="D473">
            <v>35.299999999999997</v>
          </cell>
          <cell r="E473">
            <v>10100</v>
          </cell>
        </row>
        <row r="474">
          <cell r="C474" t="str">
            <v>2020-06-28John H. Nemechek</v>
          </cell>
          <cell r="D474">
            <v>28.1</v>
          </cell>
          <cell r="E474">
            <v>6100</v>
          </cell>
        </row>
        <row r="475">
          <cell r="C475" t="str">
            <v>2020-06-28Daniel Hemric</v>
          </cell>
          <cell r="D475">
            <v>26.6</v>
          </cell>
          <cell r="E475">
            <v>9400</v>
          </cell>
        </row>
        <row r="476">
          <cell r="C476" t="str">
            <v>2020-06-28Corey Lajoie</v>
          </cell>
          <cell r="D476">
            <v>25.5</v>
          </cell>
          <cell r="E476">
            <v>5600</v>
          </cell>
        </row>
        <row r="477">
          <cell r="C477" t="str">
            <v>2020-06-28Josh Reaume</v>
          </cell>
          <cell r="D477">
            <v>18.5</v>
          </cell>
          <cell r="E477">
            <v>4700</v>
          </cell>
        </row>
        <row r="478">
          <cell r="C478" t="str">
            <v>2020-06-28Cole Custer</v>
          </cell>
          <cell r="D478">
            <v>23.5</v>
          </cell>
          <cell r="E478">
            <v>6600</v>
          </cell>
        </row>
        <row r="479">
          <cell r="C479" t="str">
            <v>2020-06-28Josh Williams</v>
          </cell>
          <cell r="D479">
            <v>29.4</v>
          </cell>
          <cell r="E479">
            <v>8800</v>
          </cell>
        </row>
        <row r="480">
          <cell r="C480" t="str">
            <v>2020-06-28Ben Rhodes</v>
          </cell>
          <cell r="D480">
            <v>28.4</v>
          </cell>
          <cell r="E480">
            <v>8400</v>
          </cell>
        </row>
        <row r="481">
          <cell r="C481" t="str">
            <v>2020-06-28Korbin Forrister</v>
          </cell>
          <cell r="D481">
            <v>18</v>
          </cell>
          <cell r="E481">
            <v>6600</v>
          </cell>
        </row>
        <row r="482">
          <cell r="C482" t="str">
            <v>2020-06-28Daniel Suarez</v>
          </cell>
          <cell r="D482">
            <v>24.3</v>
          </cell>
          <cell r="E482">
            <v>6800</v>
          </cell>
        </row>
        <row r="483">
          <cell r="C483" t="str">
            <v>2020-06-28Brandon Brown</v>
          </cell>
          <cell r="D483">
            <v>27</v>
          </cell>
          <cell r="E483">
            <v>7300</v>
          </cell>
        </row>
        <row r="484">
          <cell r="C484" t="str">
            <v>2020-06-28Bryan Dauzat</v>
          </cell>
          <cell r="D484">
            <v>7.2</v>
          </cell>
          <cell r="E484">
            <v>4600</v>
          </cell>
        </row>
        <row r="485">
          <cell r="C485" t="str">
            <v>2020-06-28Austin Hill</v>
          </cell>
          <cell r="D485">
            <v>47.7</v>
          </cell>
          <cell r="E485">
            <v>9200</v>
          </cell>
        </row>
        <row r="486">
          <cell r="C486" t="str">
            <v>2020-06-28Jordan Anderson</v>
          </cell>
          <cell r="D486">
            <v>16.2</v>
          </cell>
          <cell r="E486">
            <v>6900</v>
          </cell>
        </row>
        <row r="487">
          <cell r="C487" t="str">
            <v>2020-06-28Garrett Smithley</v>
          </cell>
          <cell r="D487">
            <v>9.5</v>
          </cell>
          <cell r="E487">
            <v>4900</v>
          </cell>
        </row>
        <row r="488">
          <cell r="C488" t="str">
            <v>2020-06-28Brennan Poole</v>
          </cell>
          <cell r="D488">
            <v>28.4</v>
          </cell>
          <cell r="E488">
            <v>5300</v>
          </cell>
        </row>
        <row r="489">
          <cell r="C489" t="str">
            <v>2020-06-28Jesse Little</v>
          </cell>
          <cell r="D489">
            <v>23.6</v>
          </cell>
          <cell r="E489">
            <v>4900</v>
          </cell>
        </row>
        <row r="490">
          <cell r="C490" t="str">
            <v>2020-06-28Timothy Viens</v>
          </cell>
          <cell r="D490">
            <v>0</v>
          </cell>
          <cell r="E490">
            <v>4500</v>
          </cell>
        </row>
        <row r="491">
          <cell r="C491" t="str">
            <v>2020-06-28Christopher Bell</v>
          </cell>
          <cell r="D491">
            <v>30.8</v>
          </cell>
          <cell r="E491">
            <v>8800</v>
          </cell>
        </row>
        <row r="492">
          <cell r="C492" t="str">
            <v>2020-06-28Justin Haley</v>
          </cell>
          <cell r="D492">
            <v>33.6</v>
          </cell>
          <cell r="E492">
            <v>8400</v>
          </cell>
        </row>
        <row r="493">
          <cell r="C493" t="str">
            <v>2020-06-28Austin Cindric</v>
          </cell>
          <cell r="D493">
            <v>43.9</v>
          </cell>
          <cell r="E493">
            <v>10200</v>
          </cell>
        </row>
        <row r="494">
          <cell r="C494" t="str">
            <v>2020-06-28William Byron</v>
          </cell>
          <cell r="D494">
            <v>29.3</v>
          </cell>
          <cell r="E494">
            <v>8600</v>
          </cell>
        </row>
        <row r="495">
          <cell r="C495" t="str">
            <v>2020-06-28Kyle Weatherman</v>
          </cell>
          <cell r="D495">
            <v>9.1</v>
          </cell>
          <cell r="E495">
            <v>5300</v>
          </cell>
        </row>
        <row r="496">
          <cell r="C496" t="str">
            <v>2020-06-28Austin Wayne Self</v>
          </cell>
          <cell r="D496">
            <v>23.3</v>
          </cell>
          <cell r="E496">
            <v>6500</v>
          </cell>
        </row>
        <row r="497">
          <cell r="C497" t="str">
            <v>2020-06-28Spencer Boyd</v>
          </cell>
          <cell r="D497">
            <v>24</v>
          </cell>
          <cell r="E497">
            <v>5000</v>
          </cell>
        </row>
        <row r="498">
          <cell r="C498" t="str">
            <v>2020-06-28Natalie Decker</v>
          </cell>
          <cell r="D498">
            <v>32.799999999999997</v>
          </cell>
          <cell r="E498">
            <v>5600</v>
          </cell>
        </row>
        <row r="499">
          <cell r="C499" t="str">
            <v>2020-06-28Sheldon Creed</v>
          </cell>
          <cell r="D499">
            <v>32.4</v>
          </cell>
          <cell r="E499">
            <v>7700</v>
          </cell>
        </row>
        <row r="500">
          <cell r="C500" t="str">
            <v>2020-06-28Stewart Friesen</v>
          </cell>
          <cell r="D500">
            <v>29.5</v>
          </cell>
          <cell r="E500">
            <v>10900</v>
          </cell>
        </row>
        <row r="501">
          <cell r="C501" t="str">
            <v>2020-06-28Matt Mills</v>
          </cell>
          <cell r="D501">
            <v>16.3</v>
          </cell>
          <cell r="E501">
            <v>6500</v>
          </cell>
        </row>
        <row r="502">
          <cell r="C502" t="str">
            <v>2020-06-28James Davison</v>
          </cell>
          <cell r="D502">
            <v>11</v>
          </cell>
          <cell r="E502">
            <v>5200</v>
          </cell>
        </row>
        <row r="503">
          <cell r="C503" t="str">
            <v>2020-06-28Josh Bilicki</v>
          </cell>
          <cell r="D503">
            <v>10.3</v>
          </cell>
          <cell r="E503">
            <v>4500</v>
          </cell>
        </row>
        <row r="504">
          <cell r="C504" t="str">
            <v>2020-06-28Harrison Burton</v>
          </cell>
          <cell r="D504">
            <v>43</v>
          </cell>
          <cell r="E504">
            <v>11100</v>
          </cell>
        </row>
        <row r="505">
          <cell r="C505" t="str">
            <v>2020-06-28Myatt Snider</v>
          </cell>
          <cell r="D505">
            <v>24.9</v>
          </cell>
          <cell r="E505">
            <v>9000</v>
          </cell>
        </row>
        <row r="506">
          <cell r="C506" t="str">
            <v>2020-06-28Noah Gragson</v>
          </cell>
          <cell r="D506">
            <v>54</v>
          </cell>
          <cell r="E506">
            <v>9800</v>
          </cell>
        </row>
        <row r="507">
          <cell r="C507" t="str">
            <v>2020-06-28Alex Labbe</v>
          </cell>
          <cell r="D507">
            <v>30.5</v>
          </cell>
          <cell r="E507">
            <v>9200</v>
          </cell>
        </row>
        <row r="508">
          <cell r="C508" t="str">
            <v>2020-06-28Chase Briscoe</v>
          </cell>
          <cell r="D508">
            <v>51.1</v>
          </cell>
          <cell r="E508">
            <v>10000</v>
          </cell>
        </row>
        <row r="509">
          <cell r="C509" t="str">
            <v>2020-06-28Quin Houff</v>
          </cell>
          <cell r="D509">
            <v>11.7</v>
          </cell>
          <cell r="E509">
            <v>5100</v>
          </cell>
        </row>
        <row r="510">
          <cell r="C510" t="str">
            <v>2020-06-28Todd Gilliland</v>
          </cell>
          <cell r="D510">
            <v>35.1</v>
          </cell>
          <cell r="E510">
            <v>10300</v>
          </cell>
        </row>
        <row r="511">
          <cell r="C511" t="str">
            <v>2020-06-28Chad Finchum</v>
          </cell>
          <cell r="D511">
            <v>21.7</v>
          </cell>
          <cell r="E511">
            <v>6300</v>
          </cell>
        </row>
        <row r="512">
          <cell r="C512" t="str">
            <v>2020-06-28Ty Majeski</v>
          </cell>
          <cell r="D512">
            <v>24.5</v>
          </cell>
          <cell r="E512">
            <v>7100</v>
          </cell>
        </row>
        <row r="513">
          <cell r="C513" t="str">
            <v>2020-06-28Ray Ciccarelli</v>
          </cell>
          <cell r="D513">
            <v>21</v>
          </cell>
          <cell r="E513">
            <v>4900</v>
          </cell>
        </row>
        <row r="514">
          <cell r="C514" t="str">
            <v>2020-06-28Vinnie Miller</v>
          </cell>
          <cell r="D514">
            <v>21.1</v>
          </cell>
          <cell r="E514">
            <v>5500</v>
          </cell>
        </row>
        <row r="515">
          <cell r="C515" t="str">
            <v>2020-06-28Bayley Currey</v>
          </cell>
          <cell r="D515">
            <v>24.4</v>
          </cell>
          <cell r="E515">
            <v>6700</v>
          </cell>
        </row>
        <row r="516">
          <cell r="C516" t="str">
            <v>2020-06-28Robby Lyons</v>
          </cell>
          <cell r="D516">
            <v>0</v>
          </cell>
          <cell r="E516">
            <v>6700</v>
          </cell>
        </row>
        <row r="517">
          <cell r="C517" t="str">
            <v>2020-06-28Spencer Davis</v>
          </cell>
          <cell r="D517">
            <v>27.4</v>
          </cell>
          <cell r="E517">
            <v>9000</v>
          </cell>
        </row>
        <row r="518">
          <cell r="C518" t="str">
            <v>2020-06-28Cory Roper</v>
          </cell>
          <cell r="D518">
            <v>19.100000000000001</v>
          </cell>
          <cell r="E518">
            <v>5200</v>
          </cell>
        </row>
        <row r="519">
          <cell r="C519" t="str">
            <v>2020-06-28Christian Eckes</v>
          </cell>
          <cell r="D519">
            <v>24</v>
          </cell>
          <cell r="E519">
            <v>8200</v>
          </cell>
        </row>
        <row r="520">
          <cell r="C520" t="str">
            <v>2020-06-28Riley Herbst</v>
          </cell>
          <cell r="D520">
            <v>20.399999999999999</v>
          </cell>
          <cell r="E520">
            <v>7700</v>
          </cell>
        </row>
        <row r="521">
          <cell r="C521" t="str">
            <v>2020-06-28Tate Fogleman</v>
          </cell>
          <cell r="D521">
            <v>17.5</v>
          </cell>
          <cell r="E521">
            <v>5800</v>
          </cell>
        </row>
        <row r="522">
          <cell r="C522" t="str">
            <v>2020-06-28Zane Smith</v>
          </cell>
          <cell r="D522">
            <v>34</v>
          </cell>
          <cell r="E522">
            <v>8600</v>
          </cell>
        </row>
        <row r="523">
          <cell r="C523" t="str">
            <v>2020-06-28Stefan Parsons</v>
          </cell>
          <cell r="D523">
            <v>14.8</v>
          </cell>
          <cell r="E523">
            <v>6100</v>
          </cell>
        </row>
        <row r="524">
          <cell r="C524" t="str">
            <v>2020-06-28Codie Rohrbaugh</v>
          </cell>
          <cell r="D524">
            <v>25.2</v>
          </cell>
          <cell r="E524">
            <v>5400</v>
          </cell>
        </row>
        <row r="525">
          <cell r="C525" t="str">
            <v>2020-06-28Jesse Iwuji</v>
          </cell>
          <cell r="D525">
            <v>-20</v>
          </cell>
          <cell r="E525">
            <v>5300</v>
          </cell>
        </row>
        <row r="526">
          <cell r="C526" t="str">
            <v>2020-06-28Chase Purdy</v>
          </cell>
          <cell r="D526">
            <v>0</v>
          </cell>
          <cell r="E526">
            <v>5900</v>
          </cell>
        </row>
        <row r="527">
          <cell r="C527" t="str">
            <v>2020-06-28Tyler Ankrum</v>
          </cell>
          <cell r="D527">
            <v>23</v>
          </cell>
          <cell r="E527">
            <v>9500</v>
          </cell>
        </row>
        <row r="528">
          <cell r="C528" t="str">
            <v>2020-06-28Derek Kraus</v>
          </cell>
          <cell r="D528">
            <v>34.200000000000003</v>
          </cell>
          <cell r="E528">
            <v>7000</v>
          </cell>
        </row>
        <row r="529">
          <cell r="C529" t="str">
            <v>2020-06-28Tyler Hill</v>
          </cell>
          <cell r="D529">
            <v>21</v>
          </cell>
          <cell r="E529">
            <v>6100</v>
          </cell>
        </row>
        <row r="530">
          <cell r="C530" t="str">
            <v>2020-06-28Raphael Lessard</v>
          </cell>
          <cell r="D530">
            <v>20.2</v>
          </cell>
          <cell r="E530">
            <v>8800</v>
          </cell>
        </row>
        <row r="531">
          <cell r="C531" t="str">
            <v>2020-06-28Joe Graf Jr</v>
          </cell>
          <cell r="D531">
            <v>21.1</v>
          </cell>
          <cell r="E531">
            <v>5700</v>
          </cell>
        </row>
        <row r="532">
          <cell r="C532" t="str">
            <v>2020-06-28Ryan Vargas</v>
          </cell>
          <cell r="D532">
            <v>0</v>
          </cell>
          <cell r="E532">
            <v>7100</v>
          </cell>
        </row>
        <row r="533">
          <cell r="C533" t="str">
            <v>2020-06-28Carson Ware</v>
          </cell>
          <cell r="D533">
            <v>3.3</v>
          </cell>
          <cell r="E533">
            <v>4600</v>
          </cell>
        </row>
        <row r="534">
          <cell r="C534" t="str">
            <v>2020-06-28Tanner Gray</v>
          </cell>
          <cell r="D534">
            <v>29.3</v>
          </cell>
          <cell r="E534">
            <v>6300</v>
          </cell>
        </row>
        <row r="535">
          <cell r="C535" t="str">
            <v>2020-06-28Kody Vanderwal</v>
          </cell>
          <cell r="D535">
            <v>11.9</v>
          </cell>
          <cell r="E535">
            <v>5000</v>
          </cell>
        </row>
        <row r="536">
          <cell r="C536" t="str">
            <v>2020-07-05Justin Allgaier</v>
          </cell>
          <cell r="D536">
            <v>0</v>
          </cell>
          <cell r="E536">
            <v>6600</v>
          </cell>
        </row>
        <row r="537">
          <cell r="C537" t="str">
            <v>2020-07-05Aric Almirola</v>
          </cell>
          <cell r="D537">
            <v>31.9</v>
          </cell>
          <cell r="E537">
            <v>7400</v>
          </cell>
        </row>
        <row r="538">
          <cell r="C538" t="str">
            <v>2020-07-05Clint Bowyer</v>
          </cell>
          <cell r="D538">
            <v>33.799999999999997</v>
          </cell>
          <cell r="E538">
            <v>9000</v>
          </cell>
        </row>
        <row r="539">
          <cell r="C539" t="str">
            <v>2020-07-05Kurt Busch</v>
          </cell>
          <cell r="D539">
            <v>35.9</v>
          </cell>
          <cell r="E539">
            <v>7500</v>
          </cell>
        </row>
        <row r="540">
          <cell r="C540" t="str">
            <v>2020-07-05Kyle Busch</v>
          </cell>
          <cell r="D540">
            <v>31.3</v>
          </cell>
          <cell r="E540">
            <v>10400</v>
          </cell>
        </row>
        <row r="541">
          <cell r="C541" t="str">
            <v>2020-07-05Denny Hamlin</v>
          </cell>
          <cell r="D541">
            <v>51.3</v>
          </cell>
          <cell r="E541">
            <v>10100</v>
          </cell>
        </row>
        <row r="542">
          <cell r="C542" t="str">
            <v>2020-07-05Kevin Harvick</v>
          </cell>
          <cell r="D542">
            <v>58.7</v>
          </cell>
          <cell r="E542">
            <v>11000</v>
          </cell>
        </row>
        <row r="543">
          <cell r="C543" t="str">
            <v>2020-07-05Jimmie Johnson</v>
          </cell>
          <cell r="D543">
            <v>38.1</v>
          </cell>
          <cell r="E543">
            <v>8500</v>
          </cell>
        </row>
        <row r="544">
          <cell r="C544" t="str">
            <v>2020-07-05Matt Kenseth</v>
          </cell>
          <cell r="D544">
            <v>19.100000000000001</v>
          </cell>
          <cell r="E544">
            <v>7900</v>
          </cell>
        </row>
        <row r="545">
          <cell r="C545" t="str">
            <v>2020-07-05Brad Keselowski</v>
          </cell>
          <cell r="D545">
            <v>45.5</v>
          </cell>
          <cell r="E545">
            <v>9800</v>
          </cell>
        </row>
        <row r="546">
          <cell r="C546" t="str">
            <v>2020-07-05Ryan Newman</v>
          </cell>
          <cell r="D546">
            <v>28.1</v>
          </cell>
          <cell r="E546">
            <v>5900</v>
          </cell>
        </row>
        <row r="547">
          <cell r="C547" t="str">
            <v>2020-07-05Martin Truex Jr</v>
          </cell>
          <cell r="D547">
            <v>41.9</v>
          </cell>
          <cell r="E547">
            <v>9600</v>
          </cell>
        </row>
        <row r="548">
          <cell r="C548" t="str">
            <v>2020-07-05JJ Yeley</v>
          </cell>
          <cell r="D548">
            <v>13.1</v>
          </cell>
          <cell r="E548">
            <v>4900</v>
          </cell>
        </row>
        <row r="549">
          <cell r="C549" t="str">
            <v>2020-07-05Michael McDowell</v>
          </cell>
          <cell r="D549">
            <v>28.5</v>
          </cell>
          <cell r="E549">
            <v>5700</v>
          </cell>
        </row>
        <row r="550">
          <cell r="C550" t="str">
            <v>2020-07-05Joey Logano</v>
          </cell>
          <cell r="D550">
            <v>38.799999999999997</v>
          </cell>
          <cell r="E550">
            <v>9200</v>
          </cell>
        </row>
        <row r="551">
          <cell r="C551" t="str">
            <v>2020-07-05Austin Dillon</v>
          </cell>
          <cell r="D551">
            <v>29.6</v>
          </cell>
          <cell r="E551">
            <v>6700</v>
          </cell>
        </row>
        <row r="552">
          <cell r="C552" t="str">
            <v>2020-07-05Ricky Stenhouse Jr</v>
          </cell>
          <cell r="D552">
            <v>27.5</v>
          </cell>
          <cell r="E552">
            <v>7200</v>
          </cell>
        </row>
        <row r="553">
          <cell r="C553" t="str">
            <v>2020-07-05Matt DiBenedetto</v>
          </cell>
          <cell r="D553">
            <v>31.2</v>
          </cell>
          <cell r="E553">
            <v>8300</v>
          </cell>
        </row>
        <row r="554">
          <cell r="C554" t="str">
            <v>2020-07-05BJ McLeod</v>
          </cell>
          <cell r="D554">
            <v>11.3</v>
          </cell>
          <cell r="E554">
            <v>5000</v>
          </cell>
        </row>
        <row r="555">
          <cell r="C555" t="str">
            <v>2020-07-05Timmy Hill</v>
          </cell>
          <cell r="D555">
            <v>15.2</v>
          </cell>
          <cell r="E555">
            <v>5300</v>
          </cell>
        </row>
        <row r="556">
          <cell r="C556" t="str">
            <v>2020-07-05Chris Buescher</v>
          </cell>
          <cell r="D556">
            <v>28.8</v>
          </cell>
          <cell r="E556">
            <v>6500</v>
          </cell>
        </row>
        <row r="557">
          <cell r="C557" t="str">
            <v>2020-07-05Ross Chastain</v>
          </cell>
          <cell r="D557">
            <v>24.3</v>
          </cell>
          <cell r="E557">
            <v>6400</v>
          </cell>
        </row>
        <row r="558">
          <cell r="C558" t="str">
            <v>2020-07-05Joey Gase</v>
          </cell>
          <cell r="D558">
            <v>11.5</v>
          </cell>
          <cell r="E558">
            <v>4500</v>
          </cell>
        </row>
        <row r="559">
          <cell r="C559" t="str">
            <v>2020-07-05Ty Dillon</v>
          </cell>
          <cell r="D559">
            <v>24.7</v>
          </cell>
          <cell r="E559">
            <v>6800</v>
          </cell>
        </row>
        <row r="560">
          <cell r="C560" t="str">
            <v>2020-07-05Ryan Blaney</v>
          </cell>
          <cell r="D560">
            <v>41.1</v>
          </cell>
          <cell r="E560">
            <v>9400</v>
          </cell>
        </row>
        <row r="561">
          <cell r="C561" t="str">
            <v>2020-07-05Bubba Wallace</v>
          </cell>
          <cell r="D561">
            <v>31</v>
          </cell>
          <cell r="E561">
            <v>7000</v>
          </cell>
        </row>
        <row r="562">
          <cell r="C562" t="str">
            <v>2020-07-05Alex Bowman</v>
          </cell>
          <cell r="D562">
            <v>34.700000000000003</v>
          </cell>
          <cell r="E562">
            <v>8000</v>
          </cell>
        </row>
        <row r="563">
          <cell r="C563" t="str">
            <v>2020-07-05Erik Jones</v>
          </cell>
          <cell r="D563">
            <v>34.4</v>
          </cell>
          <cell r="E563">
            <v>8100</v>
          </cell>
        </row>
        <row r="564">
          <cell r="C564" t="str">
            <v>2020-07-05Chase Elliott</v>
          </cell>
          <cell r="D564">
            <v>44</v>
          </cell>
          <cell r="E564">
            <v>10700</v>
          </cell>
        </row>
        <row r="565">
          <cell r="C565" t="str">
            <v>2020-07-05Tyler Reddick</v>
          </cell>
          <cell r="D565">
            <v>29.3</v>
          </cell>
          <cell r="E565">
            <v>7700</v>
          </cell>
        </row>
        <row r="566">
          <cell r="C566" t="str">
            <v>2020-07-05Ryan Preece</v>
          </cell>
          <cell r="D566">
            <v>19.3</v>
          </cell>
          <cell r="E566">
            <v>5800</v>
          </cell>
        </row>
        <row r="567">
          <cell r="C567" t="str">
            <v>2020-07-05John H. Nemechek</v>
          </cell>
          <cell r="D567">
            <v>28.2</v>
          </cell>
          <cell r="E567">
            <v>5400</v>
          </cell>
        </row>
        <row r="568">
          <cell r="C568" t="str">
            <v>2020-07-05Corey Lajoie</v>
          </cell>
          <cell r="D568">
            <v>25.5</v>
          </cell>
          <cell r="E568">
            <v>5500</v>
          </cell>
        </row>
        <row r="569">
          <cell r="C569" t="str">
            <v>2020-07-05Cole Custer</v>
          </cell>
          <cell r="D569">
            <v>23</v>
          </cell>
          <cell r="E569">
            <v>6300</v>
          </cell>
        </row>
        <row r="570">
          <cell r="C570" t="str">
            <v>2020-07-05Daniel Suarez</v>
          </cell>
          <cell r="D570">
            <v>24</v>
          </cell>
          <cell r="E570">
            <v>6100</v>
          </cell>
        </row>
        <row r="571">
          <cell r="C571" t="str">
            <v>2020-07-05Garrett Smithley</v>
          </cell>
          <cell r="D571">
            <v>9.8000000000000007</v>
          </cell>
          <cell r="E571">
            <v>4700</v>
          </cell>
        </row>
        <row r="572">
          <cell r="C572" t="str">
            <v>2020-07-05Brennan Poole</v>
          </cell>
          <cell r="D572">
            <v>16.8</v>
          </cell>
          <cell r="E572">
            <v>4600</v>
          </cell>
        </row>
        <row r="573">
          <cell r="C573" t="str">
            <v>2020-07-05Christopher Bell</v>
          </cell>
          <cell r="D573">
            <v>27.8</v>
          </cell>
          <cell r="E573">
            <v>11500</v>
          </cell>
        </row>
        <row r="574">
          <cell r="C574" t="str">
            <v>2020-07-05William Byron</v>
          </cell>
          <cell r="D574">
            <v>29.8</v>
          </cell>
          <cell r="E574">
            <v>8700</v>
          </cell>
        </row>
        <row r="575">
          <cell r="C575" t="str">
            <v>2020-07-05Josh Bilicki</v>
          </cell>
          <cell r="D575">
            <v>9.9</v>
          </cell>
          <cell r="E575">
            <v>5100</v>
          </cell>
        </row>
        <row r="576">
          <cell r="C576" t="str">
            <v>2020-07-05Quin Houff</v>
          </cell>
          <cell r="D576">
            <v>12.4</v>
          </cell>
          <cell r="E576">
            <v>4800</v>
          </cell>
        </row>
        <row r="577">
          <cell r="C577" t="str">
            <v>2020-07-12Aric Almirola</v>
          </cell>
          <cell r="D577">
            <v>32.700000000000003</v>
          </cell>
          <cell r="E577">
            <v>7300</v>
          </cell>
        </row>
        <row r="578">
          <cell r="C578" t="str">
            <v>2020-07-12Clint Bowyer</v>
          </cell>
          <cell r="D578">
            <v>33.799999999999997</v>
          </cell>
          <cell r="E578">
            <v>9400</v>
          </cell>
        </row>
        <row r="579">
          <cell r="C579" t="str">
            <v>2020-07-12Kurt Busch</v>
          </cell>
          <cell r="D579">
            <v>35</v>
          </cell>
          <cell r="E579">
            <v>7600</v>
          </cell>
        </row>
        <row r="580">
          <cell r="C580" t="str">
            <v>2020-07-12Kyle Busch</v>
          </cell>
          <cell r="D580">
            <v>31.7</v>
          </cell>
          <cell r="E580">
            <v>10100</v>
          </cell>
        </row>
        <row r="581">
          <cell r="C581" t="str">
            <v>2020-07-12Denny Hamlin</v>
          </cell>
          <cell r="D581">
            <v>49</v>
          </cell>
          <cell r="E581">
            <v>10900</v>
          </cell>
        </row>
        <row r="582">
          <cell r="C582" t="str">
            <v>2020-07-12Kevin Harvick</v>
          </cell>
          <cell r="D582">
            <v>60.3</v>
          </cell>
          <cell r="E582">
            <v>11600</v>
          </cell>
        </row>
        <row r="583">
          <cell r="C583" t="str">
            <v>2020-07-12Jimmie Johnson</v>
          </cell>
          <cell r="D583">
            <v>38.1</v>
          </cell>
          <cell r="E583">
            <v>8800</v>
          </cell>
        </row>
        <row r="584">
          <cell r="C584" t="str">
            <v>2020-07-12Matt Kenseth</v>
          </cell>
          <cell r="D584">
            <v>23.1</v>
          </cell>
          <cell r="E584">
            <v>8000</v>
          </cell>
        </row>
        <row r="585">
          <cell r="C585" t="str">
            <v>2020-07-12Brad Keselowski</v>
          </cell>
          <cell r="D585">
            <v>45.5</v>
          </cell>
          <cell r="E585">
            <v>9000</v>
          </cell>
        </row>
        <row r="586">
          <cell r="C586" t="str">
            <v>2020-07-12Ryan Newman</v>
          </cell>
          <cell r="D586">
            <v>25.6</v>
          </cell>
          <cell r="E586">
            <v>6100</v>
          </cell>
        </row>
        <row r="587">
          <cell r="C587" t="str">
            <v>2020-07-12Martin Truex Jr</v>
          </cell>
          <cell r="D587">
            <v>38.200000000000003</v>
          </cell>
          <cell r="E587">
            <v>9200</v>
          </cell>
        </row>
        <row r="588">
          <cell r="C588" t="str">
            <v>2020-07-12JJ Yeley</v>
          </cell>
          <cell r="D588">
            <v>14.5</v>
          </cell>
          <cell r="E588">
            <v>5100</v>
          </cell>
        </row>
        <row r="589">
          <cell r="C589" t="str">
            <v>2020-07-12Michael McDowell</v>
          </cell>
          <cell r="D589">
            <v>30.2</v>
          </cell>
          <cell r="E589">
            <v>5700</v>
          </cell>
        </row>
        <row r="590">
          <cell r="C590" t="str">
            <v>2020-07-12Joey Logano</v>
          </cell>
          <cell r="D590">
            <v>38.299999999999997</v>
          </cell>
          <cell r="E590">
            <v>9600</v>
          </cell>
        </row>
        <row r="591">
          <cell r="C591" t="str">
            <v>2020-07-12Austin Dillon</v>
          </cell>
          <cell r="D591">
            <v>29.3</v>
          </cell>
          <cell r="E591">
            <v>6500</v>
          </cell>
        </row>
        <row r="592">
          <cell r="C592" t="str">
            <v>2020-07-12Ricky Stenhouse Jr</v>
          </cell>
          <cell r="D592">
            <v>25.7</v>
          </cell>
          <cell r="E592">
            <v>7100</v>
          </cell>
        </row>
        <row r="593">
          <cell r="C593" t="str">
            <v>2020-07-12Matt DiBenedetto</v>
          </cell>
          <cell r="D593">
            <v>30.6</v>
          </cell>
          <cell r="E593">
            <v>7800</v>
          </cell>
        </row>
        <row r="594">
          <cell r="C594" t="str">
            <v>2020-07-12Timmy Hill</v>
          </cell>
          <cell r="D594">
            <v>15.8</v>
          </cell>
          <cell r="E594">
            <v>5200</v>
          </cell>
        </row>
        <row r="595">
          <cell r="C595" t="str">
            <v>2020-07-12Chris Buescher</v>
          </cell>
          <cell r="D595">
            <v>27.3</v>
          </cell>
          <cell r="E595">
            <v>5900</v>
          </cell>
        </row>
        <row r="596">
          <cell r="C596" t="str">
            <v>2020-07-12Joey Gase</v>
          </cell>
          <cell r="D596">
            <v>11.9</v>
          </cell>
          <cell r="E596">
            <v>5000</v>
          </cell>
        </row>
        <row r="597">
          <cell r="C597" t="str">
            <v>2020-07-12Ty Dillon</v>
          </cell>
          <cell r="D597">
            <v>25.9</v>
          </cell>
          <cell r="E597">
            <v>6700</v>
          </cell>
        </row>
        <row r="598">
          <cell r="C598" t="str">
            <v>2020-07-12Ryan Blaney</v>
          </cell>
          <cell r="D598">
            <v>38.5</v>
          </cell>
          <cell r="E598">
            <v>9800</v>
          </cell>
        </row>
        <row r="599">
          <cell r="C599" t="str">
            <v>2020-07-12Bubba Wallace</v>
          </cell>
          <cell r="D599">
            <v>31.8</v>
          </cell>
          <cell r="E599">
            <v>7000</v>
          </cell>
        </row>
        <row r="600">
          <cell r="C600" t="str">
            <v>2020-07-12Alex Bowman</v>
          </cell>
          <cell r="D600">
            <v>32</v>
          </cell>
          <cell r="E600">
            <v>7400</v>
          </cell>
        </row>
        <row r="601">
          <cell r="C601" t="str">
            <v>2020-07-12Erik Jones</v>
          </cell>
          <cell r="D601">
            <v>32.5</v>
          </cell>
          <cell r="E601">
            <v>8400</v>
          </cell>
        </row>
        <row r="602">
          <cell r="C602" t="str">
            <v>2020-07-12Chase Elliott</v>
          </cell>
          <cell r="D602">
            <v>44.3</v>
          </cell>
          <cell r="E602">
            <v>10500</v>
          </cell>
        </row>
        <row r="603">
          <cell r="C603" t="str">
            <v>2020-07-12Tyler Reddick</v>
          </cell>
          <cell r="D603">
            <v>30.1</v>
          </cell>
          <cell r="E603">
            <v>8200</v>
          </cell>
        </row>
        <row r="604">
          <cell r="C604" t="str">
            <v>2020-07-12Ryan Preece</v>
          </cell>
          <cell r="D604">
            <v>18.2</v>
          </cell>
          <cell r="E604">
            <v>6300</v>
          </cell>
        </row>
        <row r="605">
          <cell r="C605" t="str">
            <v>2020-07-12John H. Nemechek</v>
          </cell>
          <cell r="D605">
            <v>28.5</v>
          </cell>
          <cell r="E605">
            <v>5300</v>
          </cell>
        </row>
        <row r="606">
          <cell r="C606" t="str">
            <v>2020-07-12Corey Lajoie</v>
          </cell>
          <cell r="D606">
            <v>23.8</v>
          </cell>
          <cell r="E606">
            <v>5500</v>
          </cell>
        </row>
        <row r="607">
          <cell r="C607" t="str">
            <v>2020-07-12Cole Custer</v>
          </cell>
          <cell r="D607">
            <v>25.4</v>
          </cell>
          <cell r="E607">
            <v>6900</v>
          </cell>
        </row>
        <row r="608">
          <cell r="C608" t="str">
            <v>2020-07-12Daniel Suarez</v>
          </cell>
          <cell r="D608">
            <v>25.1</v>
          </cell>
          <cell r="E608">
            <v>6400</v>
          </cell>
        </row>
        <row r="609">
          <cell r="C609" t="str">
            <v>2020-07-12Garrett Smithley</v>
          </cell>
          <cell r="D609">
            <v>10.8</v>
          </cell>
          <cell r="E609">
            <v>4500</v>
          </cell>
        </row>
        <row r="610">
          <cell r="C610" t="str">
            <v>2020-07-12Brennan Poole</v>
          </cell>
          <cell r="D610">
            <v>15.8</v>
          </cell>
          <cell r="E610">
            <v>4900</v>
          </cell>
        </row>
        <row r="611">
          <cell r="C611" t="str">
            <v>2020-07-12Christopher Bell</v>
          </cell>
          <cell r="D611">
            <v>29.5</v>
          </cell>
          <cell r="E611">
            <v>11200</v>
          </cell>
        </row>
        <row r="612">
          <cell r="C612" t="str">
            <v>2020-07-12William Byron</v>
          </cell>
          <cell r="D612">
            <v>29</v>
          </cell>
          <cell r="E612">
            <v>8600</v>
          </cell>
        </row>
        <row r="613">
          <cell r="C613" t="str">
            <v>2020-07-12Josh Bilicki</v>
          </cell>
          <cell r="D613">
            <v>13.2</v>
          </cell>
          <cell r="E613">
            <v>4600</v>
          </cell>
        </row>
        <row r="614">
          <cell r="C614" t="str">
            <v>2020-07-12Quin Houff</v>
          </cell>
          <cell r="D614">
            <v>13.5</v>
          </cell>
          <cell r="E614">
            <v>4700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AD825-107E-4F8B-B962-B6E3F02A2078}">
  <dimension ref="A1:I19"/>
  <sheetViews>
    <sheetView workbookViewId="0">
      <selection sqref="A1:I22"/>
    </sheetView>
  </sheetViews>
  <sheetFormatPr defaultRowHeight="14.5" x14ac:dyDescent="0.35"/>
  <sheetData>
    <row r="1" spans="1:9" x14ac:dyDescent="0.35">
      <c r="A1" t="s">
        <v>513</v>
      </c>
    </row>
    <row r="2" spans="1:9" ht="15" thickBot="1" x14ac:dyDescent="0.4"/>
    <row r="3" spans="1:9" x14ac:dyDescent="0.35">
      <c r="A3" s="5" t="s">
        <v>514</v>
      </c>
      <c r="B3" s="5"/>
    </row>
    <row r="4" spans="1:9" x14ac:dyDescent="0.35">
      <c r="A4" s="2" t="s">
        <v>515</v>
      </c>
      <c r="B4" s="2">
        <v>0.43706255730613414</v>
      </c>
    </row>
    <row r="5" spans="1:9" x14ac:dyDescent="0.35">
      <c r="A5" s="2" t="s">
        <v>516</v>
      </c>
      <c r="B5" s="2">
        <v>0.19102367899897779</v>
      </c>
    </row>
    <row r="6" spans="1:9" x14ac:dyDescent="0.35">
      <c r="A6" s="2" t="s">
        <v>517</v>
      </c>
      <c r="B6" s="2">
        <v>0.18632032829548348</v>
      </c>
    </row>
    <row r="7" spans="1:9" x14ac:dyDescent="0.35">
      <c r="A7" s="2" t="s">
        <v>518</v>
      </c>
      <c r="B7" s="2">
        <v>22.409021788659764</v>
      </c>
    </row>
    <row r="8" spans="1:9" ht="15" thickBot="1" x14ac:dyDescent="0.4">
      <c r="A8" s="3" t="s">
        <v>519</v>
      </c>
      <c r="B8" s="3">
        <v>347</v>
      </c>
    </row>
    <row r="10" spans="1:9" ht="15" thickBot="1" x14ac:dyDescent="0.4">
      <c r="A10" t="s">
        <v>520</v>
      </c>
    </row>
    <row r="11" spans="1:9" x14ac:dyDescent="0.35">
      <c r="A11" s="4"/>
      <c r="B11" s="4" t="s">
        <v>525</v>
      </c>
      <c r="C11" s="4" t="s">
        <v>526</v>
      </c>
      <c r="D11" s="4" t="s">
        <v>527</v>
      </c>
      <c r="E11" s="4" t="s">
        <v>528</v>
      </c>
      <c r="F11" s="4" t="s">
        <v>529</v>
      </c>
    </row>
    <row r="12" spans="1:9" x14ac:dyDescent="0.35">
      <c r="A12" s="2" t="s">
        <v>521</v>
      </c>
      <c r="B12" s="2">
        <v>2</v>
      </c>
      <c r="C12" s="2">
        <v>40790.181290490495</v>
      </c>
      <c r="D12" s="2">
        <v>20395.090645245247</v>
      </c>
      <c r="E12" s="2">
        <v>40.614381329688712</v>
      </c>
      <c r="F12" s="2">
        <v>1.4620401378182603E-16</v>
      </c>
    </row>
    <row r="13" spans="1:9" x14ac:dyDescent="0.35">
      <c r="A13" s="2" t="s">
        <v>522</v>
      </c>
      <c r="B13" s="2">
        <v>344</v>
      </c>
      <c r="C13" s="2">
        <v>172744.50458847205</v>
      </c>
      <c r="D13" s="2">
        <v>502.16425752462806</v>
      </c>
      <c r="E13" s="2"/>
      <c r="F13" s="2"/>
    </row>
    <row r="14" spans="1:9" ht="15" thickBot="1" x14ac:dyDescent="0.4">
      <c r="A14" s="3" t="s">
        <v>523</v>
      </c>
      <c r="B14" s="3">
        <v>346</v>
      </c>
      <c r="C14" s="3">
        <v>213534.68587896254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530</v>
      </c>
      <c r="C16" s="4" t="s">
        <v>518</v>
      </c>
      <c r="D16" s="4" t="s">
        <v>531</v>
      </c>
      <c r="E16" s="4" t="s">
        <v>532</v>
      </c>
      <c r="F16" s="4" t="s">
        <v>533</v>
      </c>
      <c r="G16" s="4" t="s">
        <v>534</v>
      </c>
      <c r="H16" s="4" t="s">
        <v>535</v>
      </c>
      <c r="I16" s="4" t="s">
        <v>536</v>
      </c>
    </row>
    <row r="17" spans="1:9" x14ac:dyDescent="0.35">
      <c r="A17" s="2" t="s">
        <v>524</v>
      </c>
      <c r="B17" s="2">
        <v>-6.5977233891120601</v>
      </c>
      <c r="C17" s="2">
        <v>4.7722412914137946</v>
      </c>
      <c r="D17" s="2">
        <v>-1.3825209133877343</v>
      </c>
      <c r="E17" s="2">
        <v>0.1677086878927469</v>
      </c>
      <c r="F17" s="2">
        <v>-15.984168602566315</v>
      </c>
      <c r="G17" s="2">
        <v>2.7887218243421952</v>
      </c>
      <c r="H17" s="2">
        <v>-15.984168602566315</v>
      </c>
      <c r="I17" s="2">
        <v>2.7887218243421952</v>
      </c>
    </row>
    <row r="18" spans="1:9" x14ac:dyDescent="0.35">
      <c r="A18" s="2" t="s">
        <v>512</v>
      </c>
      <c r="B18" s="2">
        <v>4.1159832818129828E-3</v>
      </c>
      <c r="C18" s="2">
        <v>9.771908472663703E-4</v>
      </c>
      <c r="D18" s="2">
        <v>4.2120567270223477</v>
      </c>
      <c r="E18" s="2">
        <v>3.2357581433876444E-5</v>
      </c>
      <c r="F18" s="2">
        <v>2.1939622039061305E-3</v>
      </c>
      <c r="G18" s="2">
        <v>6.0380043597198351E-3</v>
      </c>
      <c r="H18" s="2">
        <v>2.1939622039061305E-3</v>
      </c>
      <c r="I18" s="2">
        <v>6.0380043597198351E-3</v>
      </c>
    </row>
    <row r="19" spans="1:9" ht="15" thickBot="1" x14ac:dyDescent="0.4">
      <c r="A19" s="3" t="s">
        <v>510</v>
      </c>
      <c r="B19" s="3">
        <v>0.27054304684245828</v>
      </c>
      <c r="C19" s="3">
        <v>0.16307902402622385</v>
      </c>
      <c r="D19" s="3">
        <v>1.6589690087852975</v>
      </c>
      <c r="E19" s="3">
        <v>9.8033444245931328E-2</v>
      </c>
      <c r="F19" s="3">
        <v>-5.0214482170131747E-2</v>
      </c>
      <c r="G19" s="3">
        <v>0.59130057585504825</v>
      </c>
      <c r="H19" s="3">
        <v>-5.0214482170131747E-2</v>
      </c>
      <c r="I19" s="3">
        <v>0.59130057585504825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3B412-C974-4E7C-815F-0840D04055D6}">
  <dimension ref="A1:I18"/>
  <sheetViews>
    <sheetView tabSelected="1" workbookViewId="0">
      <selection activeCell="A7" sqref="A7"/>
    </sheetView>
  </sheetViews>
  <sheetFormatPr defaultRowHeight="14.5" x14ac:dyDescent="0.35"/>
  <sheetData>
    <row r="1" spans="1:9" x14ac:dyDescent="0.35">
      <c r="A1" t="s">
        <v>513</v>
      </c>
    </row>
    <row r="2" spans="1:9" ht="15" thickBot="1" x14ac:dyDescent="0.4"/>
    <row r="3" spans="1:9" x14ac:dyDescent="0.35">
      <c r="A3" s="5" t="s">
        <v>514</v>
      </c>
      <c r="B3" s="5"/>
    </row>
    <row r="4" spans="1:9" x14ac:dyDescent="0.35">
      <c r="A4" s="2" t="s">
        <v>515</v>
      </c>
      <c r="B4" s="2">
        <v>0.38639567088472998</v>
      </c>
    </row>
    <row r="5" spans="1:9" x14ac:dyDescent="0.35">
      <c r="A5" s="2" t="s">
        <v>516</v>
      </c>
      <c r="B5" s="2">
        <v>0.14930161447846058</v>
      </c>
    </row>
    <row r="6" spans="1:9" x14ac:dyDescent="0.35">
      <c r="A6" s="2" t="s">
        <v>517</v>
      </c>
      <c r="B6" s="2">
        <v>0.14683582205665902</v>
      </c>
    </row>
    <row r="7" spans="1:9" x14ac:dyDescent="0.35">
      <c r="A7" s="2" t="s">
        <v>518</v>
      </c>
      <c r="B7" s="2">
        <v>22.946289683348006</v>
      </c>
    </row>
    <row r="8" spans="1:9" ht="15" thickBot="1" x14ac:dyDescent="0.4">
      <c r="A8" s="3" t="s">
        <v>519</v>
      </c>
      <c r="B8" s="3">
        <v>347</v>
      </c>
    </row>
    <row r="10" spans="1:9" ht="15" thickBot="1" x14ac:dyDescent="0.4">
      <c r="A10" t="s">
        <v>520</v>
      </c>
    </row>
    <row r="11" spans="1:9" x14ac:dyDescent="0.35">
      <c r="A11" s="4"/>
      <c r="B11" s="4" t="s">
        <v>525</v>
      </c>
      <c r="C11" s="4" t="s">
        <v>526</v>
      </c>
      <c r="D11" s="4" t="s">
        <v>527</v>
      </c>
      <c r="E11" s="4" t="s">
        <v>528</v>
      </c>
      <c r="F11" s="4" t="s">
        <v>529</v>
      </c>
    </row>
    <row r="12" spans="1:9" x14ac:dyDescent="0.35">
      <c r="A12" s="2" t="s">
        <v>521</v>
      </c>
      <c r="B12" s="2">
        <v>1</v>
      </c>
      <c r="C12" s="2">
        <v>31881.073348880047</v>
      </c>
      <c r="D12" s="2">
        <v>31881.073348880047</v>
      </c>
      <c r="E12" s="2">
        <v>60.549141589695324</v>
      </c>
      <c r="F12" s="2">
        <v>8.4161720194376549E-14</v>
      </c>
    </row>
    <row r="13" spans="1:9" x14ac:dyDescent="0.35">
      <c r="A13" s="2" t="s">
        <v>522</v>
      </c>
      <c r="B13" s="2">
        <v>345</v>
      </c>
      <c r="C13" s="2">
        <v>181653.61253008249</v>
      </c>
      <c r="D13" s="2">
        <v>526.53221023212313</v>
      </c>
      <c r="E13" s="2"/>
      <c r="F13" s="2"/>
    </row>
    <row r="14" spans="1:9" ht="15" thickBot="1" x14ac:dyDescent="0.4">
      <c r="A14" s="3" t="s">
        <v>523</v>
      </c>
      <c r="B14" s="3">
        <v>346</v>
      </c>
      <c r="C14" s="3">
        <v>213534.68587896254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530</v>
      </c>
      <c r="C16" s="4" t="s">
        <v>518</v>
      </c>
      <c r="D16" s="4" t="s">
        <v>531</v>
      </c>
      <c r="E16" s="4" t="s">
        <v>532</v>
      </c>
      <c r="F16" s="4" t="s">
        <v>533</v>
      </c>
      <c r="G16" s="4" t="s">
        <v>534</v>
      </c>
      <c r="H16" s="4" t="s">
        <v>535</v>
      </c>
      <c r="I16" s="4" t="s">
        <v>536</v>
      </c>
    </row>
    <row r="17" spans="1:9" x14ac:dyDescent="0.35">
      <c r="A17" s="2" t="s">
        <v>524</v>
      </c>
      <c r="B17" s="2">
        <v>8.2695240813195383</v>
      </c>
      <c r="C17" s="2">
        <v>3.2887930903559726</v>
      </c>
      <c r="D17" s="2">
        <v>2.5144555629142546</v>
      </c>
      <c r="E17" s="2">
        <v>1.2375993473703753E-2</v>
      </c>
      <c r="F17" s="2">
        <v>1.8009156481206192</v>
      </c>
      <c r="G17" s="2">
        <v>14.738132514518458</v>
      </c>
      <c r="H17" s="2">
        <v>1.8009156481206192</v>
      </c>
      <c r="I17" s="2">
        <v>14.738132514518458</v>
      </c>
    </row>
    <row r="18" spans="1:9" ht="15" thickBot="1" x14ac:dyDescent="0.4">
      <c r="A18" s="3" t="s">
        <v>510</v>
      </c>
      <c r="B18" s="3">
        <v>0.8083453738778239</v>
      </c>
      <c r="C18" s="3">
        <v>0.1038826361764156</v>
      </c>
      <c r="D18" s="3">
        <v>7.7813328928722543</v>
      </c>
      <c r="E18" s="3">
        <v>8.4161720194362867E-14</v>
      </c>
      <c r="F18" s="3">
        <v>0.60402236602299908</v>
      </c>
      <c r="G18" s="3">
        <v>1.0126683817326487</v>
      </c>
      <c r="H18" s="3">
        <v>0.60402236602299908</v>
      </c>
      <c r="I18" s="3">
        <v>1.0126683817326487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A9ABB-0FEC-4959-8E7C-D5529EDF9910}">
  <dimension ref="A1:I18"/>
  <sheetViews>
    <sheetView workbookViewId="0">
      <selection sqref="A1:I21"/>
    </sheetView>
  </sheetViews>
  <sheetFormatPr defaultRowHeight="14.5" x14ac:dyDescent="0.35"/>
  <sheetData>
    <row r="1" spans="1:9" x14ac:dyDescent="0.35">
      <c r="A1" t="s">
        <v>513</v>
      </c>
    </row>
    <row r="2" spans="1:9" ht="15" thickBot="1" x14ac:dyDescent="0.4"/>
    <row r="3" spans="1:9" x14ac:dyDescent="0.35">
      <c r="A3" s="5" t="s">
        <v>514</v>
      </c>
      <c r="B3" s="5"/>
    </row>
    <row r="4" spans="1:9" x14ac:dyDescent="0.35">
      <c r="A4" s="2" t="s">
        <v>515</v>
      </c>
      <c r="B4" s="2">
        <v>0.4295945174557172</v>
      </c>
    </row>
    <row r="5" spans="1:9" x14ac:dyDescent="0.35">
      <c r="A5" s="2" t="s">
        <v>516</v>
      </c>
      <c r="B5" s="2">
        <v>0.18455144942801049</v>
      </c>
    </row>
    <row r="6" spans="1:9" x14ac:dyDescent="0.35">
      <c r="A6" s="2" t="s">
        <v>517</v>
      </c>
      <c r="B6" s="2">
        <v>0.1821878304408453</v>
      </c>
    </row>
    <row r="7" spans="1:9" x14ac:dyDescent="0.35">
      <c r="A7" s="2" t="s">
        <v>518</v>
      </c>
      <c r="B7" s="2">
        <v>22.465854935031292</v>
      </c>
    </row>
    <row r="8" spans="1:9" ht="15" thickBot="1" x14ac:dyDescent="0.4">
      <c r="A8" s="3" t="s">
        <v>519</v>
      </c>
      <c r="B8" s="3">
        <v>347</v>
      </c>
    </row>
    <row r="10" spans="1:9" ht="15" thickBot="1" x14ac:dyDescent="0.4">
      <c r="A10" t="s">
        <v>520</v>
      </c>
    </row>
    <row r="11" spans="1:9" x14ac:dyDescent="0.35">
      <c r="A11" s="4"/>
      <c r="B11" s="4" t="s">
        <v>525</v>
      </c>
      <c r="C11" s="4" t="s">
        <v>526</v>
      </c>
      <c r="D11" s="4" t="s">
        <v>527</v>
      </c>
      <c r="E11" s="4" t="s">
        <v>528</v>
      </c>
      <c r="F11" s="4" t="s">
        <v>529</v>
      </c>
    </row>
    <row r="12" spans="1:9" x14ac:dyDescent="0.35">
      <c r="A12" s="2" t="s">
        <v>521</v>
      </c>
      <c r="B12" s="2">
        <v>1</v>
      </c>
      <c r="C12" s="2">
        <v>39408.135782117461</v>
      </c>
      <c r="D12" s="2">
        <v>39408.135782117461</v>
      </c>
      <c r="E12" s="2">
        <v>78.080033385310031</v>
      </c>
      <c r="F12" s="2">
        <v>5.1309680580590814E-17</v>
      </c>
    </row>
    <row r="13" spans="1:9" x14ac:dyDescent="0.35">
      <c r="A13" s="2" t="s">
        <v>522</v>
      </c>
      <c r="B13" s="2">
        <v>345</v>
      </c>
      <c r="C13" s="2">
        <v>174126.55009684508</v>
      </c>
      <c r="D13" s="2">
        <v>504.71463796186981</v>
      </c>
      <c r="E13" s="2"/>
      <c r="F13" s="2"/>
    </row>
    <row r="14" spans="1:9" ht="15" thickBot="1" x14ac:dyDescent="0.4">
      <c r="A14" s="3" t="s">
        <v>523</v>
      </c>
      <c r="B14" s="3">
        <v>346</v>
      </c>
      <c r="C14" s="3">
        <v>213534.68587896254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530</v>
      </c>
      <c r="C16" s="4" t="s">
        <v>518</v>
      </c>
      <c r="D16" s="4" t="s">
        <v>531</v>
      </c>
      <c r="E16" s="4" t="s">
        <v>532</v>
      </c>
      <c r="F16" s="4" t="s">
        <v>533</v>
      </c>
      <c r="G16" s="4" t="s">
        <v>534</v>
      </c>
      <c r="H16" s="4" t="s">
        <v>535</v>
      </c>
      <c r="I16" s="4" t="s">
        <v>536</v>
      </c>
    </row>
    <row r="17" spans="1:9" x14ac:dyDescent="0.35">
      <c r="A17" s="2" t="s">
        <v>524</v>
      </c>
      <c r="B17" s="2">
        <v>-8.1089764134047577</v>
      </c>
      <c r="C17" s="2">
        <v>4.6963700096415444</v>
      </c>
      <c r="D17" s="2">
        <v>-1.726647686778769</v>
      </c>
      <c r="E17" s="2">
        <v>8.5126107989290573E-2</v>
      </c>
      <c r="F17" s="2">
        <v>-17.346097088120608</v>
      </c>
      <c r="G17" s="2">
        <v>1.1281442613110908</v>
      </c>
      <c r="H17" s="2">
        <v>-17.346097088120608</v>
      </c>
      <c r="I17" s="2">
        <v>1.1281442613110908</v>
      </c>
    </row>
    <row r="18" spans="1:9" ht="15" thickBot="1" x14ac:dyDescent="0.4">
      <c r="A18" s="3" t="s">
        <v>512</v>
      </c>
      <c r="B18" s="3">
        <v>5.3852357758199321E-3</v>
      </c>
      <c r="C18" s="3">
        <v>6.0944529293063474E-4</v>
      </c>
      <c r="D18" s="3">
        <v>8.8362907028520823</v>
      </c>
      <c r="E18" s="3">
        <v>5.1309680580589705E-17</v>
      </c>
      <c r="F18" s="3">
        <v>4.1865398247171561E-3</v>
      </c>
      <c r="G18" s="3">
        <v>6.5839317269227081E-3</v>
      </c>
      <c r="H18" s="3">
        <v>4.1865398247171561E-3</v>
      </c>
      <c r="I18" s="3">
        <v>6.5839317269227081E-3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63899-78B7-43C6-85CF-201743FF6875}">
  <dimension ref="A1:C348"/>
  <sheetViews>
    <sheetView workbookViewId="0">
      <selection activeCell="B2" sqref="B2"/>
    </sheetView>
  </sheetViews>
  <sheetFormatPr defaultRowHeight="14.5" x14ac:dyDescent="0.35"/>
  <cols>
    <col min="3" max="3" width="12.7265625" bestFit="1" customWidth="1"/>
  </cols>
  <sheetData>
    <row r="1" spans="1:3" x14ac:dyDescent="0.35">
      <c r="A1" t="s">
        <v>512</v>
      </c>
      <c r="B1" t="s">
        <v>510</v>
      </c>
      <c r="C1" t="s">
        <v>508</v>
      </c>
    </row>
    <row r="2" spans="1:3" x14ac:dyDescent="0.35">
      <c r="A2">
        <v>10300</v>
      </c>
      <c r="B2">
        <v>41.3</v>
      </c>
      <c r="C2">
        <v>78.5</v>
      </c>
    </row>
    <row r="3" spans="1:3" x14ac:dyDescent="0.35">
      <c r="A3">
        <v>9700</v>
      </c>
      <c r="B3">
        <v>42</v>
      </c>
      <c r="C3">
        <v>80.25</v>
      </c>
    </row>
    <row r="4" spans="1:3" x14ac:dyDescent="0.35">
      <c r="A4">
        <v>8100</v>
      </c>
      <c r="B4">
        <v>30.8</v>
      </c>
      <c r="C4">
        <v>80.5</v>
      </c>
    </row>
    <row r="5" spans="1:3" x14ac:dyDescent="0.35">
      <c r="A5">
        <v>11500</v>
      </c>
      <c r="B5">
        <v>30.6</v>
      </c>
      <c r="C5">
        <v>65.5</v>
      </c>
    </row>
    <row r="6" spans="1:3" x14ac:dyDescent="0.35">
      <c r="A6">
        <v>11200</v>
      </c>
      <c r="B6">
        <v>63.6</v>
      </c>
      <c r="C6">
        <v>65.25</v>
      </c>
    </row>
    <row r="7" spans="1:3" x14ac:dyDescent="0.35">
      <c r="A7">
        <v>8700</v>
      </c>
      <c r="B7">
        <v>33.700000000000003</v>
      </c>
      <c r="C7">
        <v>50</v>
      </c>
    </row>
    <row r="8" spans="1:3" x14ac:dyDescent="0.35">
      <c r="A8">
        <v>7900</v>
      </c>
      <c r="B8">
        <v>33.200000000000003</v>
      </c>
      <c r="C8">
        <v>44.25</v>
      </c>
    </row>
    <row r="9" spans="1:3" x14ac:dyDescent="0.35">
      <c r="A9">
        <v>6600</v>
      </c>
      <c r="B9">
        <v>18.600000000000001</v>
      </c>
      <c r="C9">
        <v>48.5</v>
      </c>
    </row>
    <row r="10" spans="1:3" x14ac:dyDescent="0.35">
      <c r="A10">
        <v>6700</v>
      </c>
      <c r="B10">
        <v>32.299999999999997</v>
      </c>
      <c r="C10">
        <v>53.25</v>
      </c>
    </row>
    <row r="11" spans="1:3" x14ac:dyDescent="0.35">
      <c r="A11">
        <v>8500</v>
      </c>
      <c r="B11">
        <v>37.6</v>
      </c>
      <c r="C11">
        <v>52.5</v>
      </c>
    </row>
    <row r="12" spans="1:3" x14ac:dyDescent="0.35">
      <c r="A12">
        <v>6400</v>
      </c>
      <c r="B12">
        <v>19.3</v>
      </c>
      <c r="C12">
        <v>54.75</v>
      </c>
    </row>
    <row r="13" spans="1:3" x14ac:dyDescent="0.35">
      <c r="A13">
        <v>10000</v>
      </c>
      <c r="B13">
        <v>42.6</v>
      </c>
      <c r="C13">
        <v>39</v>
      </c>
    </row>
    <row r="14" spans="1:3" x14ac:dyDescent="0.35">
      <c r="A14">
        <v>7000</v>
      </c>
      <c r="B14">
        <v>35</v>
      </c>
      <c r="C14">
        <v>31.25</v>
      </c>
    </row>
    <row r="15" spans="1:3" x14ac:dyDescent="0.35">
      <c r="A15">
        <v>7500</v>
      </c>
      <c r="B15">
        <v>29.4</v>
      </c>
      <c r="C15">
        <v>60.5</v>
      </c>
    </row>
    <row r="16" spans="1:3" x14ac:dyDescent="0.35">
      <c r="A16">
        <v>7200</v>
      </c>
      <c r="B16">
        <v>33.4</v>
      </c>
      <c r="C16">
        <v>49.5</v>
      </c>
    </row>
    <row r="17" spans="1:3" x14ac:dyDescent="0.35">
      <c r="A17">
        <v>5600</v>
      </c>
      <c r="B17">
        <v>26.6</v>
      </c>
      <c r="C17">
        <v>40.25</v>
      </c>
    </row>
    <row r="18" spans="1:3" x14ac:dyDescent="0.35">
      <c r="A18">
        <v>9400</v>
      </c>
      <c r="B18">
        <v>40.1</v>
      </c>
      <c r="C18">
        <v>55.75</v>
      </c>
    </row>
    <row r="19" spans="1:3" x14ac:dyDescent="0.35">
      <c r="A19">
        <v>9000</v>
      </c>
      <c r="B19">
        <v>24.8</v>
      </c>
      <c r="C19">
        <v>27.75</v>
      </c>
    </row>
    <row r="20" spans="1:3" x14ac:dyDescent="0.35">
      <c r="A20">
        <v>6900</v>
      </c>
      <c r="B20">
        <v>24.6</v>
      </c>
      <c r="C20">
        <v>25</v>
      </c>
    </row>
    <row r="21" spans="1:3" x14ac:dyDescent="0.35">
      <c r="A21">
        <v>6000</v>
      </c>
      <c r="B21">
        <v>8.4</v>
      </c>
      <c r="C21">
        <v>32.75</v>
      </c>
    </row>
    <row r="22" spans="1:3" x14ac:dyDescent="0.35">
      <c r="A22">
        <v>5400</v>
      </c>
      <c r="B22">
        <v>27.3</v>
      </c>
      <c r="C22">
        <v>26</v>
      </c>
    </row>
    <row r="23" spans="1:3" x14ac:dyDescent="0.35">
      <c r="A23">
        <v>5700</v>
      </c>
      <c r="B23">
        <v>29.1</v>
      </c>
      <c r="C23">
        <v>13.5</v>
      </c>
    </row>
    <row r="24" spans="1:3" x14ac:dyDescent="0.35">
      <c r="A24">
        <v>7700</v>
      </c>
      <c r="B24">
        <v>17</v>
      </c>
      <c r="C24">
        <v>-0.75</v>
      </c>
    </row>
    <row r="25" spans="1:3" x14ac:dyDescent="0.35">
      <c r="A25">
        <v>6500</v>
      </c>
      <c r="B25">
        <v>37.700000000000003</v>
      </c>
      <c r="C25">
        <v>11.75</v>
      </c>
    </row>
    <row r="26" spans="1:3" x14ac:dyDescent="0.35">
      <c r="A26">
        <v>6100</v>
      </c>
      <c r="B26">
        <v>23</v>
      </c>
      <c r="C26">
        <v>27.25</v>
      </c>
    </row>
    <row r="27" spans="1:3" x14ac:dyDescent="0.35">
      <c r="A27">
        <v>10800</v>
      </c>
      <c r="B27">
        <v>47.6</v>
      </c>
      <c r="C27">
        <v>15.5</v>
      </c>
    </row>
    <row r="28" spans="1:3" x14ac:dyDescent="0.35">
      <c r="A28">
        <v>5300</v>
      </c>
      <c r="B28">
        <v>20.9</v>
      </c>
      <c r="C28">
        <v>21.25</v>
      </c>
    </row>
    <row r="29" spans="1:3" x14ac:dyDescent="0.35">
      <c r="A29">
        <v>4500</v>
      </c>
      <c r="B29">
        <v>8</v>
      </c>
      <c r="C29">
        <v>14.5</v>
      </c>
    </row>
    <row r="30" spans="1:3" x14ac:dyDescent="0.35">
      <c r="A30">
        <v>4900</v>
      </c>
      <c r="B30">
        <v>7.9</v>
      </c>
      <c r="C30">
        <v>16</v>
      </c>
    </row>
    <row r="31" spans="1:3" x14ac:dyDescent="0.35">
      <c r="A31">
        <v>5100</v>
      </c>
      <c r="B31">
        <v>14.6</v>
      </c>
      <c r="C31">
        <v>9.5</v>
      </c>
    </row>
    <row r="32" spans="1:3" x14ac:dyDescent="0.35">
      <c r="A32">
        <v>4600</v>
      </c>
      <c r="B32">
        <v>12.3</v>
      </c>
      <c r="C32">
        <v>4.5</v>
      </c>
    </row>
    <row r="33" spans="1:3" x14ac:dyDescent="0.35">
      <c r="A33">
        <v>4800</v>
      </c>
      <c r="B33">
        <v>20.2</v>
      </c>
      <c r="C33">
        <v>11</v>
      </c>
    </row>
    <row r="34" spans="1:3" x14ac:dyDescent="0.35">
      <c r="A34">
        <v>5900</v>
      </c>
      <c r="B34">
        <v>33.299999999999997</v>
      </c>
      <c r="C34">
        <v>-8.25</v>
      </c>
    </row>
    <row r="35" spans="1:3" x14ac:dyDescent="0.35">
      <c r="A35">
        <v>8300</v>
      </c>
      <c r="B35">
        <v>35.6</v>
      </c>
      <c r="C35">
        <v>-13.25</v>
      </c>
    </row>
    <row r="36" spans="1:3" x14ac:dyDescent="0.35">
      <c r="A36">
        <v>9200</v>
      </c>
      <c r="B36">
        <v>31.1</v>
      </c>
      <c r="C36">
        <v>-26.25</v>
      </c>
    </row>
    <row r="37" spans="1:3" x14ac:dyDescent="0.35">
      <c r="A37">
        <v>9700</v>
      </c>
      <c r="B37">
        <v>45.8</v>
      </c>
      <c r="C37">
        <v>84.75</v>
      </c>
    </row>
    <row r="38" spans="1:3" x14ac:dyDescent="0.35">
      <c r="A38">
        <v>11200</v>
      </c>
      <c r="B38">
        <v>43.6</v>
      </c>
      <c r="C38">
        <v>80.75</v>
      </c>
    </row>
    <row r="39" spans="1:3" x14ac:dyDescent="0.35">
      <c r="A39">
        <v>7900</v>
      </c>
      <c r="B39">
        <v>34.9</v>
      </c>
      <c r="C39">
        <v>75.5</v>
      </c>
    </row>
    <row r="40" spans="1:3" x14ac:dyDescent="0.35">
      <c r="A40">
        <v>9000</v>
      </c>
      <c r="B40">
        <v>35.9</v>
      </c>
      <c r="C40">
        <v>60</v>
      </c>
    </row>
    <row r="41" spans="1:3" x14ac:dyDescent="0.35">
      <c r="A41">
        <v>8900</v>
      </c>
      <c r="B41">
        <v>41.5</v>
      </c>
      <c r="C41">
        <v>56.75</v>
      </c>
    </row>
    <row r="42" spans="1:3" x14ac:dyDescent="0.35">
      <c r="A42">
        <v>10000</v>
      </c>
      <c r="B42">
        <v>44.8</v>
      </c>
      <c r="C42">
        <v>58.5</v>
      </c>
    </row>
    <row r="43" spans="1:3" x14ac:dyDescent="0.35">
      <c r="A43">
        <v>7000</v>
      </c>
      <c r="B43">
        <v>33.4</v>
      </c>
      <c r="C43">
        <v>45.25</v>
      </c>
    </row>
    <row r="44" spans="1:3" x14ac:dyDescent="0.35">
      <c r="A44">
        <v>9200</v>
      </c>
      <c r="B44">
        <v>62.6</v>
      </c>
      <c r="C44">
        <v>68.5</v>
      </c>
    </row>
    <row r="45" spans="1:3" x14ac:dyDescent="0.35">
      <c r="A45">
        <v>12300</v>
      </c>
      <c r="B45">
        <v>33.299999999999997</v>
      </c>
      <c r="C45">
        <v>72.5</v>
      </c>
    </row>
    <row r="46" spans="1:3" x14ac:dyDescent="0.35">
      <c r="A46">
        <v>8500</v>
      </c>
      <c r="B46">
        <v>24.1</v>
      </c>
      <c r="C46">
        <v>28.75</v>
      </c>
    </row>
    <row r="47" spans="1:3" x14ac:dyDescent="0.35">
      <c r="A47">
        <v>7600</v>
      </c>
      <c r="B47">
        <v>33.200000000000003</v>
      </c>
      <c r="C47">
        <v>34.75</v>
      </c>
    </row>
    <row r="48" spans="1:3" x14ac:dyDescent="0.35">
      <c r="A48">
        <v>6500</v>
      </c>
      <c r="B48">
        <v>34.700000000000003</v>
      </c>
      <c r="C48">
        <v>26.5</v>
      </c>
    </row>
    <row r="49" spans="1:3" x14ac:dyDescent="0.35">
      <c r="A49">
        <v>11800</v>
      </c>
      <c r="B49">
        <v>29.9</v>
      </c>
      <c r="C49">
        <v>56.25</v>
      </c>
    </row>
    <row r="50" spans="1:3" x14ac:dyDescent="0.35">
      <c r="A50">
        <v>7500</v>
      </c>
      <c r="B50">
        <v>32.6</v>
      </c>
      <c r="C50">
        <v>42</v>
      </c>
    </row>
    <row r="51" spans="1:3" x14ac:dyDescent="0.35">
      <c r="A51">
        <v>5800</v>
      </c>
      <c r="B51">
        <v>22.7</v>
      </c>
      <c r="C51">
        <v>21.75</v>
      </c>
    </row>
    <row r="52" spans="1:3" x14ac:dyDescent="0.35">
      <c r="A52">
        <v>5400</v>
      </c>
      <c r="B52">
        <v>26.5</v>
      </c>
      <c r="C52">
        <v>34</v>
      </c>
    </row>
    <row r="53" spans="1:3" x14ac:dyDescent="0.35">
      <c r="A53">
        <v>7200</v>
      </c>
      <c r="B53">
        <v>32</v>
      </c>
      <c r="C53">
        <v>14.25</v>
      </c>
    </row>
    <row r="54" spans="1:3" x14ac:dyDescent="0.35">
      <c r="A54">
        <v>6800</v>
      </c>
      <c r="B54">
        <v>21.2</v>
      </c>
      <c r="C54">
        <v>19</v>
      </c>
    </row>
    <row r="55" spans="1:3" x14ac:dyDescent="0.35">
      <c r="A55">
        <v>6700</v>
      </c>
      <c r="B55">
        <v>33.799999999999997</v>
      </c>
      <c r="C55">
        <v>15.5</v>
      </c>
    </row>
    <row r="56" spans="1:3" x14ac:dyDescent="0.35">
      <c r="A56">
        <v>8100</v>
      </c>
      <c r="B56">
        <v>9.5</v>
      </c>
      <c r="C56">
        <v>30</v>
      </c>
    </row>
    <row r="57" spans="1:3" x14ac:dyDescent="0.35">
      <c r="A57">
        <v>6000</v>
      </c>
      <c r="B57">
        <v>10.7</v>
      </c>
      <c r="C57">
        <v>21.25</v>
      </c>
    </row>
    <row r="58" spans="1:3" x14ac:dyDescent="0.35">
      <c r="A58">
        <v>4500</v>
      </c>
      <c r="B58">
        <v>27.5</v>
      </c>
      <c r="C58">
        <v>0</v>
      </c>
    </row>
    <row r="59" spans="1:3" x14ac:dyDescent="0.35">
      <c r="A59">
        <v>7800</v>
      </c>
      <c r="B59">
        <v>38</v>
      </c>
      <c r="C59">
        <v>7.25</v>
      </c>
    </row>
    <row r="60" spans="1:3" x14ac:dyDescent="0.35">
      <c r="A60">
        <v>6300</v>
      </c>
      <c r="B60">
        <v>26.6</v>
      </c>
      <c r="C60">
        <v>17.5</v>
      </c>
    </row>
    <row r="61" spans="1:3" x14ac:dyDescent="0.35">
      <c r="A61">
        <v>6200</v>
      </c>
      <c r="B61">
        <v>23</v>
      </c>
      <c r="C61">
        <v>18.25</v>
      </c>
    </row>
    <row r="62" spans="1:3" x14ac:dyDescent="0.35">
      <c r="A62">
        <v>10500</v>
      </c>
      <c r="B62">
        <v>32.799999999999997</v>
      </c>
      <c r="C62">
        <v>6</v>
      </c>
    </row>
    <row r="63" spans="1:3" x14ac:dyDescent="0.35">
      <c r="A63">
        <v>4600</v>
      </c>
      <c r="B63">
        <v>9.5</v>
      </c>
      <c r="C63">
        <v>16.75</v>
      </c>
    </row>
    <row r="64" spans="1:3" x14ac:dyDescent="0.35">
      <c r="A64">
        <v>8700</v>
      </c>
      <c r="B64">
        <v>44.8</v>
      </c>
      <c r="C64">
        <v>3.5</v>
      </c>
    </row>
    <row r="65" spans="1:3" x14ac:dyDescent="0.35">
      <c r="A65">
        <v>5100</v>
      </c>
      <c r="B65">
        <v>11</v>
      </c>
      <c r="C65">
        <v>16.25</v>
      </c>
    </row>
    <row r="66" spans="1:3" x14ac:dyDescent="0.35">
      <c r="A66">
        <v>5000</v>
      </c>
      <c r="B66">
        <v>13.8</v>
      </c>
      <c r="C66">
        <v>13</v>
      </c>
    </row>
    <row r="67" spans="1:3" x14ac:dyDescent="0.35">
      <c r="A67">
        <v>5300</v>
      </c>
      <c r="B67">
        <v>17</v>
      </c>
      <c r="C67">
        <v>9.5</v>
      </c>
    </row>
    <row r="68" spans="1:3" x14ac:dyDescent="0.35">
      <c r="A68">
        <v>8300</v>
      </c>
      <c r="B68">
        <v>27.8</v>
      </c>
      <c r="C68">
        <v>8.5</v>
      </c>
    </row>
    <row r="69" spans="1:3" x14ac:dyDescent="0.35">
      <c r="A69">
        <v>5600</v>
      </c>
      <c r="B69">
        <v>20.5</v>
      </c>
      <c r="C69">
        <v>-1.75</v>
      </c>
    </row>
    <row r="70" spans="1:3" x14ac:dyDescent="0.35">
      <c r="A70">
        <v>5200</v>
      </c>
      <c r="B70">
        <v>18.8</v>
      </c>
      <c r="C70">
        <v>2</v>
      </c>
    </row>
    <row r="71" spans="1:3" x14ac:dyDescent="0.35">
      <c r="A71">
        <v>4900</v>
      </c>
      <c r="B71">
        <v>8.9</v>
      </c>
      <c r="C71">
        <v>-3</v>
      </c>
    </row>
    <row r="72" spans="1:3" x14ac:dyDescent="0.35">
      <c r="A72">
        <v>11700</v>
      </c>
      <c r="B72">
        <v>62.1</v>
      </c>
      <c r="C72">
        <v>86.25</v>
      </c>
    </row>
    <row r="73" spans="1:3" x14ac:dyDescent="0.35">
      <c r="A73">
        <v>11200</v>
      </c>
      <c r="B73">
        <v>35.9</v>
      </c>
      <c r="C73">
        <v>69</v>
      </c>
    </row>
    <row r="74" spans="1:3" x14ac:dyDescent="0.35">
      <c r="A74">
        <v>8500</v>
      </c>
      <c r="B74">
        <v>33.6</v>
      </c>
      <c r="C74">
        <v>64.25</v>
      </c>
    </row>
    <row r="75" spans="1:3" x14ac:dyDescent="0.35">
      <c r="A75">
        <v>10800</v>
      </c>
      <c r="B75">
        <v>48.4</v>
      </c>
      <c r="C75">
        <v>60</v>
      </c>
    </row>
    <row r="76" spans="1:3" x14ac:dyDescent="0.35">
      <c r="A76">
        <v>9400</v>
      </c>
      <c r="B76">
        <v>38</v>
      </c>
      <c r="C76">
        <v>58.25</v>
      </c>
    </row>
    <row r="77" spans="1:3" x14ac:dyDescent="0.35">
      <c r="A77">
        <v>10200</v>
      </c>
      <c r="B77">
        <v>39.6</v>
      </c>
      <c r="C77">
        <v>54.25</v>
      </c>
    </row>
    <row r="78" spans="1:3" x14ac:dyDescent="0.35">
      <c r="A78">
        <v>9900</v>
      </c>
      <c r="B78">
        <v>49</v>
      </c>
      <c r="C78">
        <v>44</v>
      </c>
    </row>
    <row r="79" spans="1:3" x14ac:dyDescent="0.35">
      <c r="A79">
        <v>8900</v>
      </c>
      <c r="B79">
        <v>49.5</v>
      </c>
      <c r="C79">
        <v>49.25</v>
      </c>
    </row>
    <row r="80" spans="1:3" x14ac:dyDescent="0.35">
      <c r="A80">
        <v>10500</v>
      </c>
      <c r="B80">
        <v>40.299999999999997</v>
      </c>
      <c r="C80">
        <v>45.25</v>
      </c>
    </row>
    <row r="81" spans="1:3" x14ac:dyDescent="0.35">
      <c r="A81">
        <v>6400</v>
      </c>
      <c r="B81">
        <v>35.4</v>
      </c>
      <c r="C81">
        <v>45.5</v>
      </c>
    </row>
    <row r="82" spans="1:3" x14ac:dyDescent="0.35">
      <c r="A82">
        <v>9100</v>
      </c>
      <c r="B82">
        <v>36.1</v>
      </c>
      <c r="C82">
        <v>37.25</v>
      </c>
    </row>
    <row r="83" spans="1:3" x14ac:dyDescent="0.35">
      <c r="A83">
        <v>7100</v>
      </c>
      <c r="B83">
        <v>33</v>
      </c>
      <c r="C83">
        <v>38.75</v>
      </c>
    </row>
    <row r="84" spans="1:3" x14ac:dyDescent="0.35">
      <c r="A84">
        <v>8100</v>
      </c>
      <c r="B84">
        <v>17.2</v>
      </c>
      <c r="C84">
        <v>39</v>
      </c>
    </row>
    <row r="85" spans="1:3" x14ac:dyDescent="0.35">
      <c r="A85">
        <v>8300</v>
      </c>
      <c r="B85">
        <v>28.8</v>
      </c>
      <c r="C85">
        <v>41.75</v>
      </c>
    </row>
    <row r="86" spans="1:3" x14ac:dyDescent="0.35">
      <c r="A86">
        <v>6800</v>
      </c>
      <c r="B86">
        <v>27</v>
      </c>
      <c r="C86">
        <v>23</v>
      </c>
    </row>
    <row r="87" spans="1:3" x14ac:dyDescent="0.35">
      <c r="A87">
        <v>7400</v>
      </c>
      <c r="B87">
        <v>24.6</v>
      </c>
      <c r="C87">
        <v>40.25</v>
      </c>
    </row>
    <row r="88" spans="1:3" x14ac:dyDescent="0.35">
      <c r="A88">
        <v>6100</v>
      </c>
      <c r="B88">
        <v>19.5</v>
      </c>
      <c r="C88">
        <v>42</v>
      </c>
    </row>
    <row r="89" spans="1:3" x14ac:dyDescent="0.35">
      <c r="A89">
        <v>8700</v>
      </c>
      <c r="B89">
        <v>35.200000000000003</v>
      </c>
      <c r="C89">
        <v>30.75</v>
      </c>
    </row>
    <row r="90" spans="1:3" x14ac:dyDescent="0.35">
      <c r="A90">
        <v>7700</v>
      </c>
      <c r="B90">
        <v>29.1</v>
      </c>
      <c r="C90">
        <v>29.5</v>
      </c>
    </row>
    <row r="91" spans="1:3" x14ac:dyDescent="0.35">
      <c r="A91">
        <v>5900</v>
      </c>
      <c r="B91">
        <v>30</v>
      </c>
      <c r="C91">
        <v>17.25</v>
      </c>
    </row>
    <row r="92" spans="1:3" x14ac:dyDescent="0.35">
      <c r="A92">
        <v>5200</v>
      </c>
      <c r="B92">
        <v>25.9</v>
      </c>
      <c r="C92">
        <v>35.75</v>
      </c>
    </row>
    <row r="93" spans="1:3" x14ac:dyDescent="0.35">
      <c r="A93">
        <v>7200</v>
      </c>
      <c r="B93">
        <v>29.4</v>
      </c>
      <c r="C93">
        <v>20.5</v>
      </c>
    </row>
    <row r="94" spans="1:3" x14ac:dyDescent="0.35">
      <c r="A94">
        <v>6200</v>
      </c>
      <c r="B94">
        <v>15.7</v>
      </c>
      <c r="C94">
        <v>26.75</v>
      </c>
    </row>
    <row r="95" spans="1:3" x14ac:dyDescent="0.35">
      <c r="A95">
        <v>5700</v>
      </c>
      <c r="B95">
        <v>25.3</v>
      </c>
      <c r="C95">
        <v>17.5</v>
      </c>
    </row>
    <row r="96" spans="1:3" x14ac:dyDescent="0.35">
      <c r="A96">
        <v>6600</v>
      </c>
      <c r="B96">
        <v>37.1</v>
      </c>
      <c r="C96">
        <v>12.5</v>
      </c>
    </row>
    <row r="97" spans="1:3" x14ac:dyDescent="0.35">
      <c r="A97">
        <v>6300</v>
      </c>
      <c r="B97">
        <v>22.3</v>
      </c>
      <c r="C97">
        <v>16</v>
      </c>
    </row>
    <row r="98" spans="1:3" x14ac:dyDescent="0.35">
      <c r="A98">
        <v>4900</v>
      </c>
      <c r="B98">
        <v>19.2</v>
      </c>
      <c r="C98">
        <v>18.75</v>
      </c>
    </row>
    <row r="99" spans="1:3" x14ac:dyDescent="0.35">
      <c r="A99">
        <v>6900</v>
      </c>
      <c r="B99">
        <v>24.7</v>
      </c>
      <c r="C99">
        <v>21</v>
      </c>
    </row>
    <row r="100" spans="1:3" x14ac:dyDescent="0.35">
      <c r="A100">
        <v>5100</v>
      </c>
      <c r="B100">
        <v>12.2</v>
      </c>
      <c r="C100">
        <v>16.25</v>
      </c>
    </row>
    <row r="101" spans="1:3" x14ac:dyDescent="0.35">
      <c r="A101">
        <v>7900</v>
      </c>
      <c r="B101">
        <v>26.8</v>
      </c>
      <c r="C101">
        <v>-1</v>
      </c>
    </row>
    <row r="102" spans="1:3" x14ac:dyDescent="0.35">
      <c r="A102">
        <v>4800</v>
      </c>
      <c r="B102">
        <v>13.3</v>
      </c>
      <c r="C102">
        <v>8</v>
      </c>
    </row>
    <row r="103" spans="1:3" x14ac:dyDescent="0.35">
      <c r="A103">
        <v>5000</v>
      </c>
      <c r="B103">
        <v>9.3000000000000007</v>
      </c>
      <c r="C103">
        <v>8</v>
      </c>
    </row>
    <row r="104" spans="1:3" x14ac:dyDescent="0.35">
      <c r="A104">
        <v>5500</v>
      </c>
      <c r="B104">
        <v>18.399999999999999</v>
      </c>
      <c r="C104">
        <v>10.25</v>
      </c>
    </row>
    <row r="105" spans="1:3" x14ac:dyDescent="0.35">
      <c r="A105">
        <v>4500</v>
      </c>
      <c r="B105">
        <v>15.8</v>
      </c>
      <c r="C105">
        <v>-6</v>
      </c>
    </row>
    <row r="106" spans="1:3" x14ac:dyDescent="0.35">
      <c r="A106">
        <v>5300</v>
      </c>
      <c r="B106">
        <v>16.7</v>
      </c>
      <c r="C106">
        <v>5</v>
      </c>
    </row>
    <row r="107" spans="1:3" x14ac:dyDescent="0.35">
      <c r="A107">
        <v>8400</v>
      </c>
      <c r="B107">
        <v>35.299999999999997</v>
      </c>
      <c r="C107">
        <v>77.5</v>
      </c>
    </row>
    <row r="108" spans="1:3" x14ac:dyDescent="0.35">
      <c r="A108">
        <v>9500</v>
      </c>
      <c r="B108">
        <v>49</v>
      </c>
      <c r="C108">
        <v>64.5</v>
      </c>
    </row>
    <row r="109" spans="1:3" x14ac:dyDescent="0.35">
      <c r="A109">
        <v>9900</v>
      </c>
      <c r="B109">
        <v>40.4</v>
      </c>
      <c r="C109">
        <v>82.25</v>
      </c>
    </row>
    <row r="110" spans="1:3" x14ac:dyDescent="0.35">
      <c r="A110">
        <v>11500</v>
      </c>
      <c r="B110">
        <v>48.3</v>
      </c>
      <c r="C110">
        <v>69.5</v>
      </c>
    </row>
    <row r="111" spans="1:3" x14ac:dyDescent="0.35">
      <c r="A111">
        <v>8900</v>
      </c>
      <c r="B111">
        <v>35.700000000000003</v>
      </c>
      <c r="C111">
        <v>58.5</v>
      </c>
    </row>
    <row r="112" spans="1:3" x14ac:dyDescent="0.35">
      <c r="A112">
        <v>7000</v>
      </c>
      <c r="B112">
        <v>28.2</v>
      </c>
      <c r="C112">
        <v>58</v>
      </c>
    </row>
    <row r="113" spans="1:3" x14ac:dyDescent="0.35">
      <c r="A113">
        <v>7600</v>
      </c>
      <c r="B113">
        <v>24.4</v>
      </c>
      <c r="C113">
        <v>58</v>
      </c>
    </row>
    <row r="114" spans="1:3" x14ac:dyDescent="0.35">
      <c r="A114">
        <v>9200</v>
      </c>
      <c r="B114">
        <v>39</v>
      </c>
      <c r="C114">
        <v>47</v>
      </c>
    </row>
    <row r="115" spans="1:3" x14ac:dyDescent="0.35">
      <c r="A115">
        <v>12500</v>
      </c>
      <c r="B115">
        <v>40.1</v>
      </c>
      <c r="C115">
        <v>68.25</v>
      </c>
    </row>
    <row r="116" spans="1:3" x14ac:dyDescent="0.35">
      <c r="A116">
        <v>7800</v>
      </c>
      <c r="B116">
        <v>28.8</v>
      </c>
      <c r="C116">
        <v>62.75</v>
      </c>
    </row>
    <row r="117" spans="1:3" x14ac:dyDescent="0.35">
      <c r="A117">
        <v>6800</v>
      </c>
      <c r="B117">
        <v>33</v>
      </c>
      <c r="C117">
        <v>45.75</v>
      </c>
    </row>
    <row r="118" spans="1:3" x14ac:dyDescent="0.35">
      <c r="A118">
        <v>5600</v>
      </c>
      <c r="B118">
        <v>28.5</v>
      </c>
      <c r="C118">
        <v>51</v>
      </c>
    </row>
    <row r="119" spans="1:3" x14ac:dyDescent="0.35">
      <c r="A119">
        <v>5100</v>
      </c>
      <c r="B119">
        <v>26.5</v>
      </c>
      <c r="C119">
        <v>53.75</v>
      </c>
    </row>
    <row r="120" spans="1:3" x14ac:dyDescent="0.35">
      <c r="A120">
        <v>11200</v>
      </c>
      <c r="B120">
        <v>66.2</v>
      </c>
      <c r="C120">
        <v>41.75</v>
      </c>
    </row>
    <row r="121" spans="1:3" x14ac:dyDescent="0.35">
      <c r="A121">
        <v>7400</v>
      </c>
      <c r="B121">
        <v>29.5</v>
      </c>
      <c r="C121">
        <v>34</v>
      </c>
    </row>
    <row r="122" spans="1:3" x14ac:dyDescent="0.35">
      <c r="A122">
        <v>8600</v>
      </c>
      <c r="B122">
        <v>35.5</v>
      </c>
      <c r="C122">
        <v>26.75</v>
      </c>
    </row>
    <row r="123" spans="1:3" x14ac:dyDescent="0.35">
      <c r="A123">
        <v>5800</v>
      </c>
      <c r="B123">
        <v>24.4</v>
      </c>
      <c r="C123">
        <v>37.75</v>
      </c>
    </row>
    <row r="124" spans="1:3" x14ac:dyDescent="0.35">
      <c r="A124">
        <v>10700</v>
      </c>
      <c r="B124">
        <v>37.700000000000003</v>
      </c>
      <c r="C124">
        <v>25</v>
      </c>
    </row>
    <row r="125" spans="1:3" x14ac:dyDescent="0.35">
      <c r="A125">
        <v>6500</v>
      </c>
      <c r="B125">
        <v>34.799999999999997</v>
      </c>
      <c r="C125">
        <v>22.75</v>
      </c>
    </row>
    <row r="126" spans="1:3" x14ac:dyDescent="0.35">
      <c r="A126">
        <v>6200</v>
      </c>
      <c r="B126">
        <v>21.5</v>
      </c>
      <c r="C126">
        <v>33.75</v>
      </c>
    </row>
    <row r="127" spans="1:3" x14ac:dyDescent="0.35">
      <c r="A127">
        <v>8000</v>
      </c>
      <c r="B127">
        <v>19.899999999999999</v>
      </c>
      <c r="C127">
        <v>22</v>
      </c>
    </row>
    <row r="128" spans="1:3" x14ac:dyDescent="0.35">
      <c r="A128">
        <v>11900</v>
      </c>
      <c r="B128">
        <v>48.4</v>
      </c>
      <c r="C128">
        <v>11.25</v>
      </c>
    </row>
    <row r="129" spans="1:3" x14ac:dyDescent="0.35">
      <c r="A129">
        <v>5700</v>
      </c>
      <c r="B129">
        <v>16.5</v>
      </c>
      <c r="C129">
        <v>23.75</v>
      </c>
    </row>
    <row r="130" spans="1:3" x14ac:dyDescent="0.35">
      <c r="A130">
        <v>7100</v>
      </c>
      <c r="B130">
        <v>24.2</v>
      </c>
      <c r="C130">
        <v>30</v>
      </c>
    </row>
    <row r="131" spans="1:3" x14ac:dyDescent="0.35">
      <c r="A131">
        <v>8200</v>
      </c>
      <c r="B131">
        <v>25.5</v>
      </c>
      <c r="C131">
        <v>22.25</v>
      </c>
    </row>
    <row r="132" spans="1:3" x14ac:dyDescent="0.35">
      <c r="A132">
        <v>5900</v>
      </c>
      <c r="B132">
        <v>21.1</v>
      </c>
      <c r="C132">
        <v>20.5</v>
      </c>
    </row>
    <row r="133" spans="1:3" x14ac:dyDescent="0.35">
      <c r="A133">
        <v>4700</v>
      </c>
      <c r="B133">
        <v>19</v>
      </c>
      <c r="C133">
        <v>16.75</v>
      </c>
    </row>
    <row r="134" spans="1:3" x14ac:dyDescent="0.35">
      <c r="A134">
        <v>4500</v>
      </c>
      <c r="B134">
        <v>0</v>
      </c>
      <c r="C134">
        <v>13</v>
      </c>
    </row>
    <row r="135" spans="1:3" x14ac:dyDescent="0.35">
      <c r="A135">
        <v>6400</v>
      </c>
      <c r="B135">
        <v>26.3</v>
      </c>
      <c r="C135">
        <v>-7</v>
      </c>
    </row>
    <row r="136" spans="1:3" x14ac:dyDescent="0.35">
      <c r="A136">
        <v>4800</v>
      </c>
      <c r="B136">
        <v>12.4</v>
      </c>
      <c r="C136">
        <v>11.75</v>
      </c>
    </row>
    <row r="137" spans="1:3" x14ac:dyDescent="0.35">
      <c r="A137">
        <v>4900</v>
      </c>
      <c r="B137">
        <v>13.8</v>
      </c>
      <c r="C137">
        <v>10.5</v>
      </c>
    </row>
    <row r="138" spans="1:3" x14ac:dyDescent="0.35">
      <c r="A138">
        <v>5000</v>
      </c>
      <c r="B138">
        <v>9.1</v>
      </c>
      <c r="C138">
        <v>7</v>
      </c>
    </row>
    <row r="139" spans="1:3" x14ac:dyDescent="0.35">
      <c r="A139">
        <v>6100</v>
      </c>
      <c r="B139">
        <v>35.700000000000003</v>
      </c>
      <c r="C139">
        <v>0.25</v>
      </c>
    </row>
    <row r="140" spans="1:3" x14ac:dyDescent="0.35">
      <c r="A140">
        <v>5300</v>
      </c>
      <c r="B140">
        <v>17.2</v>
      </c>
      <c r="C140">
        <v>7.25</v>
      </c>
    </row>
    <row r="141" spans="1:3" x14ac:dyDescent="0.35">
      <c r="A141">
        <v>5200</v>
      </c>
      <c r="B141">
        <v>15.6</v>
      </c>
      <c r="C141">
        <v>4.5</v>
      </c>
    </row>
    <row r="142" spans="1:3" x14ac:dyDescent="0.35">
      <c r="A142">
        <v>10400</v>
      </c>
      <c r="B142">
        <v>45.3</v>
      </c>
      <c r="C142">
        <v>76.5</v>
      </c>
    </row>
    <row r="143" spans="1:3" x14ac:dyDescent="0.35">
      <c r="A143">
        <v>11000</v>
      </c>
      <c r="B143">
        <v>49.2</v>
      </c>
      <c r="C143">
        <v>71.5</v>
      </c>
    </row>
    <row r="144" spans="1:3" x14ac:dyDescent="0.35">
      <c r="A144">
        <v>8800</v>
      </c>
      <c r="B144">
        <v>38.4</v>
      </c>
      <c r="C144">
        <v>75</v>
      </c>
    </row>
    <row r="145" spans="1:3" x14ac:dyDescent="0.35">
      <c r="A145">
        <v>7300</v>
      </c>
      <c r="B145">
        <v>29.4</v>
      </c>
      <c r="C145">
        <v>96.5</v>
      </c>
    </row>
    <row r="146" spans="1:3" x14ac:dyDescent="0.35">
      <c r="A146">
        <v>6300</v>
      </c>
      <c r="B146">
        <v>24</v>
      </c>
      <c r="C146">
        <v>67.25</v>
      </c>
    </row>
    <row r="147" spans="1:3" x14ac:dyDescent="0.35">
      <c r="A147">
        <v>10100</v>
      </c>
      <c r="B147">
        <v>36.4</v>
      </c>
      <c r="C147">
        <v>48.25</v>
      </c>
    </row>
    <row r="148" spans="1:3" x14ac:dyDescent="0.35">
      <c r="A148">
        <v>6200</v>
      </c>
      <c r="B148">
        <v>32.9</v>
      </c>
      <c r="C148">
        <v>57.25</v>
      </c>
    </row>
    <row r="149" spans="1:3" x14ac:dyDescent="0.35">
      <c r="A149">
        <v>9300</v>
      </c>
      <c r="B149">
        <v>25.1</v>
      </c>
      <c r="C149">
        <v>72.75</v>
      </c>
    </row>
    <row r="150" spans="1:3" x14ac:dyDescent="0.35">
      <c r="A150">
        <v>7800</v>
      </c>
      <c r="B150">
        <v>26.3</v>
      </c>
      <c r="C150">
        <v>57.75</v>
      </c>
    </row>
    <row r="151" spans="1:3" x14ac:dyDescent="0.35">
      <c r="A151">
        <v>9500</v>
      </c>
      <c r="B151">
        <v>49.6</v>
      </c>
      <c r="C151">
        <v>38.5</v>
      </c>
    </row>
    <row r="152" spans="1:3" x14ac:dyDescent="0.35">
      <c r="A152">
        <v>9000</v>
      </c>
      <c r="B152">
        <v>34.200000000000003</v>
      </c>
      <c r="C152">
        <v>41</v>
      </c>
    </row>
    <row r="153" spans="1:3" x14ac:dyDescent="0.35">
      <c r="A153">
        <v>7600</v>
      </c>
      <c r="B153">
        <v>30.8</v>
      </c>
      <c r="C153">
        <v>41</v>
      </c>
    </row>
    <row r="154" spans="1:3" x14ac:dyDescent="0.35">
      <c r="A154">
        <v>8000</v>
      </c>
      <c r="B154">
        <v>30</v>
      </c>
      <c r="C154">
        <v>47.25</v>
      </c>
    </row>
    <row r="155" spans="1:3" x14ac:dyDescent="0.35">
      <c r="A155">
        <v>5200</v>
      </c>
      <c r="B155">
        <v>28.3</v>
      </c>
      <c r="C155">
        <v>51.5</v>
      </c>
    </row>
    <row r="156" spans="1:3" x14ac:dyDescent="0.35">
      <c r="A156">
        <v>9800</v>
      </c>
      <c r="B156">
        <v>42.8</v>
      </c>
      <c r="C156">
        <v>27.25</v>
      </c>
    </row>
    <row r="157" spans="1:3" x14ac:dyDescent="0.35">
      <c r="A157">
        <v>8600</v>
      </c>
      <c r="B157">
        <v>39</v>
      </c>
      <c r="C157">
        <v>25.5</v>
      </c>
    </row>
    <row r="158" spans="1:3" x14ac:dyDescent="0.35">
      <c r="A158">
        <v>8400</v>
      </c>
      <c r="B158">
        <v>36.700000000000003</v>
      </c>
      <c r="C158">
        <v>23.5</v>
      </c>
    </row>
    <row r="159" spans="1:3" x14ac:dyDescent="0.35">
      <c r="A159">
        <v>6500</v>
      </c>
      <c r="B159">
        <v>33.5</v>
      </c>
      <c r="C159">
        <v>34.5</v>
      </c>
    </row>
    <row r="160" spans="1:3" x14ac:dyDescent="0.35">
      <c r="A160">
        <v>6000</v>
      </c>
      <c r="B160">
        <v>20.9</v>
      </c>
      <c r="C160">
        <v>39.25</v>
      </c>
    </row>
    <row r="161" spans="1:3" x14ac:dyDescent="0.35">
      <c r="A161">
        <v>5500</v>
      </c>
      <c r="B161">
        <v>29.8</v>
      </c>
      <c r="C161">
        <v>16.75</v>
      </c>
    </row>
    <row r="162" spans="1:3" x14ac:dyDescent="0.35">
      <c r="A162">
        <v>5700</v>
      </c>
      <c r="B162">
        <v>16.899999999999999</v>
      </c>
      <c r="C162">
        <v>32.25</v>
      </c>
    </row>
    <row r="163" spans="1:3" x14ac:dyDescent="0.35">
      <c r="A163">
        <v>8200</v>
      </c>
      <c r="B163">
        <v>19.7</v>
      </c>
      <c r="C163">
        <v>22.5</v>
      </c>
    </row>
    <row r="164" spans="1:3" x14ac:dyDescent="0.35">
      <c r="A164">
        <v>11800</v>
      </c>
      <c r="B164">
        <v>63.7</v>
      </c>
      <c r="C164">
        <v>3.75</v>
      </c>
    </row>
    <row r="165" spans="1:3" x14ac:dyDescent="0.35">
      <c r="A165">
        <v>10700</v>
      </c>
      <c r="B165">
        <v>47.1</v>
      </c>
      <c r="C165">
        <v>-2.5</v>
      </c>
    </row>
    <row r="166" spans="1:3" x14ac:dyDescent="0.35">
      <c r="A166">
        <v>6700</v>
      </c>
      <c r="B166">
        <v>22.2</v>
      </c>
      <c r="C166">
        <v>22.25</v>
      </c>
    </row>
    <row r="167" spans="1:3" x14ac:dyDescent="0.35">
      <c r="A167">
        <v>5800</v>
      </c>
      <c r="B167">
        <v>25.2</v>
      </c>
      <c r="C167">
        <v>14.5</v>
      </c>
    </row>
    <row r="168" spans="1:3" x14ac:dyDescent="0.35">
      <c r="A168">
        <v>6900</v>
      </c>
      <c r="B168">
        <v>33.700000000000003</v>
      </c>
      <c r="C168">
        <v>0.75</v>
      </c>
    </row>
    <row r="169" spans="1:3" x14ac:dyDescent="0.35">
      <c r="A169">
        <v>7500</v>
      </c>
      <c r="B169">
        <v>24.5</v>
      </c>
      <c r="C169">
        <v>20.5</v>
      </c>
    </row>
    <row r="170" spans="1:3" x14ac:dyDescent="0.35">
      <c r="A170">
        <v>4700</v>
      </c>
      <c r="B170">
        <v>18.7</v>
      </c>
      <c r="C170">
        <v>9.25</v>
      </c>
    </row>
    <row r="171" spans="1:3" x14ac:dyDescent="0.35">
      <c r="A171">
        <v>4900</v>
      </c>
      <c r="B171">
        <v>12.3</v>
      </c>
      <c r="C171">
        <v>10</v>
      </c>
    </row>
    <row r="172" spans="1:3" x14ac:dyDescent="0.35">
      <c r="A172">
        <v>5800</v>
      </c>
      <c r="B172">
        <v>27.6</v>
      </c>
      <c r="C172">
        <v>14.5</v>
      </c>
    </row>
    <row r="173" spans="1:3" x14ac:dyDescent="0.35">
      <c r="A173">
        <v>4800</v>
      </c>
      <c r="B173">
        <v>13.5</v>
      </c>
      <c r="C173">
        <v>1.5</v>
      </c>
    </row>
    <row r="174" spans="1:3" x14ac:dyDescent="0.35">
      <c r="A174">
        <v>4600</v>
      </c>
      <c r="B174">
        <v>11.5</v>
      </c>
      <c r="C174">
        <v>-3</v>
      </c>
    </row>
    <row r="175" spans="1:3" x14ac:dyDescent="0.35">
      <c r="A175">
        <v>10100</v>
      </c>
      <c r="B175">
        <v>41.3</v>
      </c>
      <c r="C175">
        <v>71</v>
      </c>
    </row>
    <row r="176" spans="1:3" x14ac:dyDescent="0.35">
      <c r="A176">
        <v>6800</v>
      </c>
      <c r="B176">
        <v>26.4</v>
      </c>
      <c r="C176">
        <v>62</v>
      </c>
    </row>
    <row r="177" spans="1:3" x14ac:dyDescent="0.35">
      <c r="A177">
        <v>9200</v>
      </c>
      <c r="B177">
        <v>48.9</v>
      </c>
      <c r="C177">
        <v>48.75</v>
      </c>
    </row>
    <row r="178" spans="1:3" x14ac:dyDescent="0.35">
      <c r="A178">
        <v>7000</v>
      </c>
      <c r="B178">
        <v>33.299999999999997</v>
      </c>
      <c r="C178">
        <v>61.5</v>
      </c>
    </row>
    <row r="179" spans="1:3" x14ac:dyDescent="0.35">
      <c r="A179">
        <v>5600</v>
      </c>
      <c r="B179">
        <v>28.5</v>
      </c>
      <c r="C179">
        <v>63.25</v>
      </c>
    </row>
    <row r="180" spans="1:3" x14ac:dyDescent="0.35">
      <c r="A180">
        <v>8200</v>
      </c>
      <c r="B180">
        <v>35.299999999999997</v>
      </c>
      <c r="C180">
        <v>48.75</v>
      </c>
    </row>
    <row r="181" spans="1:3" x14ac:dyDescent="0.35">
      <c r="A181">
        <v>8500</v>
      </c>
      <c r="B181">
        <v>37.700000000000003</v>
      </c>
      <c r="C181">
        <v>41.25</v>
      </c>
    </row>
    <row r="182" spans="1:3" x14ac:dyDescent="0.35">
      <c r="A182">
        <v>9400</v>
      </c>
      <c r="B182">
        <v>59.3</v>
      </c>
      <c r="C182">
        <v>36.75</v>
      </c>
    </row>
    <row r="183" spans="1:3" x14ac:dyDescent="0.35">
      <c r="A183">
        <v>8000</v>
      </c>
      <c r="B183">
        <v>27.9</v>
      </c>
      <c r="C183">
        <v>50</v>
      </c>
    </row>
    <row r="184" spans="1:3" x14ac:dyDescent="0.35">
      <c r="A184">
        <v>7100</v>
      </c>
      <c r="B184">
        <v>22</v>
      </c>
      <c r="C184">
        <v>64.25</v>
      </c>
    </row>
    <row r="185" spans="1:3" x14ac:dyDescent="0.35">
      <c r="A185">
        <v>8800</v>
      </c>
      <c r="B185">
        <v>41.3</v>
      </c>
      <c r="C185">
        <v>30.75</v>
      </c>
    </row>
    <row r="186" spans="1:3" x14ac:dyDescent="0.35">
      <c r="A186">
        <v>7400</v>
      </c>
      <c r="B186">
        <v>31.1</v>
      </c>
      <c r="C186">
        <v>48.25</v>
      </c>
    </row>
    <row r="187" spans="1:3" x14ac:dyDescent="0.35">
      <c r="A187">
        <v>6200</v>
      </c>
      <c r="B187">
        <v>17.8</v>
      </c>
      <c r="C187">
        <v>54</v>
      </c>
    </row>
    <row r="188" spans="1:3" x14ac:dyDescent="0.35">
      <c r="A188">
        <v>6500</v>
      </c>
      <c r="B188">
        <v>24.2</v>
      </c>
      <c r="C188">
        <v>44.75</v>
      </c>
    </row>
    <row r="189" spans="1:3" x14ac:dyDescent="0.35">
      <c r="A189">
        <v>10200</v>
      </c>
      <c r="B189">
        <v>43.9</v>
      </c>
      <c r="C189">
        <v>27.25</v>
      </c>
    </row>
    <row r="190" spans="1:3" x14ac:dyDescent="0.35">
      <c r="A190">
        <v>6300</v>
      </c>
      <c r="B190">
        <v>29.6</v>
      </c>
      <c r="C190">
        <v>44.25</v>
      </c>
    </row>
    <row r="191" spans="1:3" x14ac:dyDescent="0.35">
      <c r="A191">
        <v>9600</v>
      </c>
      <c r="B191">
        <v>48.3</v>
      </c>
      <c r="C191">
        <v>20.25</v>
      </c>
    </row>
    <row r="192" spans="1:3" x14ac:dyDescent="0.35">
      <c r="A192">
        <v>6900</v>
      </c>
      <c r="B192">
        <v>33.6</v>
      </c>
      <c r="C192">
        <v>28.75</v>
      </c>
    </row>
    <row r="193" spans="1:3" x14ac:dyDescent="0.35">
      <c r="A193">
        <v>7600</v>
      </c>
      <c r="B193">
        <v>49.5</v>
      </c>
      <c r="C193">
        <v>44.5</v>
      </c>
    </row>
    <row r="194" spans="1:3" x14ac:dyDescent="0.35">
      <c r="A194">
        <v>6000</v>
      </c>
      <c r="B194">
        <v>22</v>
      </c>
      <c r="C194">
        <v>34</v>
      </c>
    </row>
    <row r="195" spans="1:3" x14ac:dyDescent="0.35">
      <c r="A195">
        <v>6700</v>
      </c>
      <c r="B195">
        <v>30.5</v>
      </c>
      <c r="C195">
        <v>17.25</v>
      </c>
    </row>
    <row r="196" spans="1:3" x14ac:dyDescent="0.35">
      <c r="A196">
        <v>9900</v>
      </c>
      <c r="B196">
        <v>34.200000000000003</v>
      </c>
      <c r="C196">
        <v>8.5</v>
      </c>
    </row>
    <row r="197" spans="1:3" x14ac:dyDescent="0.35">
      <c r="A197">
        <v>7800</v>
      </c>
      <c r="B197">
        <v>30.9</v>
      </c>
      <c r="C197">
        <v>20.75</v>
      </c>
    </row>
    <row r="198" spans="1:3" x14ac:dyDescent="0.35">
      <c r="A198">
        <v>4700</v>
      </c>
      <c r="B198">
        <v>12</v>
      </c>
      <c r="C198">
        <v>25</v>
      </c>
    </row>
    <row r="199" spans="1:3" x14ac:dyDescent="0.35">
      <c r="A199">
        <v>7300</v>
      </c>
      <c r="B199">
        <v>24</v>
      </c>
      <c r="C199">
        <v>29.25</v>
      </c>
    </row>
    <row r="200" spans="1:3" x14ac:dyDescent="0.35">
      <c r="A200">
        <v>9700</v>
      </c>
      <c r="B200">
        <v>28.2</v>
      </c>
      <c r="C200">
        <v>25.5</v>
      </c>
    </row>
    <row r="201" spans="1:3" x14ac:dyDescent="0.35">
      <c r="A201">
        <v>4500</v>
      </c>
      <c r="B201">
        <v>12</v>
      </c>
      <c r="C201">
        <v>15</v>
      </c>
    </row>
    <row r="202" spans="1:3" x14ac:dyDescent="0.35">
      <c r="A202">
        <v>9300</v>
      </c>
      <c r="B202">
        <v>36.700000000000003</v>
      </c>
      <c r="C202">
        <v>-8.25</v>
      </c>
    </row>
    <row r="203" spans="1:3" x14ac:dyDescent="0.35">
      <c r="A203">
        <v>5300</v>
      </c>
      <c r="B203">
        <v>14.7</v>
      </c>
      <c r="C203">
        <v>18.5</v>
      </c>
    </row>
    <row r="204" spans="1:3" x14ac:dyDescent="0.35">
      <c r="A204">
        <v>5100</v>
      </c>
      <c r="B204">
        <v>8.9</v>
      </c>
      <c r="C204">
        <v>16.5</v>
      </c>
    </row>
    <row r="205" spans="1:3" x14ac:dyDescent="0.35">
      <c r="A205">
        <v>5200</v>
      </c>
      <c r="B205">
        <v>17.899999999999999</v>
      </c>
      <c r="C205">
        <v>5</v>
      </c>
    </row>
    <row r="206" spans="1:3" x14ac:dyDescent="0.35">
      <c r="A206">
        <v>4900</v>
      </c>
      <c r="B206">
        <v>12.6</v>
      </c>
      <c r="C206">
        <v>7</v>
      </c>
    </row>
    <row r="207" spans="1:3" x14ac:dyDescent="0.35">
      <c r="A207">
        <v>10400</v>
      </c>
      <c r="B207">
        <v>50.3</v>
      </c>
      <c r="C207">
        <v>-17.25</v>
      </c>
    </row>
    <row r="208" spans="1:3" x14ac:dyDescent="0.35">
      <c r="A208">
        <v>5800</v>
      </c>
      <c r="B208">
        <v>34.1</v>
      </c>
      <c r="C208">
        <v>-15.25</v>
      </c>
    </row>
    <row r="209" spans="1:3" x14ac:dyDescent="0.35">
      <c r="A209">
        <v>8700</v>
      </c>
      <c r="B209">
        <v>19.7</v>
      </c>
      <c r="C209">
        <v>-21.75</v>
      </c>
    </row>
    <row r="210" spans="1:3" x14ac:dyDescent="0.35">
      <c r="A210">
        <v>10100</v>
      </c>
      <c r="B210">
        <v>57.3</v>
      </c>
      <c r="C210">
        <v>73.5</v>
      </c>
    </row>
    <row r="211" spans="1:3" x14ac:dyDescent="0.35">
      <c r="A211">
        <v>8800</v>
      </c>
      <c r="B211">
        <v>48.7</v>
      </c>
      <c r="C211">
        <v>62.75</v>
      </c>
    </row>
    <row r="212" spans="1:3" x14ac:dyDescent="0.35">
      <c r="A212">
        <v>7300</v>
      </c>
      <c r="B212">
        <v>28.2</v>
      </c>
      <c r="C212">
        <v>65.25</v>
      </c>
    </row>
    <row r="213" spans="1:3" x14ac:dyDescent="0.35">
      <c r="A213">
        <v>11100</v>
      </c>
      <c r="B213">
        <v>27.8</v>
      </c>
      <c r="C213">
        <v>80.75</v>
      </c>
    </row>
    <row r="214" spans="1:3" x14ac:dyDescent="0.35">
      <c r="A214">
        <v>9300</v>
      </c>
      <c r="B214">
        <v>33.5</v>
      </c>
      <c r="C214">
        <v>52</v>
      </c>
    </row>
    <row r="215" spans="1:3" x14ac:dyDescent="0.35">
      <c r="A215">
        <v>9500</v>
      </c>
      <c r="B215">
        <v>32.299999999999997</v>
      </c>
      <c r="C215">
        <v>55.5</v>
      </c>
    </row>
    <row r="216" spans="1:3" x14ac:dyDescent="0.35">
      <c r="A216">
        <v>5500</v>
      </c>
      <c r="B216">
        <v>30.3</v>
      </c>
      <c r="C216">
        <v>61.25</v>
      </c>
    </row>
    <row r="217" spans="1:3" x14ac:dyDescent="0.35">
      <c r="A217">
        <v>9900</v>
      </c>
      <c r="B217">
        <v>45.9</v>
      </c>
      <c r="C217">
        <v>44.25</v>
      </c>
    </row>
    <row r="218" spans="1:3" x14ac:dyDescent="0.35">
      <c r="A218">
        <v>6500</v>
      </c>
      <c r="B218">
        <v>30.5</v>
      </c>
      <c r="C218">
        <v>55.25</v>
      </c>
    </row>
    <row r="219" spans="1:3" x14ac:dyDescent="0.35">
      <c r="A219">
        <v>8600</v>
      </c>
      <c r="B219">
        <v>15.1</v>
      </c>
      <c r="C219">
        <v>51</v>
      </c>
    </row>
    <row r="220" spans="1:3" x14ac:dyDescent="0.35">
      <c r="A220">
        <v>9000</v>
      </c>
      <c r="B220">
        <v>43.5</v>
      </c>
      <c r="C220">
        <v>35.5</v>
      </c>
    </row>
    <row r="221" spans="1:3" x14ac:dyDescent="0.35">
      <c r="A221">
        <v>7600</v>
      </c>
      <c r="B221">
        <v>30</v>
      </c>
      <c r="C221">
        <v>47.5</v>
      </c>
    </row>
    <row r="222" spans="1:3" x14ac:dyDescent="0.35">
      <c r="A222">
        <v>8400</v>
      </c>
      <c r="B222">
        <v>29.1</v>
      </c>
      <c r="C222">
        <v>37.75</v>
      </c>
    </row>
    <row r="223" spans="1:3" x14ac:dyDescent="0.35">
      <c r="A223">
        <v>6700</v>
      </c>
      <c r="B223">
        <v>29.1</v>
      </c>
      <c r="C223">
        <v>32.5</v>
      </c>
    </row>
    <row r="224" spans="1:3" x14ac:dyDescent="0.35">
      <c r="A224">
        <v>6400</v>
      </c>
      <c r="B224">
        <v>22.5</v>
      </c>
      <c r="C224">
        <v>42.25</v>
      </c>
    </row>
    <row r="225" spans="1:3" x14ac:dyDescent="0.35">
      <c r="A225">
        <v>8100</v>
      </c>
      <c r="B225">
        <v>37.4</v>
      </c>
      <c r="C225">
        <v>21</v>
      </c>
    </row>
    <row r="226" spans="1:3" x14ac:dyDescent="0.35">
      <c r="A226">
        <v>6200</v>
      </c>
      <c r="B226">
        <v>30.8</v>
      </c>
      <c r="C226">
        <v>27.5</v>
      </c>
    </row>
    <row r="227" spans="1:3" x14ac:dyDescent="0.35">
      <c r="A227">
        <v>5800</v>
      </c>
      <c r="B227">
        <v>20</v>
      </c>
      <c r="C227">
        <v>38.25</v>
      </c>
    </row>
    <row r="228" spans="1:3" x14ac:dyDescent="0.35">
      <c r="A228">
        <v>9100</v>
      </c>
      <c r="B228">
        <v>40.1</v>
      </c>
      <c r="C228">
        <v>18</v>
      </c>
    </row>
    <row r="229" spans="1:3" x14ac:dyDescent="0.35">
      <c r="A229">
        <v>7700</v>
      </c>
      <c r="B229">
        <v>31.9</v>
      </c>
      <c r="C229">
        <v>26.75</v>
      </c>
    </row>
    <row r="230" spans="1:3" x14ac:dyDescent="0.35">
      <c r="A230">
        <v>5600</v>
      </c>
      <c r="B230">
        <v>25.3</v>
      </c>
      <c r="C230">
        <v>31</v>
      </c>
    </row>
    <row r="231" spans="1:3" x14ac:dyDescent="0.35">
      <c r="A231">
        <v>10700</v>
      </c>
      <c r="B231">
        <v>45.8</v>
      </c>
      <c r="C231">
        <v>4.25</v>
      </c>
    </row>
    <row r="232" spans="1:3" x14ac:dyDescent="0.35">
      <c r="A232">
        <v>7200</v>
      </c>
      <c r="B232">
        <v>24.6</v>
      </c>
      <c r="C232">
        <v>28.75</v>
      </c>
    </row>
    <row r="233" spans="1:3" x14ac:dyDescent="0.35">
      <c r="A233">
        <v>8300</v>
      </c>
      <c r="B233">
        <v>35.700000000000003</v>
      </c>
      <c r="C233">
        <v>4.75</v>
      </c>
    </row>
    <row r="234" spans="1:3" x14ac:dyDescent="0.35">
      <c r="A234">
        <v>6900</v>
      </c>
      <c r="B234">
        <v>24.3</v>
      </c>
      <c r="C234">
        <v>27.25</v>
      </c>
    </row>
    <row r="235" spans="1:3" x14ac:dyDescent="0.35">
      <c r="A235">
        <v>5400</v>
      </c>
      <c r="B235">
        <v>28.4</v>
      </c>
      <c r="C235">
        <v>15</v>
      </c>
    </row>
    <row r="236" spans="1:3" x14ac:dyDescent="0.35">
      <c r="A236">
        <v>7400</v>
      </c>
      <c r="B236">
        <v>33.1</v>
      </c>
      <c r="C236">
        <v>1.25</v>
      </c>
    </row>
    <row r="237" spans="1:3" x14ac:dyDescent="0.35">
      <c r="A237">
        <v>4700</v>
      </c>
      <c r="B237">
        <v>7.9</v>
      </c>
      <c r="C237">
        <v>20</v>
      </c>
    </row>
    <row r="238" spans="1:3" x14ac:dyDescent="0.35">
      <c r="A238">
        <v>5100</v>
      </c>
      <c r="B238">
        <v>9.6</v>
      </c>
      <c r="C238">
        <v>9</v>
      </c>
    </row>
    <row r="239" spans="1:3" x14ac:dyDescent="0.35">
      <c r="A239">
        <v>5000</v>
      </c>
      <c r="B239">
        <v>0</v>
      </c>
      <c r="C239">
        <v>11.75</v>
      </c>
    </row>
    <row r="240" spans="1:3" x14ac:dyDescent="0.35">
      <c r="A240">
        <v>5200</v>
      </c>
      <c r="B240">
        <v>26.3</v>
      </c>
      <c r="C240">
        <v>12.5</v>
      </c>
    </row>
    <row r="241" spans="1:3" x14ac:dyDescent="0.35">
      <c r="A241">
        <v>10400</v>
      </c>
      <c r="B241">
        <v>42.8</v>
      </c>
      <c r="C241">
        <v>-11.5</v>
      </c>
    </row>
    <row r="242" spans="1:3" x14ac:dyDescent="0.35">
      <c r="A242">
        <v>4500</v>
      </c>
      <c r="B242">
        <v>12.2</v>
      </c>
      <c r="C242">
        <v>-2</v>
      </c>
    </row>
    <row r="243" spans="1:3" x14ac:dyDescent="0.35">
      <c r="A243">
        <v>7100</v>
      </c>
      <c r="B243">
        <v>34.700000000000003</v>
      </c>
      <c r="C243">
        <v>-12</v>
      </c>
    </row>
    <row r="244" spans="1:3" x14ac:dyDescent="0.35">
      <c r="A244">
        <v>4800</v>
      </c>
      <c r="B244">
        <v>12.8</v>
      </c>
      <c r="C244">
        <v>-3.75</v>
      </c>
    </row>
    <row r="245" spans="1:3" x14ac:dyDescent="0.35">
      <c r="A245">
        <v>10200</v>
      </c>
      <c r="B245">
        <v>49.1</v>
      </c>
      <c r="C245">
        <v>84.25</v>
      </c>
    </row>
    <row r="246" spans="1:3" x14ac:dyDescent="0.35">
      <c r="A246">
        <v>10700</v>
      </c>
      <c r="B246">
        <v>57.9</v>
      </c>
      <c r="C246">
        <v>80.25</v>
      </c>
    </row>
    <row r="247" spans="1:3" x14ac:dyDescent="0.35">
      <c r="A247">
        <v>7400</v>
      </c>
      <c r="B247">
        <v>31.7</v>
      </c>
      <c r="C247">
        <v>85</v>
      </c>
    </row>
    <row r="248" spans="1:3" x14ac:dyDescent="0.35">
      <c r="A248">
        <v>10400</v>
      </c>
      <c r="B248">
        <v>42.9</v>
      </c>
      <c r="C248">
        <v>69.75</v>
      </c>
    </row>
    <row r="249" spans="1:3" x14ac:dyDescent="0.35">
      <c r="A249">
        <v>7200</v>
      </c>
      <c r="B249">
        <v>30.6</v>
      </c>
      <c r="C249">
        <v>62.25</v>
      </c>
    </row>
    <row r="250" spans="1:3" x14ac:dyDescent="0.35">
      <c r="A250">
        <v>7800</v>
      </c>
      <c r="B250">
        <v>30.6</v>
      </c>
      <c r="C250">
        <v>50</v>
      </c>
    </row>
    <row r="251" spans="1:3" x14ac:dyDescent="0.35">
      <c r="A251">
        <v>8600</v>
      </c>
      <c r="B251">
        <v>29.3</v>
      </c>
      <c r="C251">
        <v>45</v>
      </c>
    </row>
    <row r="252" spans="1:3" x14ac:dyDescent="0.35">
      <c r="A252">
        <v>9000</v>
      </c>
      <c r="B252">
        <v>33.299999999999997</v>
      </c>
      <c r="C252">
        <v>49.25</v>
      </c>
    </row>
    <row r="253" spans="1:3" x14ac:dyDescent="0.35">
      <c r="A253">
        <v>8500</v>
      </c>
      <c r="B253">
        <v>33.5</v>
      </c>
      <c r="C253">
        <v>60</v>
      </c>
    </row>
    <row r="254" spans="1:3" x14ac:dyDescent="0.35">
      <c r="A254">
        <v>9600</v>
      </c>
      <c r="B254">
        <v>45.3</v>
      </c>
      <c r="C254">
        <v>55</v>
      </c>
    </row>
    <row r="255" spans="1:3" x14ac:dyDescent="0.35">
      <c r="A255">
        <v>7900</v>
      </c>
      <c r="B255">
        <v>18</v>
      </c>
      <c r="C255">
        <v>36.25</v>
      </c>
    </row>
    <row r="256" spans="1:3" x14ac:dyDescent="0.35">
      <c r="A256">
        <v>8300</v>
      </c>
      <c r="B256">
        <v>36</v>
      </c>
      <c r="C256">
        <v>34.75</v>
      </c>
    </row>
    <row r="257" spans="1:3" x14ac:dyDescent="0.35">
      <c r="A257">
        <v>6000</v>
      </c>
      <c r="B257">
        <v>30.3</v>
      </c>
      <c r="C257">
        <v>24.75</v>
      </c>
    </row>
    <row r="258" spans="1:3" x14ac:dyDescent="0.35">
      <c r="A258">
        <v>9200</v>
      </c>
      <c r="B258">
        <v>38.5</v>
      </c>
      <c r="C258">
        <v>38.25</v>
      </c>
    </row>
    <row r="259" spans="1:3" x14ac:dyDescent="0.35">
      <c r="A259">
        <v>6600</v>
      </c>
      <c r="B259">
        <v>23.5</v>
      </c>
      <c r="C259">
        <v>20.25</v>
      </c>
    </row>
    <row r="260" spans="1:3" x14ac:dyDescent="0.35">
      <c r="A260">
        <v>6300</v>
      </c>
      <c r="B260">
        <v>29.2</v>
      </c>
      <c r="C260">
        <v>20.75</v>
      </c>
    </row>
    <row r="261" spans="1:3" x14ac:dyDescent="0.35">
      <c r="A261">
        <v>7300</v>
      </c>
      <c r="B261">
        <v>31.3</v>
      </c>
      <c r="C261">
        <v>30.75</v>
      </c>
    </row>
    <row r="262" spans="1:3" x14ac:dyDescent="0.35">
      <c r="A262">
        <v>5600</v>
      </c>
      <c r="B262">
        <v>25.5</v>
      </c>
      <c r="C262">
        <v>29.5</v>
      </c>
    </row>
    <row r="263" spans="1:3" x14ac:dyDescent="0.35">
      <c r="A263">
        <v>10000</v>
      </c>
      <c r="B263">
        <v>42.3</v>
      </c>
      <c r="C263">
        <v>22.5</v>
      </c>
    </row>
    <row r="264" spans="1:3" x14ac:dyDescent="0.35">
      <c r="A264">
        <v>7000</v>
      </c>
      <c r="B264">
        <v>24.7</v>
      </c>
      <c r="C264">
        <v>27.5</v>
      </c>
    </row>
    <row r="265" spans="1:3" x14ac:dyDescent="0.35">
      <c r="A265">
        <v>9400</v>
      </c>
      <c r="B265">
        <v>39.200000000000003</v>
      </c>
      <c r="C265">
        <v>35.25</v>
      </c>
    </row>
    <row r="266" spans="1:3" x14ac:dyDescent="0.35">
      <c r="A266">
        <v>5800</v>
      </c>
      <c r="B266">
        <v>21</v>
      </c>
      <c r="C266">
        <v>-2</v>
      </c>
    </row>
    <row r="267" spans="1:3" x14ac:dyDescent="0.35">
      <c r="A267">
        <v>6800</v>
      </c>
      <c r="B267">
        <v>24.3</v>
      </c>
      <c r="C267">
        <v>22.75</v>
      </c>
    </row>
    <row r="268" spans="1:3" x14ac:dyDescent="0.35">
      <c r="A268">
        <v>5300</v>
      </c>
      <c r="B268">
        <v>28.4</v>
      </c>
      <c r="C268">
        <v>21.5</v>
      </c>
    </row>
    <row r="269" spans="1:3" x14ac:dyDescent="0.35">
      <c r="A269">
        <v>4800</v>
      </c>
      <c r="B269">
        <v>26.3</v>
      </c>
      <c r="C269">
        <v>21</v>
      </c>
    </row>
    <row r="270" spans="1:3" x14ac:dyDescent="0.35">
      <c r="A270">
        <v>5200</v>
      </c>
      <c r="B270">
        <v>11</v>
      </c>
      <c r="C270">
        <v>19.75</v>
      </c>
    </row>
    <row r="271" spans="1:3" x14ac:dyDescent="0.35">
      <c r="A271">
        <v>5100</v>
      </c>
      <c r="B271">
        <v>11.7</v>
      </c>
      <c r="C271">
        <v>24.5</v>
      </c>
    </row>
    <row r="272" spans="1:3" x14ac:dyDescent="0.35">
      <c r="A272">
        <v>4900</v>
      </c>
      <c r="B272">
        <v>9.5</v>
      </c>
      <c r="C272">
        <v>13</v>
      </c>
    </row>
    <row r="273" spans="1:3" x14ac:dyDescent="0.35">
      <c r="A273">
        <v>4700</v>
      </c>
      <c r="B273">
        <v>11.3</v>
      </c>
      <c r="C273">
        <v>15</v>
      </c>
    </row>
    <row r="274" spans="1:3" x14ac:dyDescent="0.35">
      <c r="A274">
        <v>4500</v>
      </c>
      <c r="B274">
        <v>10.3</v>
      </c>
      <c r="C274">
        <v>8</v>
      </c>
    </row>
    <row r="275" spans="1:3" x14ac:dyDescent="0.35">
      <c r="A275">
        <v>7600</v>
      </c>
      <c r="B275">
        <v>30.9</v>
      </c>
      <c r="C275">
        <v>6.5</v>
      </c>
    </row>
    <row r="276" spans="1:3" x14ac:dyDescent="0.35">
      <c r="A276">
        <v>6400</v>
      </c>
      <c r="B276">
        <v>31.8</v>
      </c>
      <c r="C276">
        <v>-13.75</v>
      </c>
    </row>
    <row r="277" spans="1:3" x14ac:dyDescent="0.35">
      <c r="A277">
        <v>11000</v>
      </c>
      <c r="B277">
        <v>34</v>
      </c>
      <c r="C277">
        <v>-11.75</v>
      </c>
    </row>
    <row r="278" spans="1:3" x14ac:dyDescent="0.35">
      <c r="A278">
        <v>8800</v>
      </c>
      <c r="B278">
        <v>30.8</v>
      </c>
      <c r="C278">
        <v>-14.75</v>
      </c>
    </row>
    <row r="279" spans="1:3" x14ac:dyDescent="0.35">
      <c r="A279">
        <v>5500</v>
      </c>
      <c r="B279">
        <v>31.9</v>
      </c>
      <c r="C279">
        <v>-22.75</v>
      </c>
    </row>
    <row r="280" spans="1:3" x14ac:dyDescent="0.35">
      <c r="A280">
        <v>11000</v>
      </c>
      <c r="B280">
        <v>58.7</v>
      </c>
      <c r="C280">
        <v>84.5</v>
      </c>
    </row>
    <row r="281" spans="1:3" x14ac:dyDescent="0.35">
      <c r="A281">
        <v>7900</v>
      </c>
      <c r="B281">
        <v>19.100000000000001</v>
      </c>
      <c r="C281">
        <v>74</v>
      </c>
    </row>
    <row r="282" spans="1:3" x14ac:dyDescent="0.35">
      <c r="A282">
        <v>7400</v>
      </c>
      <c r="B282">
        <v>31.9</v>
      </c>
      <c r="C282">
        <v>53.5</v>
      </c>
    </row>
    <row r="283" spans="1:3" x14ac:dyDescent="0.35">
      <c r="A283">
        <v>9800</v>
      </c>
      <c r="B283">
        <v>45.5</v>
      </c>
      <c r="C283">
        <v>54.75</v>
      </c>
    </row>
    <row r="284" spans="1:3" x14ac:dyDescent="0.35">
      <c r="A284">
        <v>6300</v>
      </c>
      <c r="B284">
        <v>23</v>
      </c>
      <c r="C284">
        <v>72.5</v>
      </c>
    </row>
    <row r="285" spans="1:3" x14ac:dyDescent="0.35">
      <c r="A285">
        <v>10400</v>
      </c>
      <c r="B285">
        <v>31.3</v>
      </c>
      <c r="C285">
        <v>49.5</v>
      </c>
    </row>
    <row r="286" spans="1:3" x14ac:dyDescent="0.35">
      <c r="A286">
        <v>5700</v>
      </c>
      <c r="B286">
        <v>28.5</v>
      </c>
      <c r="C286">
        <v>64.5</v>
      </c>
    </row>
    <row r="287" spans="1:3" x14ac:dyDescent="0.35">
      <c r="A287">
        <v>7700</v>
      </c>
      <c r="B287">
        <v>29.3</v>
      </c>
      <c r="C287">
        <v>49.25</v>
      </c>
    </row>
    <row r="288" spans="1:3" x14ac:dyDescent="0.35">
      <c r="A288">
        <v>7000</v>
      </c>
      <c r="B288">
        <v>31</v>
      </c>
      <c r="C288">
        <v>51.5</v>
      </c>
    </row>
    <row r="289" spans="1:3" x14ac:dyDescent="0.35">
      <c r="A289">
        <v>9200</v>
      </c>
      <c r="B289">
        <v>38.799999999999997</v>
      </c>
      <c r="C289">
        <v>33.75</v>
      </c>
    </row>
    <row r="290" spans="1:3" x14ac:dyDescent="0.35">
      <c r="A290">
        <v>10700</v>
      </c>
      <c r="B290">
        <v>44</v>
      </c>
      <c r="C290">
        <v>53</v>
      </c>
    </row>
    <row r="291" spans="1:3" x14ac:dyDescent="0.35">
      <c r="A291">
        <v>11500</v>
      </c>
      <c r="B291">
        <v>27.8</v>
      </c>
      <c r="C291">
        <v>62.75</v>
      </c>
    </row>
    <row r="292" spans="1:3" x14ac:dyDescent="0.35">
      <c r="A292">
        <v>7500</v>
      </c>
      <c r="B292">
        <v>35.9</v>
      </c>
      <c r="C292">
        <v>26.75</v>
      </c>
    </row>
    <row r="293" spans="1:3" x14ac:dyDescent="0.35">
      <c r="A293">
        <v>6800</v>
      </c>
      <c r="B293">
        <v>24.7</v>
      </c>
      <c r="C293">
        <v>50.75</v>
      </c>
    </row>
    <row r="294" spans="1:3" x14ac:dyDescent="0.35">
      <c r="A294">
        <v>9000</v>
      </c>
      <c r="B294">
        <v>33.799999999999997</v>
      </c>
      <c r="C294">
        <v>39.75</v>
      </c>
    </row>
    <row r="295" spans="1:3" x14ac:dyDescent="0.35">
      <c r="A295">
        <v>6400</v>
      </c>
      <c r="B295">
        <v>24.3</v>
      </c>
      <c r="C295">
        <v>42</v>
      </c>
    </row>
    <row r="296" spans="1:3" x14ac:dyDescent="0.35">
      <c r="A296">
        <v>6700</v>
      </c>
      <c r="B296">
        <v>29.6</v>
      </c>
      <c r="C296">
        <v>32.25</v>
      </c>
    </row>
    <row r="297" spans="1:3" x14ac:dyDescent="0.35">
      <c r="A297">
        <v>8300</v>
      </c>
      <c r="B297">
        <v>31.2</v>
      </c>
      <c r="C297">
        <v>28.25</v>
      </c>
    </row>
    <row r="298" spans="1:3" x14ac:dyDescent="0.35">
      <c r="A298">
        <v>6100</v>
      </c>
      <c r="B298">
        <v>24</v>
      </c>
      <c r="C298">
        <v>45.75</v>
      </c>
    </row>
    <row r="299" spans="1:3" x14ac:dyDescent="0.35">
      <c r="A299">
        <v>4800</v>
      </c>
      <c r="B299">
        <v>12.4</v>
      </c>
      <c r="C299">
        <v>34.5</v>
      </c>
    </row>
    <row r="300" spans="1:3" x14ac:dyDescent="0.35">
      <c r="A300">
        <v>4700</v>
      </c>
      <c r="B300">
        <v>9.8000000000000007</v>
      </c>
      <c r="C300">
        <v>24</v>
      </c>
    </row>
    <row r="301" spans="1:3" x14ac:dyDescent="0.35">
      <c r="A301">
        <v>5100</v>
      </c>
      <c r="B301">
        <v>9.9</v>
      </c>
      <c r="C301">
        <v>33</v>
      </c>
    </row>
    <row r="302" spans="1:3" x14ac:dyDescent="0.35">
      <c r="A302">
        <v>4500</v>
      </c>
      <c r="B302">
        <v>11.5</v>
      </c>
      <c r="C302">
        <v>17.5</v>
      </c>
    </row>
    <row r="303" spans="1:3" x14ac:dyDescent="0.35">
      <c r="A303">
        <v>8700</v>
      </c>
      <c r="B303">
        <v>29.8</v>
      </c>
      <c r="C303">
        <v>16.5</v>
      </c>
    </row>
    <row r="304" spans="1:3" x14ac:dyDescent="0.35">
      <c r="A304">
        <v>10100</v>
      </c>
      <c r="B304">
        <v>51.3</v>
      </c>
      <c r="C304">
        <v>10.5</v>
      </c>
    </row>
    <row r="305" spans="1:3" x14ac:dyDescent="0.35">
      <c r="A305">
        <v>5300</v>
      </c>
      <c r="B305">
        <v>15.2</v>
      </c>
      <c r="C305">
        <v>25.5</v>
      </c>
    </row>
    <row r="306" spans="1:3" x14ac:dyDescent="0.35">
      <c r="A306">
        <v>8000</v>
      </c>
      <c r="B306">
        <v>34.700000000000003</v>
      </c>
      <c r="C306">
        <v>-11.25</v>
      </c>
    </row>
    <row r="307" spans="1:3" x14ac:dyDescent="0.35">
      <c r="A307">
        <v>6500</v>
      </c>
      <c r="B307">
        <v>28.8</v>
      </c>
      <c r="C307">
        <v>4</v>
      </c>
    </row>
    <row r="308" spans="1:3" x14ac:dyDescent="0.35">
      <c r="A308">
        <v>9400</v>
      </c>
      <c r="B308">
        <v>41.1</v>
      </c>
      <c r="C308">
        <v>-4.75</v>
      </c>
    </row>
    <row r="309" spans="1:3" x14ac:dyDescent="0.35">
      <c r="A309">
        <v>8100</v>
      </c>
      <c r="B309">
        <v>34.4</v>
      </c>
      <c r="C309">
        <v>4.25</v>
      </c>
    </row>
    <row r="310" spans="1:3" x14ac:dyDescent="0.35">
      <c r="A310">
        <v>5900</v>
      </c>
      <c r="B310">
        <v>28.1</v>
      </c>
      <c r="C310">
        <v>-9.25</v>
      </c>
    </row>
    <row r="311" spans="1:3" x14ac:dyDescent="0.35">
      <c r="A311">
        <v>4600</v>
      </c>
      <c r="B311">
        <v>16.8</v>
      </c>
      <c r="C311">
        <v>0.5</v>
      </c>
    </row>
    <row r="312" spans="1:3" x14ac:dyDescent="0.35">
      <c r="A312">
        <v>6600</v>
      </c>
      <c r="B312">
        <v>0</v>
      </c>
      <c r="C312">
        <v>-26</v>
      </c>
    </row>
    <row r="313" spans="1:3" x14ac:dyDescent="0.35">
      <c r="A313">
        <v>5500</v>
      </c>
      <c r="B313">
        <v>25.5</v>
      </c>
      <c r="C313">
        <v>-2.75</v>
      </c>
    </row>
    <row r="314" spans="1:3" x14ac:dyDescent="0.35">
      <c r="A314">
        <v>5800</v>
      </c>
      <c r="B314">
        <v>19.3</v>
      </c>
      <c r="C314">
        <v>0.25</v>
      </c>
    </row>
    <row r="315" spans="1:3" x14ac:dyDescent="0.35">
      <c r="A315">
        <v>6900</v>
      </c>
      <c r="B315">
        <v>25.4</v>
      </c>
      <c r="C315">
        <v>88.5</v>
      </c>
    </row>
    <row r="316" spans="1:3" x14ac:dyDescent="0.35">
      <c r="A316">
        <v>7800</v>
      </c>
      <c r="B316">
        <v>30.6</v>
      </c>
      <c r="C316">
        <v>60.75</v>
      </c>
    </row>
    <row r="317" spans="1:3" x14ac:dyDescent="0.35">
      <c r="A317">
        <v>11600</v>
      </c>
      <c r="B317">
        <v>60.3</v>
      </c>
      <c r="C317">
        <v>50</v>
      </c>
    </row>
    <row r="318" spans="1:3" x14ac:dyDescent="0.35">
      <c r="A318">
        <v>7600</v>
      </c>
      <c r="B318">
        <v>35</v>
      </c>
      <c r="C318">
        <v>63.75</v>
      </c>
    </row>
    <row r="319" spans="1:3" x14ac:dyDescent="0.35">
      <c r="A319">
        <v>9800</v>
      </c>
      <c r="B319">
        <v>38.5</v>
      </c>
      <c r="C319">
        <v>71</v>
      </c>
    </row>
    <row r="320" spans="1:3" x14ac:dyDescent="0.35">
      <c r="A320">
        <v>11200</v>
      </c>
      <c r="B320">
        <v>29.5</v>
      </c>
      <c r="C320">
        <v>72</v>
      </c>
    </row>
    <row r="321" spans="1:3" x14ac:dyDescent="0.35">
      <c r="A321">
        <v>7300</v>
      </c>
      <c r="B321">
        <v>32.700000000000003</v>
      </c>
      <c r="C321">
        <v>59.75</v>
      </c>
    </row>
    <row r="322" spans="1:3" x14ac:dyDescent="0.35">
      <c r="A322">
        <v>9000</v>
      </c>
      <c r="B322">
        <v>45.5</v>
      </c>
      <c r="C322">
        <v>44.5</v>
      </c>
    </row>
    <row r="323" spans="1:3" x14ac:dyDescent="0.35">
      <c r="A323">
        <v>8200</v>
      </c>
      <c r="B323">
        <v>30.1</v>
      </c>
      <c r="C323">
        <v>58.25</v>
      </c>
    </row>
    <row r="324" spans="1:3" x14ac:dyDescent="0.35">
      <c r="A324">
        <v>8600</v>
      </c>
      <c r="B324">
        <v>29</v>
      </c>
      <c r="C324">
        <v>50</v>
      </c>
    </row>
    <row r="325" spans="1:3" x14ac:dyDescent="0.35">
      <c r="A325">
        <v>10900</v>
      </c>
      <c r="B325">
        <v>49</v>
      </c>
      <c r="C325">
        <v>38.75</v>
      </c>
    </row>
    <row r="326" spans="1:3" x14ac:dyDescent="0.35">
      <c r="A326">
        <v>6500</v>
      </c>
      <c r="B326">
        <v>29.3</v>
      </c>
      <c r="C326">
        <v>44.5</v>
      </c>
    </row>
    <row r="327" spans="1:3" x14ac:dyDescent="0.35">
      <c r="A327">
        <v>9400</v>
      </c>
      <c r="B327">
        <v>33.799999999999997</v>
      </c>
      <c r="C327">
        <v>40.25</v>
      </c>
    </row>
    <row r="328" spans="1:3" x14ac:dyDescent="0.35">
      <c r="A328">
        <v>9600</v>
      </c>
      <c r="B328">
        <v>38.299999999999997</v>
      </c>
      <c r="C328">
        <v>26.75</v>
      </c>
    </row>
    <row r="329" spans="1:3" x14ac:dyDescent="0.35">
      <c r="A329">
        <v>6700</v>
      </c>
      <c r="B329">
        <v>25.9</v>
      </c>
      <c r="C329">
        <v>50.25</v>
      </c>
    </row>
    <row r="330" spans="1:3" x14ac:dyDescent="0.35">
      <c r="A330">
        <v>6100</v>
      </c>
      <c r="B330">
        <v>25.6</v>
      </c>
      <c r="C330">
        <v>38.5</v>
      </c>
    </row>
    <row r="331" spans="1:3" x14ac:dyDescent="0.35">
      <c r="A331">
        <v>8800</v>
      </c>
      <c r="B331">
        <v>38.1</v>
      </c>
      <c r="C331">
        <v>40.5</v>
      </c>
    </row>
    <row r="332" spans="1:3" x14ac:dyDescent="0.35">
      <c r="A332">
        <v>7400</v>
      </c>
      <c r="B332">
        <v>32</v>
      </c>
      <c r="C332">
        <v>23.25</v>
      </c>
    </row>
    <row r="333" spans="1:3" x14ac:dyDescent="0.35">
      <c r="A333">
        <v>5900</v>
      </c>
      <c r="B333">
        <v>27.3</v>
      </c>
      <c r="C333">
        <v>21.75</v>
      </c>
    </row>
    <row r="334" spans="1:3" x14ac:dyDescent="0.35">
      <c r="A334">
        <v>10100</v>
      </c>
      <c r="B334">
        <v>31.7</v>
      </c>
      <c r="C334">
        <v>9</v>
      </c>
    </row>
    <row r="335" spans="1:3" x14ac:dyDescent="0.35">
      <c r="A335">
        <v>8400</v>
      </c>
      <c r="B335">
        <v>32.5</v>
      </c>
      <c r="C335">
        <v>20</v>
      </c>
    </row>
    <row r="336" spans="1:3" x14ac:dyDescent="0.35">
      <c r="A336">
        <v>10500</v>
      </c>
      <c r="B336">
        <v>44.3</v>
      </c>
      <c r="C336">
        <v>17.75</v>
      </c>
    </row>
    <row r="337" spans="1:3" x14ac:dyDescent="0.35">
      <c r="A337">
        <v>5700</v>
      </c>
      <c r="B337">
        <v>30.2</v>
      </c>
      <c r="C337">
        <v>29.25</v>
      </c>
    </row>
    <row r="338" spans="1:3" x14ac:dyDescent="0.35">
      <c r="A338">
        <v>8000</v>
      </c>
      <c r="B338">
        <v>23.1</v>
      </c>
      <c r="C338">
        <v>18</v>
      </c>
    </row>
    <row r="339" spans="1:3" x14ac:dyDescent="0.35">
      <c r="A339">
        <v>6400</v>
      </c>
      <c r="B339">
        <v>25.1</v>
      </c>
      <c r="C339">
        <v>31.75</v>
      </c>
    </row>
    <row r="340" spans="1:3" x14ac:dyDescent="0.35">
      <c r="A340">
        <v>7000</v>
      </c>
      <c r="B340">
        <v>31.8</v>
      </c>
      <c r="C340">
        <v>10.5</v>
      </c>
    </row>
    <row r="341" spans="1:3" x14ac:dyDescent="0.35">
      <c r="A341">
        <v>5500</v>
      </c>
      <c r="B341">
        <v>23.8</v>
      </c>
      <c r="C341">
        <v>17.25</v>
      </c>
    </row>
    <row r="342" spans="1:3" x14ac:dyDescent="0.35">
      <c r="A342">
        <v>4900</v>
      </c>
      <c r="B342">
        <v>15.8</v>
      </c>
      <c r="C342">
        <v>15</v>
      </c>
    </row>
    <row r="343" spans="1:3" x14ac:dyDescent="0.35">
      <c r="A343">
        <v>4600</v>
      </c>
      <c r="B343">
        <v>13.2</v>
      </c>
      <c r="C343">
        <v>6</v>
      </c>
    </row>
    <row r="344" spans="1:3" x14ac:dyDescent="0.35">
      <c r="A344">
        <v>4500</v>
      </c>
      <c r="B344">
        <v>10.8</v>
      </c>
      <c r="C344">
        <v>3.5</v>
      </c>
    </row>
    <row r="345" spans="1:3" x14ac:dyDescent="0.35">
      <c r="A345">
        <v>5000</v>
      </c>
      <c r="B345">
        <v>11.9</v>
      </c>
      <c r="C345">
        <v>12</v>
      </c>
    </row>
    <row r="346" spans="1:3" x14ac:dyDescent="0.35">
      <c r="A346">
        <v>4700</v>
      </c>
      <c r="B346">
        <v>13.5</v>
      </c>
      <c r="C346">
        <v>3</v>
      </c>
    </row>
    <row r="347" spans="1:3" x14ac:dyDescent="0.35">
      <c r="A347">
        <v>5200</v>
      </c>
      <c r="B347">
        <v>15.8</v>
      </c>
      <c r="C347">
        <v>9</v>
      </c>
    </row>
    <row r="348" spans="1:3" x14ac:dyDescent="0.35">
      <c r="A348">
        <v>6300</v>
      </c>
      <c r="B348">
        <v>18.2</v>
      </c>
      <c r="C348">
        <v>0.25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DD001-3A94-4F80-A9C0-C0AD90F7B124}">
  <sheetPr filterMode="1"/>
  <dimension ref="A1:Y1258"/>
  <sheetViews>
    <sheetView topLeftCell="I644" workbookViewId="0">
      <selection activeCell="W1" sqref="W1:W669"/>
    </sheetView>
  </sheetViews>
  <sheetFormatPr defaultRowHeight="14.5" x14ac:dyDescent="0.35"/>
  <cols>
    <col min="2" max="2" width="10.453125" bestFit="1" customWidth="1"/>
    <col min="23" max="23" width="14.08984375" customWidth="1"/>
  </cols>
  <sheetData>
    <row r="1" spans="1:25" x14ac:dyDescent="0.35">
      <c r="A1" t="s">
        <v>488</v>
      </c>
      <c r="B1" t="s">
        <v>489</v>
      </c>
      <c r="C1" t="s">
        <v>490</v>
      </c>
      <c r="D1" t="s">
        <v>491</v>
      </c>
      <c r="E1" t="s">
        <v>492</v>
      </c>
      <c r="F1" t="s">
        <v>493</v>
      </c>
      <c r="G1" t="s">
        <v>494</v>
      </c>
      <c r="H1" t="s">
        <v>495</v>
      </c>
      <c r="I1" t="s">
        <v>496</v>
      </c>
      <c r="J1" t="s">
        <v>497</v>
      </c>
      <c r="K1" t="s">
        <v>498</v>
      </c>
      <c r="L1" t="s">
        <v>499</v>
      </c>
      <c r="M1" t="s">
        <v>500</v>
      </c>
      <c r="N1" t="s">
        <v>501</v>
      </c>
      <c r="O1" t="s">
        <v>502</v>
      </c>
      <c r="P1" t="s">
        <v>503</v>
      </c>
      <c r="Q1" t="s">
        <v>504</v>
      </c>
      <c r="R1" t="s">
        <v>505</v>
      </c>
      <c r="S1" t="s">
        <v>506</v>
      </c>
      <c r="T1" t="s">
        <v>507</v>
      </c>
      <c r="U1" t="s">
        <v>508</v>
      </c>
      <c r="V1" t="s">
        <v>509</v>
      </c>
      <c r="W1" t="s">
        <v>510</v>
      </c>
      <c r="X1" t="s">
        <v>512</v>
      </c>
      <c r="Y1" t="s">
        <v>511</v>
      </c>
    </row>
    <row r="2" spans="1:25" hidden="1" x14ac:dyDescent="0.35">
      <c r="A2" t="s">
        <v>0</v>
      </c>
      <c r="B2" s="1">
        <v>43878</v>
      </c>
      <c r="C2" t="s">
        <v>1</v>
      </c>
      <c r="D2">
        <v>200</v>
      </c>
      <c r="E2">
        <v>2.5</v>
      </c>
      <c r="F2">
        <v>1</v>
      </c>
      <c r="G2">
        <v>21</v>
      </c>
      <c r="H2" t="s">
        <v>2</v>
      </c>
      <c r="I2" t="s">
        <v>3</v>
      </c>
      <c r="J2">
        <v>50</v>
      </c>
      <c r="K2">
        <v>-1</v>
      </c>
      <c r="L2">
        <v>-1</v>
      </c>
      <c r="M2">
        <v>-1</v>
      </c>
      <c r="N2">
        <v>3</v>
      </c>
      <c r="O2" t="s">
        <v>4</v>
      </c>
      <c r="P2" t="s">
        <v>5</v>
      </c>
      <c r="Q2">
        <v>1</v>
      </c>
      <c r="R2">
        <v>84</v>
      </c>
      <c r="S2">
        <v>101.6</v>
      </c>
      <c r="T2">
        <v>8</v>
      </c>
      <c r="U2">
        <v>82.5</v>
      </c>
      <c r="V2">
        <v>3</v>
      </c>
      <c r="W2" t="e">
        <f>VLOOKUP(_xlfn.CONCAT(TEXT(B2,"yyyy-mm-dd"),H2),[1]proj2!$C$2:$D$614,2,FALSE)</f>
        <v>#N/A</v>
      </c>
    </row>
    <row r="3" spans="1:25" hidden="1" x14ac:dyDescent="0.35">
      <c r="A3" t="s">
        <v>0</v>
      </c>
      <c r="B3" s="1">
        <v>43878</v>
      </c>
      <c r="C3" t="s">
        <v>1</v>
      </c>
      <c r="D3">
        <v>200</v>
      </c>
      <c r="E3">
        <v>2.5</v>
      </c>
      <c r="F3">
        <v>2</v>
      </c>
      <c r="G3">
        <v>27</v>
      </c>
      <c r="H3" t="s">
        <v>6</v>
      </c>
      <c r="I3" t="s">
        <v>7</v>
      </c>
      <c r="J3">
        <v>43</v>
      </c>
      <c r="K3">
        <v>-1</v>
      </c>
      <c r="L3">
        <v>-1</v>
      </c>
      <c r="M3">
        <v>-1</v>
      </c>
      <c r="N3">
        <v>35</v>
      </c>
      <c r="O3" t="s">
        <v>8</v>
      </c>
      <c r="P3" t="s">
        <v>9</v>
      </c>
      <c r="Q3">
        <v>13</v>
      </c>
      <c r="R3">
        <v>202</v>
      </c>
      <c r="S3">
        <v>89.2</v>
      </c>
      <c r="T3">
        <v>3</v>
      </c>
      <c r="U3">
        <v>79.25</v>
      </c>
      <c r="V3">
        <v>35</v>
      </c>
      <c r="W3" t="e">
        <f>VLOOKUP(_xlfn.CONCAT(TEXT(B3,"yyyy-mm-dd"),H3),[1]proj2!$C$2:$D$614,2,FALSE)</f>
        <v>#N/A</v>
      </c>
    </row>
    <row r="4" spans="1:25" hidden="1" x14ac:dyDescent="0.35">
      <c r="A4" t="s">
        <v>0</v>
      </c>
      <c r="B4" s="1">
        <v>43878</v>
      </c>
      <c r="C4" t="s">
        <v>1</v>
      </c>
      <c r="D4">
        <v>200</v>
      </c>
      <c r="E4">
        <v>2.5</v>
      </c>
      <c r="F4">
        <v>3</v>
      </c>
      <c r="G4">
        <v>19</v>
      </c>
      <c r="H4" t="s">
        <v>10</v>
      </c>
      <c r="I4" t="s">
        <v>7</v>
      </c>
      <c r="J4">
        <v>37</v>
      </c>
      <c r="K4">
        <v>-1</v>
      </c>
      <c r="L4">
        <v>-1</v>
      </c>
      <c r="M4">
        <v>-1</v>
      </c>
      <c r="N4">
        <v>11</v>
      </c>
      <c r="O4" t="s">
        <v>11</v>
      </c>
      <c r="P4" t="s">
        <v>12</v>
      </c>
      <c r="Q4">
        <v>26</v>
      </c>
      <c r="R4">
        <v>202</v>
      </c>
      <c r="S4">
        <v>90.3</v>
      </c>
      <c r="T4">
        <v>3</v>
      </c>
      <c r="U4">
        <v>67.75</v>
      </c>
      <c r="V4">
        <v>11</v>
      </c>
      <c r="W4" t="e">
        <f>VLOOKUP(_xlfn.CONCAT(TEXT(B4,"yyyy-mm-dd"),H4),[1]proj2!$C$2:$D$614,2,FALSE)</f>
        <v>#N/A</v>
      </c>
    </row>
    <row r="5" spans="1:25" hidden="1" x14ac:dyDescent="0.35">
      <c r="A5" t="s">
        <v>0</v>
      </c>
      <c r="B5" s="1">
        <v>43878</v>
      </c>
      <c r="C5" t="s">
        <v>1</v>
      </c>
      <c r="D5">
        <v>200</v>
      </c>
      <c r="E5">
        <v>2.5</v>
      </c>
      <c r="F5">
        <v>4</v>
      </c>
      <c r="G5">
        <v>30</v>
      </c>
      <c r="H5" t="s">
        <v>13</v>
      </c>
      <c r="I5" t="s">
        <v>7</v>
      </c>
      <c r="J5">
        <v>33</v>
      </c>
      <c r="K5">
        <v>-1</v>
      </c>
      <c r="L5">
        <v>-1</v>
      </c>
      <c r="M5">
        <v>-1</v>
      </c>
      <c r="N5">
        <v>9</v>
      </c>
      <c r="O5" t="s">
        <v>14</v>
      </c>
      <c r="P5" t="s">
        <v>15</v>
      </c>
      <c r="Q5">
        <v>10</v>
      </c>
      <c r="R5">
        <v>31</v>
      </c>
      <c r="S5">
        <v>83.7</v>
      </c>
      <c r="T5">
        <v>7</v>
      </c>
      <c r="U5">
        <v>77.75</v>
      </c>
      <c r="V5">
        <v>9</v>
      </c>
      <c r="W5" t="e">
        <f>VLOOKUP(_xlfn.CONCAT(TEXT(B5,"yyyy-mm-dd"),H5),[1]proj2!$C$2:$D$614,2,FALSE)</f>
        <v>#N/A</v>
      </c>
    </row>
    <row r="6" spans="1:25" hidden="1" x14ac:dyDescent="0.35">
      <c r="A6" t="s">
        <v>0</v>
      </c>
      <c r="B6" s="1">
        <v>43878</v>
      </c>
      <c r="C6" t="s">
        <v>1</v>
      </c>
      <c r="D6">
        <v>200</v>
      </c>
      <c r="E6">
        <v>2.5</v>
      </c>
      <c r="F6">
        <v>5</v>
      </c>
      <c r="G6">
        <v>10</v>
      </c>
      <c r="H6" t="s">
        <v>16</v>
      </c>
      <c r="I6" t="s">
        <v>7</v>
      </c>
      <c r="J6">
        <v>32</v>
      </c>
      <c r="K6">
        <v>-1</v>
      </c>
      <c r="L6">
        <v>-1</v>
      </c>
      <c r="M6">
        <v>-1</v>
      </c>
      <c r="N6">
        <v>29</v>
      </c>
      <c r="O6" t="s">
        <v>17</v>
      </c>
      <c r="P6" t="s">
        <v>18</v>
      </c>
      <c r="Q6">
        <v>-13</v>
      </c>
      <c r="R6">
        <v>78</v>
      </c>
      <c r="S6">
        <v>68</v>
      </c>
      <c r="T6">
        <v>2</v>
      </c>
      <c r="U6">
        <v>53</v>
      </c>
      <c r="V6">
        <v>29</v>
      </c>
      <c r="W6" t="e">
        <f>VLOOKUP(_xlfn.CONCAT(TEXT(B6,"yyyy-mm-dd"),H6),[1]proj2!$C$2:$D$614,2,FALSE)</f>
        <v>#N/A</v>
      </c>
    </row>
    <row r="7" spans="1:25" hidden="1" x14ac:dyDescent="0.35">
      <c r="A7" t="s">
        <v>0</v>
      </c>
      <c r="B7" s="1">
        <v>43878</v>
      </c>
      <c r="C7" t="s">
        <v>1</v>
      </c>
      <c r="D7">
        <v>200</v>
      </c>
      <c r="E7">
        <v>2.5</v>
      </c>
      <c r="F7">
        <v>6</v>
      </c>
      <c r="G7">
        <v>29</v>
      </c>
      <c r="H7" t="s">
        <v>19</v>
      </c>
      <c r="I7" t="s">
        <v>7</v>
      </c>
      <c r="J7">
        <v>31</v>
      </c>
      <c r="K7">
        <v>-1</v>
      </c>
      <c r="L7">
        <v>-1</v>
      </c>
      <c r="M7">
        <v>-1</v>
      </c>
      <c r="N7">
        <v>14</v>
      </c>
      <c r="O7" t="s">
        <v>20</v>
      </c>
      <c r="P7" t="s">
        <v>21</v>
      </c>
      <c r="Q7">
        <v>0</v>
      </c>
      <c r="R7">
        <v>35</v>
      </c>
      <c r="S7">
        <v>58.2</v>
      </c>
      <c r="T7">
        <v>2</v>
      </c>
      <c r="U7">
        <v>69.75</v>
      </c>
      <c r="V7">
        <v>14</v>
      </c>
      <c r="W7" t="e">
        <f>VLOOKUP(_xlfn.CONCAT(TEXT(B7,"yyyy-mm-dd"),H7),[1]proj2!$C$2:$D$614,2,FALSE)</f>
        <v>#N/A</v>
      </c>
    </row>
    <row r="8" spans="1:25" hidden="1" x14ac:dyDescent="0.35">
      <c r="A8" t="s">
        <v>0</v>
      </c>
      <c r="B8" s="1">
        <v>43878</v>
      </c>
      <c r="C8" t="s">
        <v>1</v>
      </c>
      <c r="D8">
        <v>200</v>
      </c>
      <c r="E8">
        <v>2.5</v>
      </c>
      <c r="F8">
        <v>7</v>
      </c>
      <c r="G8">
        <v>39</v>
      </c>
      <c r="H8" t="s">
        <v>22</v>
      </c>
      <c r="I8" t="s">
        <v>23</v>
      </c>
      <c r="J8">
        <v>0</v>
      </c>
      <c r="K8">
        <v>-1</v>
      </c>
      <c r="L8">
        <v>-1</v>
      </c>
      <c r="M8">
        <v>-1</v>
      </c>
      <c r="N8">
        <v>33</v>
      </c>
      <c r="O8" t="s">
        <v>24</v>
      </c>
      <c r="P8" t="s">
        <v>25</v>
      </c>
      <c r="Q8">
        <v>19</v>
      </c>
      <c r="R8">
        <v>17</v>
      </c>
      <c r="S8">
        <v>52.9</v>
      </c>
      <c r="T8">
        <v>4</v>
      </c>
      <c r="U8">
        <v>71</v>
      </c>
      <c r="V8">
        <v>33</v>
      </c>
      <c r="W8" t="e">
        <f>VLOOKUP(_xlfn.CONCAT(TEXT(B8,"yyyy-mm-dd"),H8),[1]proj2!$C$2:$D$614,2,FALSE)</f>
        <v>#N/A</v>
      </c>
    </row>
    <row r="9" spans="1:25" hidden="1" x14ac:dyDescent="0.35">
      <c r="A9" t="s">
        <v>0</v>
      </c>
      <c r="B9" s="1">
        <v>43878</v>
      </c>
      <c r="C9" t="s">
        <v>1</v>
      </c>
      <c r="D9">
        <v>200</v>
      </c>
      <c r="E9">
        <v>2.5</v>
      </c>
      <c r="F9">
        <v>8</v>
      </c>
      <c r="G9">
        <v>36</v>
      </c>
      <c r="H9" t="s">
        <v>26</v>
      </c>
      <c r="I9" t="s">
        <v>7</v>
      </c>
      <c r="J9">
        <v>29</v>
      </c>
      <c r="K9">
        <v>-1</v>
      </c>
      <c r="L9">
        <v>-1</v>
      </c>
      <c r="M9">
        <v>-1</v>
      </c>
      <c r="N9">
        <v>20</v>
      </c>
      <c r="O9" t="s">
        <v>27</v>
      </c>
      <c r="P9" t="s">
        <v>28</v>
      </c>
      <c r="Q9">
        <v>20</v>
      </c>
      <c r="R9">
        <v>20</v>
      </c>
      <c r="S9">
        <v>57.3</v>
      </c>
      <c r="T9">
        <v>1</v>
      </c>
      <c r="U9">
        <v>71.75</v>
      </c>
      <c r="V9">
        <v>20</v>
      </c>
      <c r="W9" t="e">
        <f>VLOOKUP(_xlfn.CONCAT(TEXT(B9,"yyyy-mm-dd"),H9),[1]proj2!$C$2:$D$614,2,FALSE)</f>
        <v>#N/A</v>
      </c>
    </row>
    <row r="10" spans="1:25" hidden="1" x14ac:dyDescent="0.35">
      <c r="A10" t="s">
        <v>0</v>
      </c>
      <c r="B10" s="1">
        <v>43878</v>
      </c>
      <c r="C10" t="s">
        <v>1</v>
      </c>
      <c r="D10">
        <v>200</v>
      </c>
      <c r="E10">
        <v>2.5</v>
      </c>
      <c r="F10">
        <v>9</v>
      </c>
      <c r="G10">
        <v>7</v>
      </c>
      <c r="H10" t="s">
        <v>29</v>
      </c>
      <c r="I10" t="s">
        <v>7</v>
      </c>
      <c r="J10">
        <v>28</v>
      </c>
      <c r="K10">
        <v>-1</v>
      </c>
      <c r="L10">
        <v>-1</v>
      </c>
      <c r="M10">
        <v>-1</v>
      </c>
      <c r="N10">
        <v>17</v>
      </c>
      <c r="O10" t="s">
        <v>30</v>
      </c>
      <c r="P10" t="s">
        <v>31</v>
      </c>
      <c r="Q10">
        <v>8</v>
      </c>
      <c r="R10">
        <v>96</v>
      </c>
      <c r="S10">
        <v>82.2</v>
      </c>
      <c r="T10">
        <v>7</v>
      </c>
      <c r="U10">
        <v>43.5</v>
      </c>
      <c r="V10">
        <v>17</v>
      </c>
      <c r="W10" t="e">
        <f>VLOOKUP(_xlfn.CONCAT(TEXT(B10,"yyyy-mm-dd"),H10),[1]proj2!$C$2:$D$614,2,FALSE)</f>
        <v>#N/A</v>
      </c>
    </row>
    <row r="11" spans="1:25" hidden="1" x14ac:dyDescent="0.35">
      <c r="A11" t="s">
        <v>0</v>
      </c>
      <c r="B11" s="1">
        <v>43878</v>
      </c>
      <c r="C11" t="s">
        <v>1</v>
      </c>
      <c r="D11">
        <v>200</v>
      </c>
      <c r="E11">
        <v>2.5</v>
      </c>
      <c r="F11">
        <v>10</v>
      </c>
      <c r="G11">
        <v>8</v>
      </c>
      <c r="H11" t="s">
        <v>32</v>
      </c>
      <c r="I11" t="s">
        <v>23</v>
      </c>
      <c r="J11">
        <v>27</v>
      </c>
      <c r="K11">
        <v>-1</v>
      </c>
      <c r="L11">
        <v>-1</v>
      </c>
      <c r="M11">
        <v>-1</v>
      </c>
      <c r="N11">
        <v>32</v>
      </c>
      <c r="O11" t="s">
        <v>33</v>
      </c>
      <c r="P11" t="s">
        <v>34</v>
      </c>
      <c r="Q11">
        <v>-30</v>
      </c>
      <c r="R11">
        <v>42</v>
      </c>
      <c r="S11">
        <v>63.8</v>
      </c>
      <c r="T11">
        <v>3</v>
      </c>
      <c r="U11">
        <v>40.25</v>
      </c>
      <c r="V11">
        <v>32</v>
      </c>
      <c r="W11" t="e">
        <f>VLOOKUP(_xlfn.CONCAT(TEXT(B11,"yyyy-mm-dd"),H11),[1]proj2!$C$2:$D$614,2,FALSE)</f>
        <v>#N/A</v>
      </c>
    </row>
    <row r="12" spans="1:25" hidden="1" x14ac:dyDescent="0.35">
      <c r="A12" t="s">
        <v>0</v>
      </c>
      <c r="B12" s="1">
        <v>43878</v>
      </c>
      <c r="C12" t="s">
        <v>1</v>
      </c>
      <c r="D12">
        <v>200</v>
      </c>
      <c r="E12">
        <v>2.5</v>
      </c>
      <c r="F12">
        <v>11</v>
      </c>
      <c r="G12">
        <v>23</v>
      </c>
      <c r="H12" t="s">
        <v>35</v>
      </c>
      <c r="I12" t="s">
        <v>7</v>
      </c>
      <c r="J12">
        <v>26</v>
      </c>
      <c r="K12">
        <v>-1</v>
      </c>
      <c r="L12">
        <v>-1</v>
      </c>
      <c r="M12">
        <v>-1</v>
      </c>
      <c r="N12">
        <v>16</v>
      </c>
      <c r="O12" t="s">
        <v>36</v>
      </c>
      <c r="P12" t="s">
        <v>37</v>
      </c>
      <c r="Q12">
        <v>-21</v>
      </c>
      <c r="R12">
        <v>18</v>
      </c>
      <c r="S12">
        <v>69.099999999999994</v>
      </c>
      <c r="T12">
        <v>7</v>
      </c>
      <c r="U12">
        <v>55</v>
      </c>
      <c r="V12">
        <v>16</v>
      </c>
      <c r="W12" t="e">
        <f>VLOOKUP(_xlfn.CONCAT(TEXT(B12,"yyyy-mm-dd"),H12),[1]proj2!$C$2:$D$614,2,FALSE)</f>
        <v>#N/A</v>
      </c>
    </row>
    <row r="13" spans="1:25" hidden="1" x14ac:dyDescent="0.35">
      <c r="A13" t="s">
        <v>0</v>
      </c>
      <c r="B13" s="1">
        <v>43878</v>
      </c>
      <c r="C13" t="s">
        <v>1</v>
      </c>
      <c r="D13">
        <v>200</v>
      </c>
      <c r="E13">
        <v>2.5</v>
      </c>
      <c r="F13">
        <v>12</v>
      </c>
      <c r="G13">
        <v>13</v>
      </c>
      <c r="H13" t="s">
        <v>38</v>
      </c>
      <c r="I13" t="s">
        <v>23</v>
      </c>
      <c r="J13">
        <v>25</v>
      </c>
      <c r="K13">
        <v>-1</v>
      </c>
      <c r="L13">
        <v>-1</v>
      </c>
      <c r="M13">
        <v>-1</v>
      </c>
      <c r="N13">
        <v>36</v>
      </c>
      <c r="O13" t="s">
        <v>39</v>
      </c>
      <c r="P13" t="s">
        <v>40</v>
      </c>
      <c r="Q13">
        <v>-13</v>
      </c>
      <c r="R13">
        <v>158</v>
      </c>
      <c r="S13">
        <v>81.099999999999994</v>
      </c>
      <c r="T13">
        <v>6</v>
      </c>
      <c r="U13">
        <v>42.25</v>
      </c>
      <c r="V13">
        <v>36</v>
      </c>
      <c r="W13" t="e">
        <f>VLOOKUP(_xlfn.CONCAT(TEXT(B13,"yyyy-mm-dd"),H13),[1]proj2!$C$2:$D$614,2,FALSE)</f>
        <v>#N/A</v>
      </c>
    </row>
    <row r="14" spans="1:25" hidden="1" x14ac:dyDescent="0.35">
      <c r="A14" t="s">
        <v>0</v>
      </c>
      <c r="B14" s="1">
        <v>43878</v>
      </c>
      <c r="C14" t="s">
        <v>1</v>
      </c>
      <c r="D14">
        <v>200</v>
      </c>
      <c r="E14">
        <v>2.5</v>
      </c>
      <c r="F14">
        <v>13</v>
      </c>
      <c r="G14">
        <v>33</v>
      </c>
      <c r="H14" t="s">
        <v>41</v>
      </c>
      <c r="I14" t="s">
        <v>23</v>
      </c>
      <c r="J14">
        <v>0</v>
      </c>
      <c r="K14">
        <v>-1</v>
      </c>
      <c r="L14">
        <v>-1</v>
      </c>
      <c r="M14">
        <v>-1</v>
      </c>
      <c r="N14">
        <v>40</v>
      </c>
      <c r="O14" t="s">
        <v>42</v>
      </c>
      <c r="P14" t="s">
        <v>43</v>
      </c>
      <c r="Q14">
        <v>13</v>
      </c>
      <c r="R14">
        <v>11</v>
      </c>
      <c r="S14">
        <v>60.6</v>
      </c>
      <c r="T14">
        <v>7</v>
      </c>
      <c r="U14">
        <v>54.5</v>
      </c>
      <c r="V14">
        <v>40</v>
      </c>
      <c r="W14" t="e">
        <f>VLOOKUP(_xlfn.CONCAT(TEXT(B14,"yyyy-mm-dd"),H14),[1]proj2!$C$2:$D$614,2,FALSE)</f>
        <v>#N/A</v>
      </c>
    </row>
    <row r="15" spans="1:25" hidden="1" x14ac:dyDescent="0.35">
      <c r="A15" t="s">
        <v>0</v>
      </c>
      <c r="B15" s="1">
        <v>43878</v>
      </c>
      <c r="C15" t="s">
        <v>1</v>
      </c>
      <c r="D15">
        <v>200</v>
      </c>
      <c r="E15">
        <v>2.5</v>
      </c>
      <c r="F15">
        <v>14</v>
      </c>
      <c r="G15">
        <v>26</v>
      </c>
      <c r="H15" t="s">
        <v>44</v>
      </c>
      <c r="I15" t="s">
        <v>7</v>
      </c>
      <c r="J15">
        <v>23</v>
      </c>
      <c r="K15">
        <v>-1</v>
      </c>
      <c r="L15">
        <v>-1</v>
      </c>
      <c r="M15">
        <v>-1</v>
      </c>
      <c r="N15">
        <v>15</v>
      </c>
      <c r="O15" t="s">
        <v>45</v>
      </c>
      <c r="P15" t="s">
        <v>46</v>
      </c>
      <c r="Q15">
        <v>17</v>
      </c>
      <c r="R15">
        <v>33</v>
      </c>
      <c r="S15">
        <v>64.8</v>
      </c>
      <c r="T15">
        <v>11</v>
      </c>
      <c r="U15">
        <v>53.25</v>
      </c>
      <c r="V15">
        <v>15</v>
      </c>
      <c r="W15" t="e">
        <f>VLOOKUP(_xlfn.CONCAT(TEXT(B15,"yyyy-mm-dd"),H15),[1]proj2!$C$2:$D$614,2,FALSE)</f>
        <v>#N/A</v>
      </c>
    </row>
    <row r="16" spans="1:25" hidden="1" x14ac:dyDescent="0.35">
      <c r="A16" t="s">
        <v>0</v>
      </c>
      <c r="B16" s="1">
        <v>43878</v>
      </c>
      <c r="C16" t="s">
        <v>1</v>
      </c>
      <c r="D16">
        <v>200</v>
      </c>
      <c r="E16">
        <v>2.5</v>
      </c>
      <c r="F16">
        <v>15</v>
      </c>
      <c r="G16">
        <v>11</v>
      </c>
      <c r="H16" t="s">
        <v>47</v>
      </c>
      <c r="I16" t="s">
        <v>23</v>
      </c>
      <c r="J16">
        <v>22</v>
      </c>
      <c r="K16">
        <v>-1</v>
      </c>
      <c r="L16">
        <v>-1</v>
      </c>
      <c r="M16">
        <v>-1</v>
      </c>
      <c r="N16">
        <v>18</v>
      </c>
      <c r="O16" t="s">
        <v>48</v>
      </c>
      <c r="P16" t="s">
        <v>49</v>
      </c>
      <c r="Q16">
        <v>-31</v>
      </c>
      <c r="R16">
        <v>30</v>
      </c>
      <c r="S16">
        <v>63.3</v>
      </c>
      <c r="T16">
        <v>9</v>
      </c>
      <c r="U16">
        <v>35</v>
      </c>
      <c r="V16">
        <v>18</v>
      </c>
      <c r="W16" t="e">
        <f>VLOOKUP(_xlfn.CONCAT(TEXT(B16,"yyyy-mm-dd"),H16),[1]proj2!$C$2:$D$614,2,FALSE)</f>
        <v>#N/A</v>
      </c>
    </row>
    <row r="17" spans="1:23" hidden="1" x14ac:dyDescent="0.35">
      <c r="A17" t="s">
        <v>0</v>
      </c>
      <c r="B17" s="1">
        <v>43878</v>
      </c>
      <c r="C17" t="s">
        <v>1</v>
      </c>
      <c r="D17">
        <v>200</v>
      </c>
      <c r="E17">
        <v>2.5</v>
      </c>
      <c r="F17">
        <v>16</v>
      </c>
      <c r="G17">
        <v>34</v>
      </c>
      <c r="H17" t="s">
        <v>50</v>
      </c>
      <c r="I17" t="s">
        <v>23</v>
      </c>
      <c r="J17">
        <v>21</v>
      </c>
      <c r="K17">
        <v>-1</v>
      </c>
      <c r="L17">
        <v>-1</v>
      </c>
      <c r="M17">
        <v>-1</v>
      </c>
      <c r="N17">
        <v>19</v>
      </c>
      <c r="O17" t="s">
        <v>51</v>
      </c>
      <c r="P17" t="s">
        <v>52</v>
      </c>
      <c r="Q17">
        <v>-2</v>
      </c>
      <c r="R17">
        <v>1</v>
      </c>
      <c r="S17">
        <v>38.799999999999997</v>
      </c>
      <c r="T17">
        <v>3</v>
      </c>
      <c r="U17">
        <v>52.75</v>
      </c>
      <c r="V17">
        <v>19</v>
      </c>
      <c r="W17" t="e">
        <f>VLOOKUP(_xlfn.CONCAT(TEXT(B17,"yyyy-mm-dd"),H17),[1]proj2!$C$2:$D$614,2,FALSE)</f>
        <v>#N/A</v>
      </c>
    </row>
    <row r="18" spans="1:23" hidden="1" x14ac:dyDescent="0.35">
      <c r="A18" t="s">
        <v>0</v>
      </c>
      <c r="B18" s="1">
        <v>43878</v>
      </c>
      <c r="C18" t="s">
        <v>1</v>
      </c>
      <c r="D18">
        <v>200</v>
      </c>
      <c r="E18">
        <v>2.5</v>
      </c>
      <c r="F18">
        <v>17</v>
      </c>
      <c r="G18">
        <v>25</v>
      </c>
      <c r="H18" t="s">
        <v>53</v>
      </c>
      <c r="I18" t="s">
        <v>23</v>
      </c>
      <c r="J18">
        <v>34</v>
      </c>
      <c r="K18">
        <v>-1</v>
      </c>
      <c r="L18">
        <v>-1</v>
      </c>
      <c r="M18">
        <v>-1</v>
      </c>
      <c r="N18">
        <v>23</v>
      </c>
      <c r="O18" t="s">
        <v>54</v>
      </c>
      <c r="P18" t="s">
        <v>55</v>
      </c>
      <c r="Q18">
        <v>39</v>
      </c>
      <c r="R18">
        <v>181</v>
      </c>
      <c r="S18">
        <v>95.5</v>
      </c>
      <c r="T18">
        <v>6</v>
      </c>
      <c r="U18">
        <v>46.5</v>
      </c>
      <c r="V18">
        <v>23</v>
      </c>
      <c r="W18" t="e">
        <f>VLOOKUP(_xlfn.CONCAT(TEXT(B18,"yyyy-mm-dd"),H18),[1]proj2!$C$2:$D$614,2,FALSE)</f>
        <v>#N/A</v>
      </c>
    </row>
    <row r="19" spans="1:23" hidden="1" x14ac:dyDescent="0.35">
      <c r="A19" t="s">
        <v>0</v>
      </c>
      <c r="B19" s="1">
        <v>43878</v>
      </c>
      <c r="C19" t="s">
        <v>1</v>
      </c>
      <c r="D19">
        <v>200</v>
      </c>
      <c r="E19">
        <v>2.5</v>
      </c>
      <c r="F19">
        <v>18</v>
      </c>
      <c r="G19">
        <v>14</v>
      </c>
      <c r="H19" t="s">
        <v>56</v>
      </c>
      <c r="I19" t="s">
        <v>3</v>
      </c>
      <c r="J19">
        <v>19</v>
      </c>
      <c r="K19">
        <v>-1</v>
      </c>
      <c r="L19">
        <v>-1</v>
      </c>
      <c r="M19">
        <v>-1</v>
      </c>
      <c r="N19">
        <v>4</v>
      </c>
      <c r="O19" t="s">
        <v>57</v>
      </c>
      <c r="P19" t="s">
        <v>58</v>
      </c>
      <c r="Q19">
        <v>-36</v>
      </c>
      <c r="R19">
        <v>74</v>
      </c>
      <c r="S19">
        <v>61.6</v>
      </c>
      <c r="T19">
        <v>6</v>
      </c>
      <c r="U19">
        <v>29.75</v>
      </c>
      <c r="V19">
        <v>4</v>
      </c>
      <c r="W19" t="e">
        <f>VLOOKUP(_xlfn.CONCAT(TEXT(B19,"yyyy-mm-dd"),H19),[1]proj2!$C$2:$D$614,2,FALSE)</f>
        <v>#N/A</v>
      </c>
    </row>
    <row r="20" spans="1:23" hidden="1" x14ac:dyDescent="0.35">
      <c r="A20" t="s">
        <v>0</v>
      </c>
      <c r="B20" s="1">
        <v>43878</v>
      </c>
      <c r="C20" t="s">
        <v>1</v>
      </c>
      <c r="D20">
        <v>200</v>
      </c>
      <c r="E20">
        <v>2.5</v>
      </c>
      <c r="F20">
        <v>19</v>
      </c>
      <c r="G20">
        <v>16</v>
      </c>
      <c r="H20" t="s">
        <v>59</v>
      </c>
      <c r="I20" t="s">
        <v>7</v>
      </c>
      <c r="J20">
        <v>21</v>
      </c>
      <c r="K20">
        <v>-1</v>
      </c>
      <c r="L20">
        <v>-1</v>
      </c>
      <c r="M20">
        <v>-1</v>
      </c>
      <c r="N20">
        <v>10</v>
      </c>
      <c r="O20" t="s">
        <v>60</v>
      </c>
      <c r="P20" t="s">
        <v>61</v>
      </c>
      <c r="Q20">
        <v>12</v>
      </c>
      <c r="R20">
        <v>166</v>
      </c>
      <c r="S20">
        <v>77.900000000000006</v>
      </c>
      <c r="T20">
        <v>7</v>
      </c>
      <c r="U20">
        <v>30.75</v>
      </c>
      <c r="V20">
        <v>10</v>
      </c>
      <c r="W20" t="e">
        <f>VLOOKUP(_xlfn.CONCAT(TEXT(B20,"yyyy-mm-dd"),H20),[1]proj2!$C$2:$D$614,2,FALSE)</f>
        <v>#N/A</v>
      </c>
    </row>
    <row r="21" spans="1:23" hidden="1" x14ac:dyDescent="0.35">
      <c r="A21" t="s">
        <v>0</v>
      </c>
      <c r="B21" s="1">
        <v>43878</v>
      </c>
      <c r="C21" t="s">
        <v>1</v>
      </c>
      <c r="D21">
        <v>200</v>
      </c>
      <c r="E21">
        <v>2.5</v>
      </c>
      <c r="F21">
        <v>20</v>
      </c>
      <c r="G21">
        <v>1</v>
      </c>
      <c r="H21" t="s">
        <v>62</v>
      </c>
      <c r="I21" t="s">
        <v>23</v>
      </c>
      <c r="J21">
        <v>29</v>
      </c>
      <c r="K21">
        <v>-1</v>
      </c>
      <c r="L21">
        <v>-1</v>
      </c>
      <c r="M21">
        <v>-1</v>
      </c>
      <c r="N21">
        <v>2</v>
      </c>
      <c r="O21" t="s">
        <v>63</v>
      </c>
      <c r="P21" t="s">
        <v>64</v>
      </c>
      <c r="Q21">
        <v>-14</v>
      </c>
      <c r="R21">
        <v>141</v>
      </c>
      <c r="S21">
        <v>84.8</v>
      </c>
      <c r="T21">
        <v>1</v>
      </c>
      <c r="U21">
        <v>12.75</v>
      </c>
      <c r="V21">
        <v>2</v>
      </c>
      <c r="W21" t="e">
        <f>VLOOKUP(_xlfn.CONCAT(TEXT(B21,"yyyy-mm-dd"),H21),[1]proj2!$C$2:$D$614,2,FALSE)</f>
        <v>#N/A</v>
      </c>
    </row>
    <row r="22" spans="1:23" hidden="1" x14ac:dyDescent="0.35">
      <c r="A22" t="s">
        <v>0</v>
      </c>
      <c r="B22" s="1">
        <v>43878</v>
      </c>
      <c r="C22" t="s">
        <v>1</v>
      </c>
      <c r="D22">
        <v>200</v>
      </c>
      <c r="E22">
        <v>2.5</v>
      </c>
      <c r="F22">
        <v>21</v>
      </c>
      <c r="G22">
        <v>17</v>
      </c>
      <c r="H22" t="s">
        <v>65</v>
      </c>
      <c r="I22" t="s">
        <v>3</v>
      </c>
      <c r="J22">
        <v>16</v>
      </c>
      <c r="K22">
        <v>-1</v>
      </c>
      <c r="L22">
        <v>-1</v>
      </c>
      <c r="M22">
        <v>-1</v>
      </c>
      <c r="N22">
        <v>6</v>
      </c>
      <c r="O22" t="s">
        <v>66</v>
      </c>
      <c r="P22" t="s">
        <v>67</v>
      </c>
      <c r="Q22">
        <v>-1</v>
      </c>
      <c r="R22">
        <v>173</v>
      </c>
      <c r="S22">
        <v>68.400000000000006</v>
      </c>
      <c r="T22">
        <v>4</v>
      </c>
      <c r="U22">
        <v>25</v>
      </c>
      <c r="V22">
        <v>6</v>
      </c>
      <c r="W22" t="e">
        <f>VLOOKUP(_xlfn.CONCAT(TEXT(B22,"yyyy-mm-dd"),H22),[1]proj2!$C$2:$D$614,2,FALSE)</f>
        <v>#N/A</v>
      </c>
    </row>
    <row r="23" spans="1:23" hidden="1" x14ac:dyDescent="0.35">
      <c r="A23" t="s">
        <v>0</v>
      </c>
      <c r="B23" s="1">
        <v>43878</v>
      </c>
      <c r="C23" t="s">
        <v>1</v>
      </c>
      <c r="D23">
        <v>200</v>
      </c>
      <c r="E23">
        <v>2.5</v>
      </c>
      <c r="F23">
        <v>22</v>
      </c>
      <c r="G23">
        <v>5</v>
      </c>
      <c r="H23" t="s">
        <v>68</v>
      </c>
      <c r="I23" t="s">
        <v>7</v>
      </c>
      <c r="J23">
        <v>23</v>
      </c>
      <c r="K23">
        <v>-1</v>
      </c>
      <c r="L23">
        <v>-1</v>
      </c>
      <c r="M23">
        <v>-1</v>
      </c>
      <c r="N23">
        <v>12</v>
      </c>
      <c r="O23" t="s">
        <v>69</v>
      </c>
      <c r="P23" t="s">
        <v>70</v>
      </c>
      <c r="Q23">
        <v>-8</v>
      </c>
      <c r="R23">
        <v>128</v>
      </c>
      <c r="S23">
        <v>67.400000000000006</v>
      </c>
      <c r="T23">
        <v>1</v>
      </c>
      <c r="U23">
        <v>11.25</v>
      </c>
      <c r="V23">
        <v>12</v>
      </c>
      <c r="W23" t="e">
        <f>VLOOKUP(_xlfn.CONCAT(TEXT(B23,"yyyy-mm-dd"),H23),[1]proj2!$C$2:$D$614,2,FALSE)</f>
        <v>#N/A</v>
      </c>
    </row>
    <row r="24" spans="1:23" hidden="1" x14ac:dyDescent="0.35">
      <c r="A24" t="s">
        <v>0</v>
      </c>
      <c r="B24" s="1">
        <v>43878</v>
      </c>
      <c r="C24" t="s">
        <v>1</v>
      </c>
      <c r="D24">
        <v>200</v>
      </c>
      <c r="E24">
        <v>2.5</v>
      </c>
      <c r="F24">
        <v>23</v>
      </c>
      <c r="G24">
        <v>37</v>
      </c>
      <c r="H24" t="s">
        <v>71</v>
      </c>
      <c r="I24" t="s">
        <v>23</v>
      </c>
      <c r="J24">
        <v>0</v>
      </c>
      <c r="K24">
        <v>-1</v>
      </c>
      <c r="L24">
        <v>-1</v>
      </c>
      <c r="M24">
        <v>-1</v>
      </c>
      <c r="N24">
        <v>41</v>
      </c>
      <c r="O24" t="s">
        <v>72</v>
      </c>
      <c r="P24" t="s">
        <v>73</v>
      </c>
      <c r="Q24">
        <v>-45</v>
      </c>
      <c r="R24">
        <v>2</v>
      </c>
      <c r="S24">
        <v>34.299999999999997</v>
      </c>
      <c r="T24">
        <v>0</v>
      </c>
      <c r="U24">
        <v>35</v>
      </c>
      <c r="V24">
        <v>41</v>
      </c>
      <c r="W24" t="e">
        <f>VLOOKUP(_xlfn.CONCAT(TEXT(B24,"yyyy-mm-dd"),H24),[1]proj2!$C$2:$D$614,2,FALSE)</f>
        <v>#N/A</v>
      </c>
    </row>
    <row r="25" spans="1:23" hidden="1" x14ac:dyDescent="0.35">
      <c r="A25" t="s">
        <v>0</v>
      </c>
      <c r="B25" s="1">
        <v>43878</v>
      </c>
      <c r="C25" t="s">
        <v>1</v>
      </c>
      <c r="D25">
        <v>200</v>
      </c>
      <c r="E25">
        <v>2.5</v>
      </c>
      <c r="F25">
        <v>24</v>
      </c>
      <c r="G25">
        <v>2</v>
      </c>
      <c r="H25" t="s">
        <v>74</v>
      </c>
      <c r="I25" t="s">
        <v>23</v>
      </c>
      <c r="J25">
        <v>22</v>
      </c>
      <c r="K25">
        <v>-1</v>
      </c>
      <c r="L25">
        <v>-1</v>
      </c>
      <c r="M25">
        <v>-1</v>
      </c>
      <c r="N25">
        <v>25</v>
      </c>
      <c r="O25" t="s">
        <v>75</v>
      </c>
      <c r="P25" t="s">
        <v>76</v>
      </c>
      <c r="Q25">
        <v>-17</v>
      </c>
      <c r="R25">
        <v>170</v>
      </c>
      <c r="S25">
        <v>86.7</v>
      </c>
      <c r="T25">
        <v>3</v>
      </c>
      <c r="U25">
        <v>5</v>
      </c>
      <c r="V25">
        <v>25</v>
      </c>
      <c r="W25" t="e">
        <f>VLOOKUP(_xlfn.CONCAT(TEXT(B25,"yyyy-mm-dd"),H25),[1]proj2!$C$2:$D$614,2,FALSE)</f>
        <v>#N/A</v>
      </c>
    </row>
    <row r="26" spans="1:23" hidden="1" x14ac:dyDescent="0.35">
      <c r="A26" t="s">
        <v>0</v>
      </c>
      <c r="B26" s="1">
        <v>43878</v>
      </c>
      <c r="C26" t="s">
        <v>1</v>
      </c>
      <c r="D26">
        <v>200</v>
      </c>
      <c r="E26">
        <v>2.5</v>
      </c>
      <c r="F26">
        <v>25</v>
      </c>
      <c r="G26">
        <v>20</v>
      </c>
      <c r="H26" t="s">
        <v>77</v>
      </c>
      <c r="I26" t="s">
        <v>23</v>
      </c>
      <c r="J26">
        <v>0</v>
      </c>
      <c r="K26">
        <v>-1</v>
      </c>
      <c r="L26">
        <v>-1</v>
      </c>
      <c r="M26">
        <v>-1</v>
      </c>
      <c r="N26">
        <v>37</v>
      </c>
      <c r="O26" t="s">
        <v>78</v>
      </c>
      <c r="P26" t="s">
        <v>79</v>
      </c>
      <c r="Q26">
        <v>7</v>
      </c>
      <c r="R26">
        <v>119</v>
      </c>
      <c r="S26">
        <v>73.3</v>
      </c>
      <c r="T26">
        <v>4</v>
      </c>
      <c r="U26">
        <v>16</v>
      </c>
      <c r="V26">
        <v>37</v>
      </c>
      <c r="W26" t="e">
        <f>VLOOKUP(_xlfn.CONCAT(TEXT(B26,"yyyy-mm-dd"),H26),[1]proj2!$C$2:$D$614,2,FALSE)</f>
        <v>#N/A</v>
      </c>
    </row>
    <row r="27" spans="1:23" hidden="1" x14ac:dyDescent="0.35">
      <c r="A27" t="s">
        <v>0</v>
      </c>
      <c r="B27" s="1">
        <v>43878</v>
      </c>
      <c r="C27" t="s">
        <v>1</v>
      </c>
      <c r="D27">
        <v>200</v>
      </c>
      <c r="E27">
        <v>2.5</v>
      </c>
      <c r="F27">
        <v>26</v>
      </c>
      <c r="G27">
        <v>3</v>
      </c>
      <c r="H27" t="s">
        <v>80</v>
      </c>
      <c r="I27" t="s">
        <v>7</v>
      </c>
      <c r="J27">
        <v>20</v>
      </c>
      <c r="K27">
        <v>-1</v>
      </c>
      <c r="L27">
        <v>-1</v>
      </c>
      <c r="M27">
        <v>-1</v>
      </c>
      <c r="N27">
        <v>31</v>
      </c>
      <c r="O27" t="s">
        <v>81</v>
      </c>
      <c r="P27" t="s">
        <v>82</v>
      </c>
      <c r="Q27">
        <v>6</v>
      </c>
      <c r="R27">
        <v>228</v>
      </c>
      <c r="S27">
        <v>91</v>
      </c>
      <c r="T27">
        <v>4</v>
      </c>
      <c r="U27">
        <v>2</v>
      </c>
      <c r="V27">
        <v>31</v>
      </c>
      <c r="W27" t="e">
        <f>VLOOKUP(_xlfn.CONCAT(TEXT(B27,"yyyy-mm-dd"),H27),[1]proj2!$C$2:$D$614,2,FALSE)</f>
        <v>#N/A</v>
      </c>
    </row>
    <row r="28" spans="1:23" hidden="1" x14ac:dyDescent="0.35">
      <c r="A28" t="s">
        <v>0</v>
      </c>
      <c r="B28" s="1">
        <v>43878</v>
      </c>
      <c r="C28" t="s">
        <v>1</v>
      </c>
      <c r="D28">
        <v>200</v>
      </c>
      <c r="E28">
        <v>2.5</v>
      </c>
      <c r="F28">
        <v>27</v>
      </c>
      <c r="G28">
        <v>32</v>
      </c>
      <c r="H28" t="s">
        <v>83</v>
      </c>
      <c r="I28" t="s">
        <v>7</v>
      </c>
      <c r="J28">
        <v>0</v>
      </c>
      <c r="K28">
        <v>-1</v>
      </c>
      <c r="L28">
        <v>-1</v>
      </c>
      <c r="M28">
        <v>-1</v>
      </c>
      <c r="N28">
        <v>42</v>
      </c>
      <c r="O28" t="s">
        <v>84</v>
      </c>
      <c r="P28" t="s">
        <v>85</v>
      </c>
      <c r="Q28">
        <v>48</v>
      </c>
      <c r="R28">
        <v>24</v>
      </c>
      <c r="S28">
        <v>50.1</v>
      </c>
      <c r="T28">
        <v>4</v>
      </c>
      <c r="U28">
        <v>24</v>
      </c>
      <c r="V28">
        <v>42</v>
      </c>
      <c r="W28" t="e">
        <f>VLOOKUP(_xlfn.CONCAT(TEXT(B28,"yyyy-mm-dd"),H28),[1]proj2!$C$2:$D$614,2,FALSE)</f>
        <v>#N/A</v>
      </c>
    </row>
    <row r="29" spans="1:23" hidden="1" x14ac:dyDescent="0.35">
      <c r="A29" t="s">
        <v>0</v>
      </c>
      <c r="B29" s="1">
        <v>43878</v>
      </c>
      <c r="C29" t="s">
        <v>1</v>
      </c>
      <c r="D29">
        <v>200</v>
      </c>
      <c r="E29">
        <v>2.5</v>
      </c>
      <c r="F29">
        <v>28</v>
      </c>
      <c r="G29">
        <v>22</v>
      </c>
      <c r="H29" t="s">
        <v>86</v>
      </c>
      <c r="I29" t="s">
        <v>23</v>
      </c>
      <c r="J29">
        <v>9</v>
      </c>
      <c r="K29">
        <v>-1</v>
      </c>
      <c r="L29">
        <v>-1</v>
      </c>
      <c r="M29">
        <v>-1</v>
      </c>
      <c r="N29">
        <v>27</v>
      </c>
      <c r="O29" t="s">
        <v>87</v>
      </c>
      <c r="P29" t="s">
        <v>88</v>
      </c>
      <c r="Q29">
        <v>37</v>
      </c>
      <c r="R29">
        <v>89</v>
      </c>
      <c r="S29">
        <v>73.400000000000006</v>
      </c>
      <c r="T29">
        <v>7</v>
      </c>
      <c r="U29">
        <v>15.75</v>
      </c>
      <c r="V29">
        <v>27</v>
      </c>
      <c r="W29" t="e">
        <f>VLOOKUP(_xlfn.CONCAT(TEXT(B29,"yyyy-mm-dd"),H29),[1]proj2!$C$2:$D$614,2,FALSE)</f>
        <v>#N/A</v>
      </c>
    </row>
    <row r="30" spans="1:23" hidden="1" x14ac:dyDescent="0.35">
      <c r="A30" t="s">
        <v>0</v>
      </c>
      <c r="B30" s="1">
        <v>43878</v>
      </c>
      <c r="C30" t="s">
        <v>1</v>
      </c>
      <c r="D30">
        <v>200</v>
      </c>
      <c r="E30">
        <v>2.5</v>
      </c>
      <c r="F30">
        <v>29</v>
      </c>
      <c r="G30">
        <v>31</v>
      </c>
      <c r="H30" t="s">
        <v>89</v>
      </c>
      <c r="I30" t="s">
        <v>23</v>
      </c>
      <c r="J30">
        <v>8</v>
      </c>
      <c r="K30">
        <v>-1</v>
      </c>
      <c r="L30">
        <v>-1</v>
      </c>
      <c r="M30">
        <v>-1</v>
      </c>
      <c r="N30">
        <v>28</v>
      </c>
      <c r="O30" t="s">
        <v>90</v>
      </c>
      <c r="P30" t="s">
        <v>91</v>
      </c>
      <c r="Q30">
        <v>-4</v>
      </c>
      <c r="R30">
        <v>87</v>
      </c>
      <c r="S30">
        <v>56.8</v>
      </c>
      <c r="T30">
        <v>4</v>
      </c>
      <c r="U30">
        <v>21</v>
      </c>
      <c r="V30">
        <v>28</v>
      </c>
      <c r="W30" t="e">
        <f>VLOOKUP(_xlfn.CONCAT(TEXT(B30,"yyyy-mm-dd"),H30),[1]proj2!$C$2:$D$614,2,FALSE)</f>
        <v>#N/A</v>
      </c>
    </row>
    <row r="31" spans="1:23" hidden="1" x14ac:dyDescent="0.35">
      <c r="A31" t="s">
        <v>0</v>
      </c>
      <c r="B31" s="1">
        <v>43878</v>
      </c>
      <c r="C31" t="s">
        <v>1</v>
      </c>
      <c r="D31">
        <v>200</v>
      </c>
      <c r="E31">
        <v>2.5</v>
      </c>
      <c r="F31">
        <v>30</v>
      </c>
      <c r="G31">
        <v>24</v>
      </c>
      <c r="H31" t="s">
        <v>92</v>
      </c>
      <c r="I31" t="s">
        <v>23</v>
      </c>
      <c r="J31">
        <v>8</v>
      </c>
      <c r="K31">
        <v>-1</v>
      </c>
      <c r="L31">
        <v>-1</v>
      </c>
      <c r="M31">
        <v>-1</v>
      </c>
      <c r="N31">
        <v>1</v>
      </c>
      <c r="O31" t="s">
        <v>93</v>
      </c>
      <c r="P31" t="s">
        <v>94</v>
      </c>
      <c r="Q31">
        <v>31</v>
      </c>
      <c r="R31">
        <v>158</v>
      </c>
      <c r="S31">
        <v>79.599999999999994</v>
      </c>
      <c r="T31">
        <v>9</v>
      </c>
      <c r="U31">
        <v>14.5</v>
      </c>
      <c r="V31">
        <v>1</v>
      </c>
      <c r="W31" t="e">
        <f>VLOOKUP(_xlfn.CONCAT(TEXT(B31,"yyyy-mm-dd"),H31),[1]proj2!$C$2:$D$614,2,FALSE)</f>
        <v>#N/A</v>
      </c>
    </row>
    <row r="32" spans="1:23" hidden="1" x14ac:dyDescent="0.35">
      <c r="A32" t="s">
        <v>0</v>
      </c>
      <c r="B32" s="1">
        <v>43878</v>
      </c>
      <c r="C32" t="s">
        <v>1</v>
      </c>
      <c r="D32">
        <v>200</v>
      </c>
      <c r="E32">
        <v>2.5</v>
      </c>
      <c r="F32">
        <v>31</v>
      </c>
      <c r="G32">
        <v>40</v>
      </c>
      <c r="H32" t="s">
        <v>95</v>
      </c>
      <c r="I32" t="s">
        <v>23</v>
      </c>
      <c r="J32">
        <v>6</v>
      </c>
      <c r="K32">
        <v>-1</v>
      </c>
      <c r="L32">
        <v>-1</v>
      </c>
      <c r="M32">
        <v>-1</v>
      </c>
      <c r="N32">
        <v>39</v>
      </c>
      <c r="O32" t="s">
        <v>96</v>
      </c>
      <c r="P32" t="s">
        <v>97</v>
      </c>
      <c r="Q32">
        <v>18</v>
      </c>
      <c r="R32">
        <v>3</v>
      </c>
      <c r="S32">
        <v>42.9</v>
      </c>
      <c r="T32">
        <v>4</v>
      </c>
      <c r="U32">
        <v>25.5</v>
      </c>
      <c r="V32">
        <v>39</v>
      </c>
      <c r="W32" t="e">
        <f>VLOOKUP(_xlfn.CONCAT(TEXT(B32,"yyyy-mm-dd"),H32),[1]proj2!$C$2:$D$614,2,FALSE)</f>
        <v>#N/A</v>
      </c>
    </row>
    <row r="33" spans="1:23" hidden="1" x14ac:dyDescent="0.35">
      <c r="A33" t="s">
        <v>0</v>
      </c>
      <c r="B33" s="1">
        <v>43878</v>
      </c>
      <c r="C33" t="s">
        <v>1</v>
      </c>
      <c r="D33">
        <v>200</v>
      </c>
      <c r="E33">
        <v>2.5</v>
      </c>
      <c r="F33">
        <v>32</v>
      </c>
      <c r="G33">
        <v>15</v>
      </c>
      <c r="H33" t="s">
        <v>98</v>
      </c>
      <c r="I33" t="s">
        <v>3</v>
      </c>
      <c r="J33">
        <v>12</v>
      </c>
      <c r="K33">
        <v>-1</v>
      </c>
      <c r="L33">
        <v>-1</v>
      </c>
      <c r="M33">
        <v>-1</v>
      </c>
      <c r="N33">
        <v>5</v>
      </c>
      <c r="O33" t="s">
        <v>99</v>
      </c>
      <c r="P33" t="s">
        <v>100</v>
      </c>
      <c r="Q33">
        <v>2</v>
      </c>
      <c r="R33">
        <v>32</v>
      </c>
      <c r="S33">
        <v>68</v>
      </c>
      <c r="T33">
        <v>9</v>
      </c>
      <c r="U33">
        <v>2.5</v>
      </c>
      <c r="V33">
        <v>5</v>
      </c>
      <c r="W33" t="e">
        <f>VLOOKUP(_xlfn.CONCAT(TEXT(B33,"yyyy-mm-dd"),H33),[1]proj2!$C$2:$D$614,2,FALSE)</f>
        <v>#N/A</v>
      </c>
    </row>
    <row r="34" spans="1:23" hidden="1" x14ac:dyDescent="0.35">
      <c r="A34" t="s">
        <v>0</v>
      </c>
      <c r="B34" s="1">
        <v>43878</v>
      </c>
      <c r="C34" t="s">
        <v>1</v>
      </c>
      <c r="D34">
        <v>200</v>
      </c>
      <c r="E34">
        <v>2.5</v>
      </c>
      <c r="F34">
        <v>33</v>
      </c>
      <c r="G34">
        <v>18</v>
      </c>
      <c r="H34" t="s">
        <v>101</v>
      </c>
      <c r="I34" t="s">
        <v>23</v>
      </c>
      <c r="J34">
        <v>4</v>
      </c>
      <c r="K34">
        <v>-1</v>
      </c>
      <c r="L34">
        <v>-1</v>
      </c>
      <c r="M34">
        <v>-1</v>
      </c>
      <c r="N34">
        <v>34</v>
      </c>
      <c r="O34" t="s">
        <v>102</v>
      </c>
      <c r="P34" t="s">
        <v>103</v>
      </c>
      <c r="Q34">
        <v>14</v>
      </c>
      <c r="R34">
        <v>182</v>
      </c>
      <c r="S34">
        <v>77</v>
      </c>
      <c r="T34">
        <v>6</v>
      </c>
      <c r="U34">
        <v>0</v>
      </c>
      <c r="V34">
        <v>34</v>
      </c>
      <c r="W34" t="e">
        <f>VLOOKUP(_xlfn.CONCAT(TEXT(B34,"yyyy-mm-dd"),H34),[1]proj2!$C$2:$D$614,2,FALSE)</f>
        <v>#N/A</v>
      </c>
    </row>
    <row r="35" spans="1:23" hidden="1" x14ac:dyDescent="0.35">
      <c r="A35" t="s">
        <v>0</v>
      </c>
      <c r="B35" s="1">
        <v>43878</v>
      </c>
      <c r="C35" t="s">
        <v>1</v>
      </c>
      <c r="D35">
        <v>200</v>
      </c>
      <c r="E35">
        <v>2.5</v>
      </c>
      <c r="F35">
        <v>34</v>
      </c>
      <c r="G35">
        <v>28</v>
      </c>
      <c r="H35" t="s">
        <v>104</v>
      </c>
      <c r="I35" t="s">
        <v>3</v>
      </c>
      <c r="J35">
        <v>12</v>
      </c>
      <c r="K35">
        <v>-1</v>
      </c>
      <c r="L35">
        <v>-1</v>
      </c>
      <c r="M35">
        <v>-1</v>
      </c>
      <c r="N35">
        <v>7</v>
      </c>
      <c r="O35" t="s">
        <v>105</v>
      </c>
      <c r="P35" t="s">
        <v>106</v>
      </c>
      <c r="Q35">
        <v>-35</v>
      </c>
      <c r="R35">
        <v>88</v>
      </c>
      <c r="S35">
        <v>76.5</v>
      </c>
      <c r="T35">
        <v>0</v>
      </c>
      <c r="U35">
        <v>7</v>
      </c>
      <c r="V35">
        <v>7</v>
      </c>
      <c r="W35" t="e">
        <f>VLOOKUP(_xlfn.CONCAT(TEXT(B35,"yyyy-mm-dd"),H35),[1]proj2!$C$2:$D$614,2,FALSE)</f>
        <v>#N/A</v>
      </c>
    </row>
    <row r="36" spans="1:23" hidden="1" x14ac:dyDescent="0.35">
      <c r="A36" t="s">
        <v>0</v>
      </c>
      <c r="B36" s="1">
        <v>43878</v>
      </c>
      <c r="C36" t="s">
        <v>1</v>
      </c>
      <c r="D36">
        <v>200</v>
      </c>
      <c r="E36">
        <v>2.5</v>
      </c>
      <c r="F36">
        <v>35</v>
      </c>
      <c r="G36">
        <v>6</v>
      </c>
      <c r="H36" t="s">
        <v>107</v>
      </c>
      <c r="I36" t="s">
        <v>23</v>
      </c>
      <c r="J36">
        <v>13</v>
      </c>
      <c r="K36">
        <v>-1</v>
      </c>
      <c r="L36">
        <v>-1</v>
      </c>
      <c r="M36">
        <v>-1</v>
      </c>
      <c r="N36">
        <v>24</v>
      </c>
      <c r="O36" t="s">
        <v>108</v>
      </c>
      <c r="P36" t="s">
        <v>109</v>
      </c>
      <c r="Q36">
        <v>41</v>
      </c>
      <c r="R36">
        <v>198</v>
      </c>
      <c r="S36">
        <v>94.3</v>
      </c>
      <c r="T36">
        <v>4</v>
      </c>
      <c r="U36">
        <v>-14.75</v>
      </c>
      <c r="V36">
        <v>24</v>
      </c>
      <c r="W36" t="e">
        <f>VLOOKUP(_xlfn.CONCAT(TEXT(B36,"yyyy-mm-dd"),H36),[1]proj2!$C$2:$D$614,2,FALSE)</f>
        <v>#N/A</v>
      </c>
    </row>
    <row r="37" spans="1:23" hidden="1" x14ac:dyDescent="0.35">
      <c r="A37" t="s">
        <v>0</v>
      </c>
      <c r="B37" s="1">
        <v>43878</v>
      </c>
      <c r="C37" t="s">
        <v>1</v>
      </c>
      <c r="D37">
        <v>200</v>
      </c>
      <c r="E37">
        <v>2.5</v>
      </c>
      <c r="F37">
        <v>36</v>
      </c>
      <c r="G37">
        <v>9</v>
      </c>
      <c r="H37" t="s">
        <v>110</v>
      </c>
      <c r="I37" t="s">
        <v>7</v>
      </c>
      <c r="J37">
        <v>1</v>
      </c>
      <c r="K37">
        <v>-1</v>
      </c>
      <c r="L37">
        <v>-1</v>
      </c>
      <c r="M37">
        <v>-1</v>
      </c>
      <c r="N37">
        <v>21</v>
      </c>
      <c r="O37" t="s">
        <v>111</v>
      </c>
      <c r="P37" t="s">
        <v>112</v>
      </c>
      <c r="Q37">
        <v>-14</v>
      </c>
      <c r="R37">
        <v>184</v>
      </c>
      <c r="S37">
        <v>89.7</v>
      </c>
      <c r="T37">
        <v>0</v>
      </c>
      <c r="U37">
        <v>-18.75</v>
      </c>
      <c r="V37">
        <v>21</v>
      </c>
      <c r="W37" t="e">
        <f>VLOOKUP(_xlfn.CONCAT(TEXT(B37,"yyyy-mm-dd"),H37),[1]proj2!$C$2:$D$614,2,FALSE)</f>
        <v>#N/A</v>
      </c>
    </row>
    <row r="38" spans="1:23" hidden="1" x14ac:dyDescent="0.35">
      <c r="A38" t="s">
        <v>0</v>
      </c>
      <c r="B38" s="1">
        <v>43878</v>
      </c>
      <c r="C38" t="s">
        <v>1</v>
      </c>
      <c r="D38">
        <v>200</v>
      </c>
      <c r="E38">
        <v>2.5</v>
      </c>
      <c r="F38">
        <v>37</v>
      </c>
      <c r="G38">
        <v>12</v>
      </c>
      <c r="H38" t="s">
        <v>113</v>
      </c>
      <c r="I38" t="s">
        <v>7</v>
      </c>
      <c r="J38">
        <v>1</v>
      </c>
      <c r="K38">
        <v>-1</v>
      </c>
      <c r="L38">
        <v>-1</v>
      </c>
      <c r="M38">
        <v>-1</v>
      </c>
      <c r="N38">
        <v>13</v>
      </c>
      <c r="O38" t="s">
        <v>114</v>
      </c>
      <c r="P38" t="s">
        <v>115</v>
      </c>
      <c r="Q38">
        <v>-61</v>
      </c>
      <c r="R38">
        <v>56</v>
      </c>
      <c r="S38">
        <v>60.9</v>
      </c>
      <c r="T38">
        <v>1</v>
      </c>
      <c r="U38">
        <v>-17.25</v>
      </c>
      <c r="V38">
        <v>13</v>
      </c>
      <c r="W38" t="e">
        <f>VLOOKUP(_xlfn.CONCAT(TEXT(B38,"yyyy-mm-dd"),H38),[1]proj2!$C$2:$D$614,2,FALSE)</f>
        <v>#N/A</v>
      </c>
    </row>
    <row r="39" spans="1:23" hidden="1" x14ac:dyDescent="0.35">
      <c r="A39" t="s">
        <v>0</v>
      </c>
      <c r="B39" s="1">
        <v>43878</v>
      </c>
      <c r="C39" t="s">
        <v>1</v>
      </c>
      <c r="D39">
        <v>200</v>
      </c>
      <c r="E39">
        <v>2.5</v>
      </c>
      <c r="F39">
        <v>38</v>
      </c>
      <c r="G39">
        <v>38</v>
      </c>
      <c r="H39" t="s">
        <v>116</v>
      </c>
      <c r="I39" t="s">
        <v>7</v>
      </c>
      <c r="J39">
        <v>0</v>
      </c>
      <c r="K39">
        <v>-1</v>
      </c>
      <c r="L39">
        <v>-1</v>
      </c>
      <c r="M39">
        <v>-1</v>
      </c>
      <c r="N39">
        <v>38</v>
      </c>
      <c r="O39" t="s">
        <v>117</v>
      </c>
      <c r="P39" t="s">
        <v>118</v>
      </c>
      <c r="Q39">
        <v>-1</v>
      </c>
      <c r="R39">
        <v>0</v>
      </c>
      <c r="S39">
        <v>29.7</v>
      </c>
      <c r="T39">
        <v>2</v>
      </c>
      <c r="U39">
        <v>7</v>
      </c>
      <c r="V39">
        <v>38</v>
      </c>
      <c r="W39" t="e">
        <f>VLOOKUP(_xlfn.CONCAT(TEXT(B39,"yyyy-mm-dd"),H39),[1]proj2!$C$2:$D$614,2,FALSE)</f>
        <v>#N/A</v>
      </c>
    </row>
    <row r="40" spans="1:23" hidden="1" x14ac:dyDescent="0.35">
      <c r="A40" t="s">
        <v>0</v>
      </c>
      <c r="B40" s="1">
        <v>43878</v>
      </c>
      <c r="C40" t="s">
        <v>1</v>
      </c>
      <c r="D40">
        <v>200</v>
      </c>
      <c r="E40">
        <v>2.5</v>
      </c>
      <c r="F40">
        <v>39</v>
      </c>
      <c r="G40">
        <v>35</v>
      </c>
      <c r="H40" t="s">
        <v>119</v>
      </c>
      <c r="I40" t="s">
        <v>23</v>
      </c>
      <c r="J40">
        <v>1</v>
      </c>
      <c r="K40">
        <v>-1</v>
      </c>
      <c r="L40">
        <v>-1</v>
      </c>
      <c r="M40">
        <v>-1</v>
      </c>
      <c r="N40">
        <v>26</v>
      </c>
      <c r="O40" t="s">
        <v>120</v>
      </c>
      <c r="P40" t="s">
        <v>121</v>
      </c>
      <c r="Q40">
        <v>-27</v>
      </c>
      <c r="R40">
        <v>12</v>
      </c>
      <c r="S40">
        <v>33.200000000000003</v>
      </c>
      <c r="T40">
        <v>0</v>
      </c>
      <c r="U40">
        <v>1.25</v>
      </c>
      <c r="V40">
        <v>26</v>
      </c>
      <c r="W40" t="e">
        <f>VLOOKUP(_xlfn.CONCAT(TEXT(B40,"yyyy-mm-dd"),H40),[1]proj2!$C$2:$D$614,2,FALSE)</f>
        <v>#N/A</v>
      </c>
    </row>
    <row r="41" spans="1:23" hidden="1" x14ac:dyDescent="0.35">
      <c r="A41" t="s">
        <v>0</v>
      </c>
      <c r="B41" s="1">
        <v>43878</v>
      </c>
      <c r="C41" t="s">
        <v>1</v>
      </c>
      <c r="D41">
        <v>200</v>
      </c>
      <c r="E41">
        <v>2.5</v>
      </c>
      <c r="F41">
        <v>40</v>
      </c>
      <c r="G41">
        <v>4</v>
      </c>
      <c r="H41" t="s">
        <v>122</v>
      </c>
      <c r="I41" t="s">
        <v>23</v>
      </c>
      <c r="J41">
        <v>1</v>
      </c>
      <c r="K41">
        <v>-1</v>
      </c>
      <c r="L41">
        <v>-1</v>
      </c>
      <c r="M41">
        <v>-1</v>
      </c>
      <c r="N41">
        <v>30</v>
      </c>
      <c r="O41" t="s">
        <v>123</v>
      </c>
      <c r="P41" t="s">
        <v>124</v>
      </c>
      <c r="Q41">
        <v>-7</v>
      </c>
      <c r="R41">
        <v>34</v>
      </c>
      <c r="S41">
        <v>64.2</v>
      </c>
      <c r="T41">
        <v>0</v>
      </c>
      <c r="U41">
        <v>-31.75</v>
      </c>
      <c r="V41">
        <v>30</v>
      </c>
      <c r="W41" t="e">
        <f>VLOOKUP(_xlfn.CONCAT(TEXT(B41,"yyyy-mm-dd"),H41),[1]proj2!$C$2:$D$614,2,FALSE)</f>
        <v>#N/A</v>
      </c>
    </row>
    <row r="42" spans="1:23" hidden="1" x14ac:dyDescent="0.35">
      <c r="A42" t="s">
        <v>125</v>
      </c>
      <c r="B42" s="1">
        <v>43884</v>
      </c>
      <c r="C42" t="s">
        <v>126</v>
      </c>
      <c r="D42">
        <v>267</v>
      </c>
      <c r="E42">
        <v>1.5</v>
      </c>
      <c r="F42">
        <v>1</v>
      </c>
      <c r="G42">
        <v>5</v>
      </c>
      <c r="H42" t="s">
        <v>80</v>
      </c>
      <c r="I42" t="s">
        <v>7</v>
      </c>
      <c r="J42">
        <v>52</v>
      </c>
      <c r="K42">
        <v>-1</v>
      </c>
      <c r="L42">
        <v>-1</v>
      </c>
      <c r="M42">
        <v>-1</v>
      </c>
      <c r="N42">
        <v>4</v>
      </c>
      <c r="O42" t="s">
        <v>127</v>
      </c>
      <c r="P42" t="s">
        <v>128</v>
      </c>
      <c r="Q42">
        <v>-6</v>
      </c>
      <c r="R42">
        <v>57</v>
      </c>
      <c r="S42">
        <v>124.2</v>
      </c>
      <c r="T42">
        <v>12</v>
      </c>
      <c r="U42">
        <v>69</v>
      </c>
      <c r="V42">
        <v>4</v>
      </c>
      <c r="W42" t="e">
        <f>VLOOKUP(_xlfn.CONCAT(TEXT(B42,"yyyy-mm-dd"),H42),[1]proj2!$C$2:$D$614,2,FALSE)</f>
        <v>#N/A</v>
      </c>
    </row>
    <row r="43" spans="1:23" hidden="1" x14ac:dyDescent="0.35">
      <c r="A43" t="s">
        <v>125</v>
      </c>
      <c r="B43" s="1">
        <v>43884</v>
      </c>
      <c r="C43" t="s">
        <v>126</v>
      </c>
      <c r="D43">
        <v>267</v>
      </c>
      <c r="E43">
        <v>1.5</v>
      </c>
      <c r="F43">
        <v>2</v>
      </c>
      <c r="G43">
        <v>19</v>
      </c>
      <c r="H43" t="s">
        <v>59</v>
      </c>
      <c r="I43" t="s">
        <v>7</v>
      </c>
      <c r="J43">
        <v>35</v>
      </c>
      <c r="K43">
        <v>-1</v>
      </c>
      <c r="L43">
        <v>-1</v>
      </c>
      <c r="M43">
        <v>-1</v>
      </c>
      <c r="N43">
        <v>6</v>
      </c>
      <c r="O43" t="s">
        <v>129</v>
      </c>
      <c r="P43" t="s">
        <v>130</v>
      </c>
      <c r="Q43">
        <v>18</v>
      </c>
      <c r="R43">
        <v>45</v>
      </c>
      <c r="S43">
        <v>91.7</v>
      </c>
      <c r="T43">
        <v>0</v>
      </c>
      <c r="U43">
        <v>67.75</v>
      </c>
      <c r="V43">
        <v>6</v>
      </c>
      <c r="W43" t="e">
        <f>VLOOKUP(_xlfn.CONCAT(TEXT(B43,"yyyy-mm-dd"),H43),[1]proj2!$C$2:$D$614,2,FALSE)</f>
        <v>#N/A</v>
      </c>
    </row>
    <row r="44" spans="1:23" hidden="1" x14ac:dyDescent="0.35">
      <c r="A44" t="s">
        <v>125</v>
      </c>
      <c r="B44" s="1">
        <v>43884</v>
      </c>
      <c r="C44" t="s">
        <v>126</v>
      </c>
      <c r="D44">
        <v>267</v>
      </c>
      <c r="E44">
        <v>1.5</v>
      </c>
      <c r="F44">
        <v>3</v>
      </c>
      <c r="G44">
        <v>26</v>
      </c>
      <c r="H44" t="s">
        <v>62</v>
      </c>
      <c r="I44" t="s">
        <v>23</v>
      </c>
      <c r="J44">
        <v>34</v>
      </c>
      <c r="K44">
        <v>-1</v>
      </c>
      <c r="L44">
        <v>-1</v>
      </c>
      <c r="M44">
        <v>-1</v>
      </c>
      <c r="N44">
        <v>23</v>
      </c>
      <c r="O44" t="s">
        <v>131</v>
      </c>
      <c r="P44" t="s">
        <v>132</v>
      </c>
      <c r="Q44">
        <v>12</v>
      </c>
      <c r="R44">
        <v>29</v>
      </c>
      <c r="S44">
        <v>84.9</v>
      </c>
      <c r="T44">
        <v>0</v>
      </c>
      <c r="U44">
        <v>72.5</v>
      </c>
      <c r="V44">
        <v>23</v>
      </c>
      <c r="W44" t="e">
        <f>VLOOKUP(_xlfn.CONCAT(TEXT(B44,"yyyy-mm-dd"),H44),[1]proj2!$C$2:$D$614,2,FALSE)</f>
        <v>#N/A</v>
      </c>
    </row>
    <row r="45" spans="1:23" hidden="1" x14ac:dyDescent="0.35">
      <c r="A45" t="s">
        <v>125</v>
      </c>
      <c r="B45" s="1">
        <v>43884</v>
      </c>
      <c r="C45" t="s">
        <v>126</v>
      </c>
      <c r="D45">
        <v>267</v>
      </c>
      <c r="E45">
        <v>1.5</v>
      </c>
      <c r="F45">
        <v>4</v>
      </c>
      <c r="G45">
        <v>21</v>
      </c>
      <c r="H45" t="s">
        <v>38</v>
      </c>
      <c r="I45" t="s">
        <v>23</v>
      </c>
      <c r="J45">
        <v>33</v>
      </c>
      <c r="K45">
        <v>-1</v>
      </c>
      <c r="L45">
        <v>-1</v>
      </c>
      <c r="M45">
        <v>-1</v>
      </c>
      <c r="N45">
        <v>24</v>
      </c>
      <c r="O45" t="s">
        <v>133</v>
      </c>
      <c r="P45" t="s">
        <v>134</v>
      </c>
      <c r="Q45">
        <v>-8</v>
      </c>
      <c r="R45">
        <v>50</v>
      </c>
      <c r="S45">
        <v>89.7</v>
      </c>
      <c r="T45">
        <v>1</v>
      </c>
      <c r="U45">
        <v>65.75</v>
      </c>
      <c r="V45">
        <v>24</v>
      </c>
      <c r="W45" t="e">
        <f>VLOOKUP(_xlfn.CONCAT(TEXT(B45,"yyyy-mm-dd"),H45),[1]proj2!$C$2:$D$614,2,FALSE)</f>
        <v>#N/A</v>
      </c>
    </row>
    <row r="46" spans="1:23" hidden="1" x14ac:dyDescent="0.35">
      <c r="A46" t="s">
        <v>125</v>
      </c>
      <c r="B46" s="1">
        <v>43884</v>
      </c>
      <c r="C46" t="s">
        <v>126</v>
      </c>
      <c r="D46">
        <v>267</v>
      </c>
      <c r="E46">
        <v>1.5</v>
      </c>
      <c r="F46">
        <v>5</v>
      </c>
      <c r="G46">
        <v>18</v>
      </c>
      <c r="H46" t="s">
        <v>107</v>
      </c>
      <c r="I46" t="s">
        <v>23</v>
      </c>
      <c r="J46">
        <v>38</v>
      </c>
      <c r="K46">
        <v>-1</v>
      </c>
      <c r="L46">
        <v>-1</v>
      </c>
      <c r="M46">
        <v>-1</v>
      </c>
      <c r="N46">
        <v>16</v>
      </c>
      <c r="O46" t="s">
        <v>135</v>
      </c>
      <c r="P46" t="s">
        <v>136</v>
      </c>
      <c r="Q46">
        <v>12</v>
      </c>
      <c r="R46">
        <v>79</v>
      </c>
      <c r="S46">
        <v>100.5</v>
      </c>
      <c r="T46">
        <v>11</v>
      </c>
      <c r="U46">
        <v>67</v>
      </c>
      <c r="V46">
        <v>16</v>
      </c>
      <c r="W46" t="e">
        <f>VLOOKUP(_xlfn.CONCAT(TEXT(B46,"yyyy-mm-dd"),H46),[1]proj2!$C$2:$D$614,2,FALSE)</f>
        <v>#N/A</v>
      </c>
    </row>
    <row r="47" spans="1:23" hidden="1" x14ac:dyDescent="0.35">
      <c r="A47" t="s">
        <v>125</v>
      </c>
      <c r="B47" s="1">
        <v>43884</v>
      </c>
      <c r="C47" t="s">
        <v>126</v>
      </c>
      <c r="D47">
        <v>267</v>
      </c>
      <c r="E47">
        <v>1.5</v>
      </c>
      <c r="F47">
        <v>6</v>
      </c>
      <c r="G47">
        <v>27</v>
      </c>
      <c r="H47" t="s">
        <v>47</v>
      </c>
      <c r="I47" t="s">
        <v>23</v>
      </c>
      <c r="J47">
        <v>31</v>
      </c>
      <c r="K47">
        <v>-1</v>
      </c>
      <c r="L47">
        <v>-1</v>
      </c>
      <c r="M47">
        <v>-1</v>
      </c>
      <c r="N47">
        <v>26</v>
      </c>
      <c r="O47" t="s">
        <v>137</v>
      </c>
      <c r="P47" t="s">
        <v>138</v>
      </c>
      <c r="Q47">
        <v>1</v>
      </c>
      <c r="R47">
        <v>5</v>
      </c>
      <c r="S47">
        <v>65</v>
      </c>
      <c r="T47">
        <v>0</v>
      </c>
      <c r="U47">
        <v>66.75</v>
      </c>
      <c r="V47">
        <v>26</v>
      </c>
      <c r="W47" t="e">
        <f>VLOOKUP(_xlfn.CONCAT(TEXT(B47,"yyyy-mm-dd"),H47),[1]proj2!$C$2:$D$614,2,FALSE)</f>
        <v>#N/A</v>
      </c>
    </row>
    <row r="48" spans="1:23" hidden="1" x14ac:dyDescent="0.35">
      <c r="A48" t="s">
        <v>125</v>
      </c>
      <c r="B48" s="1">
        <v>43884</v>
      </c>
      <c r="C48" t="s">
        <v>126</v>
      </c>
      <c r="D48">
        <v>267</v>
      </c>
      <c r="E48">
        <v>1.5</v>
      </c>
      <c r="F48">
        <v>7</v>
      </c>
      <c r="G48">
        <v>8</v>
      </c>
      <c r="H48" t="s">
        <v>110</v>
      </c>
      <c r="I48" t="s">
        <v>7</v>
      </c>
      <c r="J48">
        <v>30</v>
      </c>
      <c r="K48">
        <v>-1</v>
      </c>
      <c r="L48">
        <v>-1</v>
      </c>
      <c r="M48">
        <v>-1</v>
      </c>
      <c r="N48">
        <v>17</v>
      </c>
      <c r="O48" t="s">
        <v>139</v>
      </c>
      <c r="P48" t="s">
        <v>140</v>
      </c>
      <c r="Q48">
        <v>4</v>
      </c>
      <c r="R48">
        <v>70</v>
      </c>
      <c r="S48">
        <v>94.3</v>
      </c>
      <c r="T48">
        <v>8</v>
      </c>
      <c r="U48">
        <v>49.5</v>
      </c>
      <c r="V48">
        <v>17</v>
      </c>
      <c r="W48" t="e">
        <f>VLOOKUP(_xlfn.CONCAT(TEXT(B48,"yyyy-mm-dd"),H48),[1]proj2!$C$2:$D$614,2,FALSE)</f>
        <v>#N/A</v>
      </c>
    </row>
    <row r="49" spans="1:23" hidden="1" x14ac:dyDescent="0.35">
      <c r="A49" t="s">
        <v>125</v>
      </c>
      <c r="B49" s="1">
        <v>43884</v>
      </c>
      <c r="C49" t="s">
        <v>126</v>
      </c>
      <c r="D49">
        <v>267</v>
      </c>
      <c r="E49">
        <v>1.5</v>
      </c>
      <c r="F49">
        <v>8</v>
      </c>
      <c r="G49">
        <v>3</v>
      </c>
      <c r="H49" t="s">
        <v>16</v>
      </c>
      <c r="I49" t="s">
        <v>7</v>
      </c>
      <c r="J49">
        <v>42</v>
      </c>
      <c r="K49">
        <v>-1</v>
      </c>
      <c r="L49">
        <v>-1</v>
      </c>
      <c r="M49">
        <v>-1</v>
      </c>
      <c r="N49">
        <v>12</v>
      </c>
      <c r="O49" t="s">
        <v>141</v>
      </c>
      <c r="P49" t="s">
        <v>142</v>
      </c>
      <c r="Q49">
        <v>0</v>
      </c>
      <c r="R49">
        <v>50</v>
      </c>
      <c r="S49">
        <v>125.8</v>
      </c>
      <c r="T49">
        <v>31</v>
      </c>
      <c r="U49">
        <v>57</v>
      </c>
      <c r="V49">
        <v>12</v>
      </c>
      <c r="W49" t="e">
        <f>VLOOKUP(_xlfn.CONCAT(TEXT(B49,"yyyy-mm-dd"),H49),[1]proj2!$C$2:$D$614,2,FALSE)</f>
        <v>#N/A</v>
      </c>
    </row>
    <row r="50" spans="1:23" hidden="1" x14ac:dyDescent="0.35">
      <c r="A50" t="s">
        <v>125</v>
      </c>
      <c r="B50" s="1">
        <v>43884</v>
      </c>
      <c r="C50" t="s">
        <v>126</v>
      </c>
      <c r="D50">
        <v>267</v>
      </c>
      <c r="E50">
        <v>1.5</v>
      </c>
      <c r="F50">
        <v>9</v>
      </c>
      <c r="G50">
        <v>6</v>
      </c>
      <c r="H50" t="s">
        <v>32</v>
      </c>
      <c r="I50" t="s">
        <v>23</v>
      </c>
      <c r="J50">
        <v>35</v>
      </c>
      <c r="K50">
        <v>-1</v>
      </c>
      <c r="L50">
        <v>-1</v>
      </c>
      <c r="M50">
        <v>-1</v>
      </c>
      <c r="N50">
        <v>9</v>
      </c>
      <c r="O50" t="s">
        <v>143</v>
      </c>
      <c r="P50" t="s">
        <v>144</v>
      </c>
      <c r="Q50">
        <v>3</v>
      </c>
      <c r="R50">
        <v>75</v>
      </c>
      <c r="S50">
        <v>95.9</v>
      </c>
      <c r="T50">
        <v>5</v>
      </c>
      <c r="U50">
        <v>43.25</v>
      </c>
      <c r="V50">
        <v>9</v>
      </c>
      <c r="W50" t="e">
        <f>VLOOKUP(_xlfn.CONCAT(TEXT(B50,"yyyy-mm-dd"),H50),[1]proj2!$C$2:$D$614,2,FALSE)</f>
        <v>#N/A</v>
      </c>
    </row>
    <row r="51" spans="1:23" hidden="1" x14ac:dyDescent="0.35">
      <c r="A51" t="s">
        <v>125</v>
      </c>
      <c r="B51" s="1">
        <v>43884</v>
      </c>
      <c r="C51" t="s">
        <v>126</v>
      </c>
      <c r="D51">
        <v>267</v>
      </c>
      <c r="E51">
        <v>1.5</v>
      </c>
      <c r="F51">
        <v>10</v>
      </c>
      <c r="G51">
        <v>24</v>
      </c>
      <c r="H51" t="s">
        <v>92</v>
      </c>
      <c r="I51" t="s">
        <v>23</v>
      </c>
      <c r="J51">
        <v>27</v>
      </c>
      <c r="K51">
        <v>-1</v>
      </c>
      <c r="L51">
        <v>-1</v>
      </c>
      <c r="M51">
        <v>-1</v>
      </c>
      <c r="N51">
        <v>3</v>
      </c>
      <c r="O51" t="s">
        <v>145</v>
      </c>
      <c r="P51" t="s">
        <v>146</v>
      </c>
      <c r="Q51">
        <v>5</v>
      </c>
      <c r="R51">
        <v>24</v>
      </c>
      <c r="S51">
        <v>68.2</v>
      </c>
      <c r="T51">
        <v>1</v>
      </c>
      <c r="U51">
        <v>55.25</v>
      </c>
      <c r="V51">
        <v>3</v>
      </c>
      <c r="W51" t="e">
        <f>VLOOKUP(_xlfn.CONCAT(TEXT(B51,"yyyy-mm-dd"),H51),[1]proj2!$C$2:$D$614,2,FALSE)</f>
        <v>#N/A</v>
      </c>
    </row>
    <row r="52" spans="1:23" hidden="1" x14ac:dyDescent="0.35">
      <c r="A52" t="s">
        <v>125</v>
      </c>
      <c r="B52" s="1">
        <v>43884</v>
      </c>
      <c r="C52" t="s">
        <v>126</v>
      </c>
      <c r="D52">
        <v>267</v>
      </c>
      <c r="E52">
        <v>1.5</v>
      </c>
      <c r="F52">
        <v>11</v>
      </c>
      <c r="G52">
        <v>7</v>
      </c>
      <c r="H52" t="s">
        <v>6</v>
      </c>
      <c r="I52" t="s">
        <v>7</v>
      </c>
      <c r="J52">
        <v>42</v>
      </c>
      <c r="K52">
        <v>-1</v>
      </c>
      <c r="L52">
        <v>-1</v>
      </c>
      <c r="M52">
        <v>-1</v>
      </c>
      <c r="N52">
        <v>10</v>
      </c>
      <c r="O52" t="s">
        <v>147</v>
      </c>
      <c r="P52" t="s">
        <v>148</v>
      </c>
      <c r="Q52">
        <v>2</v>
      </c>
      <c r="R52">
        <v>62</v>
      </c>
      <c r="S52">
        <v>114.1</v>
      </c>
      <c r="T52">
        <v>18</v>
      </c>
      <c r="U52">
        <v>48.5</v>
      </c>
      <c r="V52">
        <v>10</v>
      </c>
      <c r="W52" t="e">
        <f>VLOOKUP(_xlfn.CONCAT(TEXT(B52,"yyyy-mm-dd"),H52),[1]proj2!$C$2:$D$614,2,FALSE)</f>
        <v>#N/A</v>
      </c>
    </row>
    <row r="53" spans="1:23" hidden="1" x14ac:dyDescent="0.35">
      <c r="A53" t="s">
        <v>125</v>
      </c>
      <c r="B53" s="1">
        <v>43884</v>
      </c>
      <c r="C53" t="s">
        <v>126</v>
      </c>
      <c r="D53">
        <v>267</v>
      </c>
      <c r="E53">
        <v>1.5</v>
      </c>
      <c r="F53">
        <v>12</v>
      </c>
      <c r="G53">
        <v>9</v>
      </c>
      <c r="H53" t="s">
        <v>19</v>
      </c>
      <c r="I53" t="s">
        <v>7</v>
      </c>
      <c r="J53">
        <v>25</v>
      </c>
      <c r="K53">
        <v>-1</v>
      </c>
      <c r="L53">
        <v>-1</v>
      </c>
      <c r="M53">
        <v>-1</v>
      </c>
      <c r="N53">
        <v>2</v>
      </c>
      <c r="O53" t="s">
        <v>149</v>
      </c>
      <c r="P53" t="s">
        <v>150</v>
      </c>
      <c r="Q53">
        <v>-14</v>
      </c>
      <c r="R53">
        <v>52</v>
      </c>
      <c r="S53">
        <v>75.5</v>
      </c>
      <c r="T53">
        <v>0</v>
      </c>
      <c r="U53">
        <v>35.25</v>
      </c>
      <c r="V53">
        <v>2</v>
      </c>
      <c r="W53" t="e">
        <f>VLOOKUP(_xlfn.CONCAT(TEXT(B53,"yyyy-mm-dd"),H53),[1]proj2!$C$2:$D$614,2,FALSE)</f>
        <v>#N/A</v>
      </c>
    </row>
    <row r="54" spans="1:23" hidden="1" x14ac:dyDescent="0.35">
      <c r="A54" t="s">
        <v>125</v>
      </c>
      <c r="B54" s="1">
        <v>43884</v>
      </c>
      <c r="C54" t="s">
        <v>126</v>
      </c>
      <c r="D54">
        <v>267</v>
      </c>
      <c r="E54">
        <v>1.5</v>
      </c>
      <c r="F54">
        <v>13</v>
      </c>
      <c r="G54">
        <v>12</v>
      </c>
      <c r="H54" t="s">
        <v>74</v>
      </c>
      <c r="I54" t="s">
        <v>23</v>
      </c>
      <c r="J54">
        <v>29</v>
      </c>
      <c r="K54">
        <v>-1</v>
      </c>
      <c r="L54">
        <v>-1</v>
      </c>
      <c r="M54">
        <v>-1</v>
      </c>
      <c r="N54">
        <v>5</v>
      </c>
      <c r="O54" t="s">
        <v>151</v>
      </c>
      <c r="P54" t="s">
        <v>152</v>
      </c>
      <c r="Q54">
        <v>6</v>
      </c>
      <c r="R54">
        <v>104</v>
      </c>
      <c r="S54">
        <v>98.4</v>
      </c>
      <c r="T54">
        <v>18</v>
      </c>
      <c r="U54">
        <v>46.25</v>
      </c>
      <c r="V54">
        <v>5</v>
      </c>
      <c r="W54" t="e">
        <f>VLOOKUP(_xlfn.CONCAT(TEXT(B54,"yyyy-mm-dd"),H54),[1]proj2!$C$2:$D$614,2,FALSE)</f>
        <v>#N/A</v>
      </c>
    </row>
    <row r="55" spans="1:23" hidden="1" x14ac:dyDescent="0.35">
      <c r="A55" t="s">
        <v>125</v>
      </c>
      <c r="B55" s="1">
        <v>43884</v>
      </c>
      <c r="C55" t="s">
        <v>126</v>
      </c>
      <c r="D55">
        <v>267</v>
      </c>
      <c r="E55">
        <v>1.5</v>
      </c>
      <c r="F55">
        <v>14</v>
      </c>
      <c r="G55">
        <v>23</v>
      </c>
      <c r="H55" t="s">
        <v>10</v>
      </c>
      <c r="I55" t="s">
        <v>7</v>
      </c>
      <c r="J55">
        <v>23</v>
      </c>
      <c r="K55">
        <v>-1</v>
      </c>
      <c r="L55">
        <v>-1</v>
      </c>
      <c r="M55">
        <v>-1</v>
      </c>
      <c r="N55">
        <v>22</v>
      </c>
      <c r="O55" t="s">
        <v>153</v>
      </c>
      <c r="P55" t="s">
        <v>154</v>
      </c>
      <c r="Q55">
        <v>-5</v>
      </c>
      <c r="R55">
        <v>23</v>
      </c>
      <c r="S55">
        <v>71.7</v>
      </c>
      <c r="T55">
        <v>2</v>
      </c>
      <c r="U55">
        <v>45.75</v>
      </c>
      <c r="V55">
        <v>22</v>
      </c>
      <c r="W55" t="e">
        <f>VLOOKUP(_xlfn.CONCAT(TEXT(B55,"yyyy-mm-dd"),H55),[1]proj2!$C$2:$D$614,2,FALSE)</f>
        <v>#N/A</v>
      </c>
    </row>
    <row r="56" spans="1:23" hidden="1" x14ac:dyDescent="0.35">
      <c r="A56" t="s">
        <v>125</v>
      </c>
      <c r="B56" s="1">
        <v>43884</v>
      </c>
      <c r="C56" t="s">
        <v>126</v>
      </c>
      <c r="D56">
        <v>267</v>
      </c>
      <c r="E56">
        <v>1.5</v>
      </c>
      <c r="F56">
        <v>15</v>
      </c>
      <c r="G56">
        <v>1</v>
      </c>
      <c r="H56" t="s">
        <v>104</v>
      </c>
      <c r="I56" t="s">
        <v>3</v>
      </c>
      <c r="J56">
        <v>13</v>
      </c>
      <c r="K56">
        <v>-1</v>
      </c>
      <c r="L56">
        <v>-1</v>
      </c>
      <c r="M56">
        <v>-1</v>
      </c>
      <c r="N56">
        <v>15</v>
      </c>
      <c r="O56" t="s">
        <v>155</v>
      </c>
      <c r="P56" t="s">
        <v>156</v>
      </c>
      <c r="Q56">
        <v>6</v>
      </c>
      <c r="R56">
        <v>48</v>
      </c>
      <c r="S56">
        <v>78.599999999999994</v>
      </c>
      <c r="T56">
        <v>1</v>
      </c>
      <c r="U56">
        <v>18.75</v>
      </c>
      <c r="V56">
        <v>15</v>
      </c>
      <c r="W56" t="e">
        <f>VLOOKUP(_xlfn.CONCAT(TEXT(B56,"yyyy-mm-dd"),H56),[1]proj2!$C$2:$D$614,2,FALSE)</f>
        <v>#N/A</v>
      </c>
    </row>
    <row r="57" spans="1:23" hidden="1" x14ac:dyDescent="0.35">
      <c r="A57" t="s">
        <v>125</v>
      </c>
      <c r="B57" s="1">
        <v>43884</v>
      </c>
      <c r="C57" t="s">
        <v>126</v>
      </c>
      <c r="D57">
        <v>267</v>
      </c>
      <c r="E57">
        <v>1.5</v>
      </c>
      <c r="F57">
        <v>16</v>
      </c>
      <c r="G57">
        <v>30</v>
      </c>
      <c r="H57" t="s">
        <v>26</v>
      </c>
      <c r="I57" t="s">
        <v>7</v>
      </c>
      <c r="J57">
        <v>21</v>
      </c>
      <c r="K57">
        <v>-1</v>
      </c>
      <c r="L57">
        <v>-1</v>
      </c>
      <c r="M57">
        <v>-1</v>
      </c>
      <c r="N57">
        <v>32</v>
      </c>
      <c r="O57" t="s">
        <v>157</v>
      </c>
      <c r="P57" t="s">
        <v>158</v>
      </c>
      <c r="Q57">
        <v>12</v>
      </c>
      <c r="R57">
        <v>12</v>
      </c>
      <c r="S57">
        <v>52.2</v>
      </c>
      <c r="T57">
        <v>2</v>
      </c>
      <c r="U57">
        <v>48.25</v>
      </c>
      <c r="V57">
        <v>32</v>
      </c>
      <c r="W57" t="e">
        <f>VLOOKUP(_xlfn.CONCAT(TEXT(B57,"yyyy-mm-dd"),H57),[1]proj2!$C$2:$D$614,2,FALSE)</f>
        <v>#N/A</v>
      </c>
    </row>
    <row r="58" spans="1:23" hidden="1" x14ac:dyDescent="0.35">
      <c r="A58" t="s">
        <v>125</v>
      </c>
      <c r="B58" s="1">
        <v>43884</v>
      </c>
      <c r="C58" t="s">
        <v>126</v>
      </c>
      <c r="D58">
        <v>267</v>
      </c>
      <c r="E58">
        <v>1.5</v>
      </c>
      <c r="F58">
        <v>17</v>
      </c>
      <c r="G58">
        <v>4</v>
      </c>
      <c r="H58" t="s">
        <v>2</v>
      </c>
      <c r="I58" t="s">
        <v>3</v>
      </c>
      <c r="J58">
        <v>10</v>
      </c>
      <c r="K58">
        <v>-1</v>
      </c>
      <c r="L58">
        <v>-1</v>
      </c>
      <c r="M58">
        <v>-1</v>
      </c>
      <c r="N58">
        <v>25</v>
      </c>
      <c r="O58" t="s">
        <v>159</v>
      </c>
      <c r="P58" t="s">
        <v>160</v>
      </c>
      <c r="Q58">
        <v>6</v>
      </c>
      <c r="R58">
        <v>27</v>
      </c>
      <c r="S58">
        <v>63.2</v>
      </c>
      <c r="T58">
        <v>0</v>
      </c>
      <c r="U58">
        <v>16.5</v>
      </c>
      <c r="V58">
        <v>25</v>
      </c>
      <c r="W58" t="e">
        <f>VLOOKUP(_xlfn.CONCAT(TEXT(B58,"yyyy-mm-dd"),H58),[1]proj2!$C$2:$D$614,2,FALSE)</f>
        <v>#N/A</v>
      </c>
    </row>
    <row r="59" spans="1:23" hidden="1" x14ac:dyDescent="0.35">
      <c r="A59" t="s">
        <v>125</v>
      </c>
      <c r="B59" s="1">
        <v>43884</v>
      </c>
      <c r="C59" t="s">
        <v>126</v>
      </c>
      <c r="D59">
        <v>267</v>
      </c>
      <c r="E59">
        <v>1.5</v>
      </c>
      <c r="F59">
        <v>18</v>
      </c>
      <c r="G59">
        <v>25</v>
      </c>
      <c r="H59" t="s">
        <v>86</v>
      </c>
      <c r="I59" t="s">
        <v>23</v>
      </c>
      <c r="J59">
        <v>19</v>
      </c>
      <c r="K59">
        <v>-1</v>
      </c>
      <c r="L59">
        <v>-1</v>
      </c>
      <c r="M59">
        <v>-1</v>
      </c>
      <c r="N59">
        <v>19</v>
      </c>
      <c r="O59" t="s">
        <v>161</v>
      </c>
      <c r="P59" t="s">
        <v>162</v>
      </c>
      <c r="Q59">
        <v>-10</v>
      </c>
      <c r="R59">
        <v>44</v>
      </c>
      <c r="S59">
        <v>67.7</v>
      </c>
      <c r="T59">
        <v>0</v>
      </c>
      <c r="U59">
        <v>37.75</v>
      </c>
      <c r="V59">
        <v>19</v>
      </c>
      <c r="W59" t="e">
        <f>VLOOKUP(_xlfn.CONCAT(TEXT(B59,"yyyy-mm-dd"),H59),[1]proj2!$C$2:$D$614,2,FALSE)</f>
        <v>#N/A</v>
      </c>
    </row>
    <row r="60" spans="1:23" hidden="1" x14ac:dyDescent="0.35">
      <c r="A60" t="s">
        <v>125</v>
      </c>
      <c r="B60" s="1">
        <v>43884</v>
      </c>
      <c r="C60" t="s">
        <v>126</v>
      </c>
      <c r="D60">
        <v>267</v>
      </c>
      <c r="E60">
        <v>1.5</v>
      </c>
      <c r="F60">
        <v>19</v>
      </c>
      <c r="G60">
        <v>17</v>
      </c>
      <c r="H60" t="s">
        <v>113</v>
      </c>
      <c r="I60" t="s">
        <v>7</v>
      </c>
      <c r="J60">
        <v>18</v>
      </c>
      <c r="K60">
        <v>-1</v>
      </c>
      <c r="L60">
        <v>-1</v>
      </c>
      <c r="M60">
        <v>-1</v>
      </c>
      <c r="N60">
        <v>13</v>
      </c>
      <c r="O60" t="s">
        <v>163</v>
      </c>
      <c r="P60" t="s">
        <v>164</v>
      </c>
      <c r="Q60">
        <v>-9</v>
      </c>
      <c r="R60">
        <v>0</v>
      </c>
      <c r="S60">
        <v>51.2</v>
      </c>
      <c r="T60">
        <v>1</v>
      </c>
      <c r="U60">
        <v>28</v>
      </c>
      <c r="V60">
        <v>13</v>
      </c>
      <c r="W60" t="e">
        <f>VLOOKUP(_xlfn.CONCAT(TEXT(B60,"yyyy-mm-dd"),H60),[1]proj2!$C$2:$D$614,2,FALSE)</f>
        <v>#N/A</v>
      </c>
    </row>
    <row r="61" spans="1:23" hidden="1" x14ac:dyDescent="0.35">
      <c r="A61" t="s">
        <v>125</v>
      </c>
      <c r="B61" s="1">
        <v>43884</v>
      </c>
      <c r="C61" t="s">
        <v>126</v>
      </c>
      <c r="D61">
        <v>267</v>
      </c>
      <c r="E61">
        <v>1.5</v>
      </c>
      <c r="F61">
        <v>20</v>
      </c>
      <c r="G61">
        <v>2</v>
      </c>
      <c r="H61" t="s">
        <v>98</v>
      </c>
      <c r="I61" t="s">
        <v>3</v>
      </c>
      <c r="J61">
        <v>34</v>
      </c>
      <c r="K61">
        <v>-1</v>
      </c>
      <c r="L61">
        <v>-1</v>
      </c>
      <c r="M61">
        <v>-1</v>
      </c>
      <c r="N61">
        <v>14</v>
      </c>
      <c r="O61" t="s">
        <v>163</v>
      </c>
      <c r="P61" t="s">
        <v>164</v>
      </c>
      <c r="Q61">
        <v>8</v>
      </c>
      <c r="R61">
        <v>61</v>
      </c>
      <c r="S61">
        <v>93.1</v>
      </c>
      <c r="T61">
        <v>18</v>
      </c>
      <c r="U61">
        <v>23.5</v>
      </c>
      <c r="V61">
        <v>14</v>
      </c>
      <c r="W61" t="e">
        <f>VLOOKUP(_xlfn.CONCAT(TEXT(B61,"yyyy-mm-dd"),H61),[1]proj2!$C$2:$D$614,2,FALSE)</f>
        <v>#N/A</v>
      </c>
    </row>
    <row r="62" spans="1:23" hidden="1" x14ac:dyDescent="0.35">
      <c r="A62" t="s">
        <v>125</v>
      </c>
      <c r="B62" s="1">
        <v>43884</v>
      </c>
      <c r="C62" t="s">
        <v>126</v>
      </c>
      <c r="D62">
        <v>267</v>
      </c>
      <c r="E62">
        <v>1.5</v>
      </c>
      <c r="F62">
        <v>21</v>
      </c>
      <c r="G62">
        <v>14</v>
      </c>
      <c r="H62" t="s">
        <v>68</v>
      </c>
      <c r="I62" t="s">
        <v>7</v>
      </c>
      <c r="J62">
        <v>16</v>
      </c>
      <c r="K62">
        <v>-1</v>
      </c>
      <c r="L62">
        <v>-1</v>
      </c>
      <c r="M62">
        <v>-1</v>
      </c>
      <c r="N62">
        <v>1</v>
      </c>
      <c r="O62" t="s">
        <v>165</v>
      </c>
      <c r="P62" t="s">
        <v>166</v>
      </c>
      <c r="Q62">
        <v>-16</v>
      </c>
      <c r="R62">
        <v>44</v>
      </c>
      <c r="S62">
        <v>78.900000000000006</v>
      </c>
      <c r="T62">
        <v>3</v>
      </c>
      <c r="U62">
        <v>21.5</v>
      </c>
      <c r="V62">
        <v>1</v>
      </c>
      <c r="W62" t="e">
        <f>VLOOKUP(_xlfn.CONCAT(TEXT(B62,"yyyy-mm-dd"),H62),[1]proj2!$C$2:$D$614,2,FALSE)</f>
        <v>#N/A</v>
      </c>
    </row>
    <row r="63" spans="1:23" hidden="1" x14ac:dyDescent="0.35">
      <c r="A63" t="s">
        <v>125</v>
      </c>
      <c r="B63" s="1">
        <v>43884</v>
      </c>
      <c r="C63" t="s">
        <v>126</v>
      </c>
      <c r="D63">
        <v>267</v>
      </c>
      <c r="E63">
        <v>1.5</v>
      </c>
      <c r="F63">
        <v>22</v>
      </c>
      <c r="G63">
        <v>11</v>
      </c>
      <c r="H63" t="s">
        <v>122</v>
      </c>
      <c r="I63" t="s">
        <v>23</v>
      </c>
      <c r="J63">
        <v>27</v>
      </c>
      <c r="K63">
        <v>-1</v>
      </c>
      <c r="L63">
        <v>-1</v>
      </c>
      <c r="M63">
        <v>-1</v>
      </c>
      <c r="N63">
        <v>11</v>
      </c>
      <c r="O63" t="s">
        <v>167</v>
      </c>
      <c r="P63" t="s">
        <v>168</v>
      </c>
      <c r="Q63">
        <v>4</v>
      </c>
      <c r="R63">
        <v>109</v>
      </c>
      <c r="S63">
        <v>99.9</v>
      </c>
      <c r="T63">
        <v>35</v>
      </c>
      <c r="U63">
        <v>35.25</v>
      </c>
      <c r="V63">
        <v>11</v>
      </c>
      <c r="W63" t="e">
        <f>VLOOKUP(_xlfn.CONCAT(TEXT(B63,"yyyy-mm-dd"),H63),[1]proj2!$C$2:$D$614,2,FALSE)</f>
        <v>#N/A</v>
      </c>
    </row>
    <row r="64" spans="1:23" hidden="1" x14ac:dyDescent="0.35">
      <c r="A64" t="s">
        <v>125</v>
      </c>
      <c r="B64" s="1">
        <v>43884</v>
      </c>
      <c r="C64" t="s">
        <v>126</v>
      </c>
      <c r="D64">
        <v>267</v>
      </c>
      <c r="E64">
        <v>1.5</v>
      </c>
      <c r="F64">
        <v>23</v>
      </c>
      <c r="G64">
        <v>16</v>
      </c>
      <c r="H64" t="s">
        <v>56</v>
      </c>
      <c r="I64" t="s">
        <v>3</v>
      </c>
      <c r="J64">
        <v>14</v>
      </c>
      <c r="K64">
        <v>-1</v>
      </c>
      <c r="L64">
        <v>-1</v>
      </c>
      <c r="M64">
        <v>-1</v>
      </c>
      <c r="N64">
        <v>20</v>
      </c>
      <c r="O64" t="s">
        <v>169</v>
      </c>
      <c r="P64" t="s">
        <v>170</v>
      </c>
      <c r="Q64">
        <v>10</v>
      </c>
      <c r="R64">
        <v>9</v>
      </c>
      <c r="S64">
        <v>54.7</v>
      </c>
      <c r="T64">
        <v>1</v>
      </c>
      <c r="U64">
        <v>18</v>
      </c>
      <c r="V64">
        <v>20</v>
      </c>
      <c r="W64" t="e">
        <f>VLOOKUP(_xlfn.CONCAT(TEXT(B64,"yyyy-mm-dd"),H64),[1]proj2!$C$2:$D$614,2,FALSE)</f>
        <v>#N/A</v>
      </c>
    </row>
    <row r="65" spans="1:23" hidden="1" x14ac:dyDescent="0.35">
      <c r="A65" t="s">
        <v>125</v>
      </c>
      <c r="B65" s="1">
        <v>43884</v>
      </c>
      <c r="C65" t="s">
        <v>126</v>
      </c>
      <c r="D65">
        <v>267</v>
      </c>
      <c r="E65">
        <v>1.5</v>
      </c>
      <c r="F65">
        <v>24</v>
      </c>
      <c r="G65">
        <v>29</v>
      </c>
      <c r="H65" t="s">
        <v>35</v>
      </c>
      <c r="I65" t="s">
        <v>7</v>
      </c>
      <c r="J65">
        <v>13</v>
      </c>
      <c r="K65">
        <v>-1</v>
      </c>
      <c r="L65">
        <v>-1</v>
      </c>
      <c r="M65">
        <v>-1</v>
      </c>
      <c r="N65">
        <v>21</v>
      </c>
      <c r="O65" t="s">
        <v>171</v>
      </c>
      <c r="P65" t="s">
        <v>172</v>
      </c>
      <c r="Q65">
        <v>-7</v>
      </c>
      <c r="R65">
        <v>15</v>
      </c>
      <c r="S65">
        <v>57.5</v>
      </c>
      <c r="T65">
        <v>2</v>
      </c>
      <c r="U65">
        <v>29.25</v>
      </c>
      <c r="V65">
        <v>21</v>
      </c>
      <c r="W65" t="e">
        <f>VLOOKUP(_xlfn.CONCAT(TEXT(B65,"yyyy-mm-dd"),H65),[1]proj2!$C$2:$D$614,2,FALSE)</f>
        <v>#N/A</v>
      </c>
    </row>
    <row r="66" spans="1:23" hidden="1" x14ac:dyDescent="0.35">
      <c r="A66" t="s">
        <v>125</v>
      </c>
      <c r="B66" s="1">
        <v>43884</v>
      </c>
      <c r="C66" t="s">
        <v>126</v>
      </c>
      <c r="D66">
        <v>267</v>
      </c>
      <c r="E66">
        <v>1.5</v>
      </c>
      <c r="F66">
        <v>25</v>
      </c>
      <c r="G66">
        <v>13</v>
      </c>
      <c r="H66" t="s">
        <v>101</v>
      </c>
      <c r="I66" t="s">
        <v>23</v>
      </c>
      <c r="J66">
        <v>12</v>
      </c>
      <c r="K66">
        <v>-1</v>
      </c>
      <c r="L66">
        <v>-1</v>
      </c>
      <c r="M66">
        <v>-1</v>
      </c>
      <c r="N66">
        <v>7</v>
      </c>
      <c r="O66" t="s">
        <v>173</v>
      </c>
      <c r="P66" t="s">
        <v>174</v>
      </c>
      <c r="Q66">
        <v>-19</v>
      </c>
      <c r="R66">
        <v>49</v>
      </c>
      <c r="S66">
        <v>69.099999999999994</v>
      </c>
      <c r="T66">
        <v>3</v>
      </c>
      <c r="U66">
        <v>11.5</v>
      </c>
      <c r="V66">
        <v>7</v>
      </c>
      <c r="W66" t="e">
        <f>VLOOKUP(_xlfn.CONCAT(TEXT(B66,"yyyy-mm-dd"),H66),[1]proj2!$C$2:$D$614,2,FALSE)</f>
        <v>#N/A</v>
      </c>
    </row>
    <row r="67" spans="1:23" hidden="1" x14ac:dyDescent="0.35">
      <c r="A67" t="s">
        <v>125</v>
      </c>
      <c r="B67" s="1">
        <v>43884</v>
      </c>
      <c r="C67" t="s">
        <v>126</v>
      </c>
      <c r="D67">
        <v>267</v>
      </c>
      <c r="E67">
        <v>1.5</v>
      </c>
      <c r="F67">
        <v>26</v>
      </c>
      <c r="G67">
        <v>10</v>
      </c>
      <c r="H67" t="s">
        <v>53</v>
      </c>
      <c r="I67" t="s">
        <v>23</v>
      </c>
      <c r="J67">
        <v>31</v>
      </c>
      <c r="K67">
        <v>-1</v>
      </c>
      <c r="L67">
        <v>-1</v>
      </c>
      <c r="M67">
        <v>-1</v>
      </c>
      <c r="N67">
        <v>8</v>
      </c>
      <c r="O67" t="s">
        <v>175</v>
      </c>
      <c r="P67" t="s">
        <v>176</v>
      </c>
      <c r="Q67">
        <v>5</v>
      </c>
      <c r="R67">
        <v>72</v>
      </c>
      <c r="S67">
        <v>107.1</v>
      </c>
      <c r="T67">
        <v>48</v>
      </c>
      <c r="U67">
        <v>33.75</v>
      </c>
      <c r="V67">
        <v>8</v>
      </c>
      <c r="W67" t="e">
        <f>VLOOKUP(_xlfn.CONCAT(TEXT(B67,"yyyy-mm-dd"),H67),[1]proj2!$C$2:$D$614,2,FALSE)</f>
        <v>#N/A</v>
      </c>
    </row>
    <row r="68" spans="1:23" hidden="1" x14ac:dyDescent="0.35">
      <c r="A68" t="s">
        <v>125</v>
      </c>
      <c r="B68" s="1">
        <v>43884</v>
      </c>
      <c r="C68" t="s">
        <v>126</v>
      </c>
      <c r="D68">
        <v>267</v>
      </c>
      <c r="E68">
        <v>1.5</v>
      </c>
      <c r="F68">
        <v>27</v>
      </c>
      <c r="G68">
        <v>15</v>
      </c>
      <c r="H68" t="s">
        <v>77</v>
      </c>
      <c r="I68" t="s">
        <v>7</v>
      </c>
      <c r="J68">
        <v>0</v>
      </c>
      <c r="K68">
        <v>-1</v>
      </c>
      <c r="L68">
        <v>-1</v>
      </c>
      <c r="M68">
        <v>-1</v>
      </c>
      <c r="N68">
        <v>18</v>
      </c>
      <c r="O68" t="s">
        <v>177</v>
      </c>
      <c r="P68" t="s">
        <v>178</v>
      </c>
      <c r="Q68">
        <v>-20</v>
      </c>
      <c r="R68">
        <v>44</v>
      </c>
      <c r="S68">
        <v>68.099999999999994</v>
      </c>
      <c r="T68">
        <v>4</v>
      </c>
      <c r="U68">
        <v>7</v>
      </c>
      <c r="V68">
        <v>18</v>
      </c>
      <c r="W68" t="e">
        <f>VLOOKUP(_xlfn.CONCAT(TEXT(B68,"yyyy-mm-dd"),H68),[1]proj2!$C$2:$D$614,2,FALSE)</f>
        <v>#N/A</v>
      </c>
    </row>
    <row r="69" spans="1:23" hidden="1" x14ac:dyDescent="0.35">
      <c r="A69" t="s">
        <v>125</v>
      </c>
      <c r="B69" s="1">
        <v>43884</v>
      </c>
      <c r="C69" t="s">
        <v>126</v>
      </c>
      <c r="D69">
        <v>267</v>
      </c>
      <c r="E69">
        <v>1.5</v>
      </c>
      <c r="F69">
        <v>28</v>
      </c>
      <c r="G69">
        <v>37</v>
      </c>
      <c r="H69" t="s">
        <v>179</v>
      </c>
      <c r="I69" t="s">
        <v>7</v>
      </c>
      <c r="J69">
        <v>0</v>
      </c>
      <c r="K69">
        <v>-1</v>
      </c>
      <c r="L69">
        <v>-1</v>
      </c>
      <c r="M69">
        <v>-1</v>
      </c>
      <c r="N69">
        <v>33</v>
      </c>
      <c r="O69" t="s">
        <v>180</v>
      </c>
      <c r="P69" t="s">
        <v>181</v>
      </c>
      <c r="Q69">
        <v>-3</v>
      </c>
      <c r="R69">
        <v>0</v>
      </c>
      <c r="S69">
        <v>41.7</v>
      </c>
      <c r="T69">
        <v>0</v>
      </c>
      <c r="U69">
        <v>25</v>
      </c>
      <c r="V69">
        <v>33</v>
      </c>
      <c r="W69" t="e">
        <f>VLOOKUP(_xlfn.CONCAT(TEXT(B69,"yyyy-mm-dd"),H69),[1]proj2!$C$2:$D$614,2,FALSE)</f>
        <v>#N/A</v>
      </c>
    </row>
    <row r="70" spans="1:23" hidden="1" x14ac:dyDescent="0.35">
      <c r="A70" t="s">
        <v>125</v>
      </c>
      <c r="B70" s="1">
        <v>43884</v>
      </c>
      <c r="C70" t="s">
        <v>126</v>
      </c>
      <c r="D70">
        <v>267</v>
      </c>
      <c r="E70">
        <v>1.5</v>
      </c>
      <c r="F70">
        <v>29</v>
      </c>
      <c r="G70">
        <v>33</v>
      </c>
      <c r="H70" t="s">
        <v>50</v>
      </c>
      <c r="I70" t="s">
        <v>23</v>
      </c>
      <c r="J70">
        <v>8</v>
      </c>
      <c r="K70">
        <v>-1</v>
      </c>
      <c r="L70">
        <v>-1</v>
      </c>
      <c r="M70">
        <v>-1</v>
      </c>
      <c r="N70">
        <v>31</v>
      </c>
      <c r="O70" t="s">
        <v>182</v>
      </c>
      <c r="P70" t="s">
        <v>183</v>
      </c>
      <c r="Q70">
        <v>3</v>
      </c>
      <c r="R70">
        <v>0</v>
      </c>
      <c r="S70">
        <v>39.5</v>
      </c>
      <c r="T70">
        <v>0</v>
      </c>
      <c r="U70">
        <v>21</v>
      </c>
      <c r="V70">
        <v>31</v>
      </c>
      <c r="W70" t="e">
        <f>VLOOKUP(_xlfn.CONCAT(TEXT(B70,"yyyy-mm-dd"),H70),[1]proj2!$C$2:$D$614,2,FALSE)</f>
        <v>#N/A</v>
      </c>
    </row>
    <row r="71" spans="1:23" hidden="1" x14ac:dyDescent="0.35">
      <c r="A71" t="s">
        <v>125</v>
      </c>
      <c r="B71" s="1">
        <v>43884</v>
      </c>
      <c r="C71" t="s">
        <v>126</v>
      </c>
      <c r="D71">
        <v>267</v>
      </c>
      <c r="E71">
        <v>1.5</v>
      </c>
      <c r="F71">
        <v>30</v>
      </c>
      <c r="G71">
        <v>35</v>
      </c>
      <c r="H71" t="s">
        <v>184</v>
      </c>
      <c r="I71" t="s">
        <v>3</v>
      </c>
      <c r="J71">
        <v>7</v>
      </c>
      <c r="K71">
        <v>-1</v>
      </c>
      <c r="L71">
        <v>-1</v>
      </c>
      <c r="M71">
        <v>-1</v>
      </c>
      <c r="N71">
        <v>30</v>
      </c>
      <c r="O71" t="s">
        <v>185</v>
      </c>
      <c r="P71" t="s">
        <v>186</v>
      </c>
      <c r="Q71">
        <v>6</v>
      </c>
      <c r="R71">
        <v>0</v>
      </c>
      <c r="S71">
        <v>34.200000000000003</v>
      </c>
      <c r="T71">
        <v>2</v>
      </c>
      <c r="U71">
        <v>21.75</v>
      </c>
      <c r="V71">
        <v>30</v>
      </c>
      <c r="W71" t="e">
        <f>VLOOKUP(_xlfn.CONCAT(TEXT(B71,"yyyy-mm-dd"),H71),[1]proj2!$C$2:$D$614,2,FALSE)</f>
        <v>#N/A</v>
      </c>
    </row>
    <row r="72" spans="1:23" hidden="1" x14ac:dyDescent="0.35">
      <c r="A72" t="s">
        <v>125</v>
      </c>
      <c r="B72" s="1">
        <v>43884</v>
      </c>
      <c r="C72" t="s">
        <v>126</v>
      </c>
      <c r="D72">
        <v>267</v>
      </c>
      <c r="E72">
        <v>1.5</v>
      </c>
      <c r="F72">
        <v>31</v>
      </c>
      <c r="G72">
        <v>31</v>
      </c>
      <c r="H72" t="s">
        <v>71</v>
      </c>
      <c r="I72" t="s">
        <v>7</v>
      </c>
      <c r="J72">
        <v>0</v>
      </c>
      <c r="K72">
        <v>-1</v>
      </c>
      <c r="L72">
        <v>-1</v>
      </c>
      <c r="M72">
        <v>-1</v>
      </c>
      <c r="N72">
        <v>35</v>
      </c>
      <c r="O72" t="s">
        <v>187</v>
      </c>
      <c r="P72" t="s">
        <v>188</v>
      </c>
      <c r="Q72">
        <v>-2</v>
      </c>
      <c r="R72">
        <v>0</v>
      </c>
      <c r="S72">
        <v>32.200000000000003</v>
      </c>
      <c r="T72">
        <v>0</v>
      </c>
      <c r="U72">
        <v>13</v>
      </c>
      <c r="V72">
        <v>35</v>
      </c>
      <c r="W72" t="e">
        <f>VLOOKUP(_xlfn.CONCAT(TEXT(B72,"yyyy-mm-dd"),H72),[1]proj2!$C$2:$D$614,2,FALSE)</f>
        <v>#N/A</v>
      </c>
    </row>
    <row r="73" spans="1:23" hidden="1" x14ac:dyDescent="0.35">
      <c r="A73" t="s">
        <v>125</v>
      </c>
      <c r="B73" s="1">
        <v>43884</v>
      </c>
      <c r="C73" t="s">
        <v>126</v>
      </c>
      <c r="D73">
        <v>267</v>
      </c>
      <c r="E73">
        <v>1.5</v>
      </c>
      <c r="F73">
        <v>32</v>
      </c>
      <c r="G73">
        <v>32</v>
      </c>
      <c r="H73" t="s">
        <v>119</v>
      </c>
      <c r="I73" t="s">
        <v>23</v>
      </c>
      <c r="J73">
        <v>5</v>
      </c>
      <c r="K73">
        <v>-1</v>
      </c>
      <c r="L73">
        <v>-1</v>
      </c>
      <c r="M73">
        <v>-1</v>
      </c>
      <c r="N73">
        <v>34</v>
      </c>
      <c r="O73" t="s">
        <v>189</v>
      </c>
      <c r="P73" t="s">
        <v>190</v>
      </c>
      <c r="Q73">
        <v>-5</v>
      </c>
      <c r="R73">
        <v>0</v>
      </c>
      <c r="S73">
        <v>33.299999999999997</v>
      </c>
      <c r="T73">
        <v>0</v>
      </c>
      <c r="U73">
        <v>13.25</v>
      </c>
      <c r="V73">
        <v>34</v>
      </c>
      <c r="W73" t="e">
        <f>VLOOKUP(_xlfn.CONCAT(TEXT(B73,"yyyy-mm-dd"),H73),[1]proj2!$C$2:$D$614,2,FALSE)</f>
        <v>#N/A</v>
      </c>
    </row>
    <row r="74" spans="1:23" hidden="1" x14ac:dyDescent="0.35">
      <c r="A74" t="s">
        <v>125</v>
      </c>
      <c r="B74" s="1">
        <v>43884</v>
      </c>
      <c r="C74" t="s">
        <v>126</v>
      </c>
      <c r="D74">
        <v>267</v>
      </c>
      <c r="E74">
        <v>1.5</v>
      </c>
      <c r="F74">
        <v>33</v>
      </c>
      <c r="G74">
        <v>22</v>
      </c>
      <c r="H74" t="s">
        <v>65</v>
      </c>
      <c r="I74" t="s">
        <v>3</v>
      </c>
      <c r="J74">
        <v>-6</v>
      </c>
      <c r="K74">
        <v>-1</v>
      </c>
      <c r="L74">
        <v>-1</v>
      </c>
      <c r="M74">
        <v>-1</v>
      </c>
      <c r="N74">
        <v>27</v>
      </c>
      <c r="O74" t="s">
        <v>191</v>
      </c>
      <c r="P74" t="s">
        <v>192</v>
      </c>
      <c r="Q74">
        <v>7</v>
      </c>
      <c r="R74">
        <v>0</v>
      </c>
      <c r="S74">
        <v>43.7</v>
      </c>
      <c r="T74">
        <v>1</v>
      </c>
      <c r="U74">
        <v>-1</v>
      </c>
      <c r="V74">
        <v>27</v>
      </c>
      <c r="W74" t="e">
        <f>VLOOKUP(_xlfn.CONCAT(TEXT(B74,"yyyy-mm-dd"),H74),[1]proj2!$C$2:$D$614,2,FALSE)</f>
        <v>#N/A</v>
      </c>
    </row>
    <row r="75" spans="1:23" hidden="1" x14ac:dyDescent="0.35">
      <c r="A75" t="s">
        <v>125</v>
      </c>
      <c r="B75" s="1">
        <v>43884</v>
      </c>
      <c r="C75" t="s">
        <v>126</v>
      </c>
      <c r="D75">
        <v>267</v>
      </c>
      <c r="E75">
        <v>1.5</v>
      </c>
      <c r="F75">
        <v>34</v>
      </c>
      <c r="G75">
        <v>36</v>
      </c>
      <c r="H75" t="s">
        <v>95</v>
      </c>
      <c r="I75" t="s">
        <v>23</v>
      </c>
      <c r="J75">
        <v>3</v>
      </c>
      <c r="K75">
        <v>-1</v>
      </c>
      <c r="L75">
        <v>-1</v>
      </c>
      <c r="M75">
        <v>-1</v>
      </c>
      <c r="N75">
        <v>36</v>
      </c>
      <c r="O75" t="s">
        <v>193</v>
      </c>
      <c r="P75" t="s">
        <v>194</v>
      </c>
      <c r="Q75">
        <v>3</v>
      </c>
      <c r="R75">
        <v>0</v>
      </c>
      <c r="S75">
        <v>31.8</v>
      </c>
      <c r="T75">
        <v>0</v>
      </c>
      <c r="U75">
        <v>12.75</v>
      </c>
      <c r="V75">
        <v>36</v>
      </c>
      <c r="W75" t="e">
        <f>VLOOKUP(_xlfn.CONCAT(TEXT(B75,"yyyy-mm-dd"),H75),[1]proj2!$C$2:$D$614,2,FALSE)</f>
        <v>#N/A</v>
      </c>
    </row>
    <row r="76" spans="1:23" hidden="1" x14ac:dyDescent="0.35">
      <c r="A76" t="s">
        <v>125</v>
      </c>
      <c r="B76" s="1">
        <v>43884</v>
      </c>
      <c r="C76" t="s">
        <v>126</v>
      </c>
      <c r="D76">
        <v>267</v>
      </c>
      <c r="E76">
        <v>1.5</v>
      </c>
      <c r="F76">
        <v>35</v>
      </c>
      <c r="G76">
        <v>34</v>
      </c>
      <c r="H76" t="s">
        <v>195</v>
      </c>
      <c r="I76" t="s">
        <v>23</v>
      </c>
      <c r="J76">
        <v>2</v>
      </c>
      <c r="K76">
        <v>-1</v>
      </c>
      <c r="L76">
        <v>-1</v>
      </c>
      <c r="M76">
        <v>-1</v>
      </c>
      <c r="N76">
        <v>37</v>
      </c>
      <c r="O76" t="s">
        <v>196</v>
      </c>
      <c r="P76" t="s">
        <v>197</v>
      </c>
      <c r="Q76">
        <v>1</v>
      </c>
      <c r="R76">
        <v>0</v>
      </c>
      <c r="S76">
        <v>25.5</v>
      </c>
      <c r="T76">
        <v>0</v>
      </c>
      <c r="U76">
        <v>8.5</v>
      </c>
      <c r="V76">
        <v>37</v>
      </c>
      <c r="W76" t="e">
        <f>VLOOKUP(_xlfn.CONCAT(TEXT(B76,"yyyy-mm-dd"),H76),[1]proj2!$C$2:$D$614,2,FALSE)</f>
        <v>#N/A</v>
      </c>
    </row>
    <row r="77" spans="1:23" hidden="1" x14ac:dyDescent="0.35">
      <c r="A77" t="s">
        <v>125</v>
      </c>
      <c r="B77" s="1">
        <v>43884</v>
      </c>
      <c r="C77" t="s">
        <v>126</v>
      </c>
      <c r="D77">
        <v>267</v>
      </c>
      <c r="E77">
        <v>1.5</v>
      </c>
      <c r="F77">
        <v>36</v>
      </c>
      <c r="G77">
        <v>28</v>
      </c>
      <c r="H77" t="s">
        <v>44</v>
      </c>
      <c r="I77" t="s">
        <v>7</v>
      </c>
      <c r="J77">
        <v>1</v>
      </c>
      <c r="K77">
        <v>-1</v>
      </c>
      <c r="L77">
        <v>-1</v>
      </c>
      <c r="M77">
        <v>-1</v>
      </c>
      <c r="N77">
        <v>28</v>
      </c>
      <c r="O77" t="s">
        <v>198</v>
      </c>
      <c r="P77" t="s">
        <v>199</v>
      </c>
      <c r="Q77">
        <v>-14</v>
      </c>
      <c r="R77">
        <v>0</v>
      </c>
      <c r="S77">
        <v>37.6</v>
      </c>
      <c r="T77">
        <v>1</v>
      </c>
      <c r="U77">
        <v>0.75</v>
      </c>
      <c r="V77">
        <v>28</v>
      </c>
      <c r="W77" t="e">
        <f>VLOOKUP(_xlfn.CONCAT(TEXT(B77,"yyyy-mm-dd"),H77),[1]proj2!$C$2:$D$614,2,FALSE)</f>
        <v>#N/A</v>
      </c>
    </row>
    <row r="78" spans="1:23" hidden="1" x14ac:dyDescent="0.35">
      <c r="A78" t="s">
        <v>125</v>
      </c>
      <c r="B78" s="1">
        <v>43884</v>
      </c>
      <c r="C78" t="s">
        <v>126</v>
      </c>
      <c r="D78">
        <v>267</v>
      </c>
      <c r="E78">
        <v>1.5</v>
      </c>
      <c r="F78">
        <v>37</v>
      </c>
      <c r="G78">
        <v>20</v>
      </c>
      <c r="H78" t="s">
        <v>89</v>
      </c>
      <c r="I78" t="s">
        <v>23</v>
      </c>
      <c r="J78">
        <v>1</v>
      </c>
      <c r="K78">
        <v>-1</v>
      </c>
      <c r="L78">
        <v>-1</v>
      </c>
      <c r="M78">
        <v>-1</v>
      </c>
      <c r="N78">
        <v>29</v>
      </c>
      <c r="O78" t="s">
        <v>200</v>
      </c>
      <c r="P78" t="s">
        <v>201</v>
      </c>
      <c r="Q78">
        <v>8</v>
      </c>
      <c r="R78">
        <v>9</v>
      </c>
      <c r="S78">
        <v>49</v>
      </c>
      <c r="T78">
        <v>0</v>
      </c>
      <c r="U78">
        <v>-9.75</v>
      </c>
      <c r="V78">
        <v>29</v>
      </c>
      <c r="W78" t="e">
        <f>VLOOKUP(_xlfn.CONCAT(TEXT(B78,"yyyy-mm-dd"),H78),[1]proj2!$C$2:$D$614,2,FALSE)</f>
        <v>#N/A</v>
      </c>
    </row>
    <row r="79" spans="1:23" hidden="1" x14ac:dyDescent="0.35">
      <c r="A79" t="s">
        <v>125</v>
      </c>
      <c r="B79" s="1">
        <v>43884</v>
      </c>
      <c r="C79" t="s">
        <v>126</v>
      </c>
      <c r="D79">
        <v>267</v>
      </c>
      <c r="E79">
        <v>1.5</v>
      </c>
      <c r="F79">
        <v>38</v>
      </c>
      <c r="G79">
        <v>38</v>
      </c>
      <c r="H79" t="s">
        <v>83</v>
      </c>
      <c r="I79" t="s">
        <v>3</v>
      </c>
      <c r="J79">
        <v>0</v>
      </c>
      <c r="K79">
        <v>-1</v>
      </c>
      <c r="L79">
        <v>-1</v>
      </c>
      <c r="M79">
        <v>-1</v>
      </c>
      <c r="N79">
        <v>-1</v>
      </c>
      <c r="O79">
        <v>-1</v>
      </c>
      <c r="P79">
        <v>-1</v>
      </c>
      <c r="Q79">
        <v>-1</v>
      </c>
      <c r="R79">
        <v>0</v>
      </c>
      <c r="S79">
        <v>25.4</v>
      </c>
      <c r="T79">
        <v>2</v>
      </c>
      <c r="U79">
        <v>7</v>
      </c>
      <c r="V79">
        <v>38</v>
      </c>
      <c r="W79" t="e">
        <f>VLOOKUP(_xlfn.CONCAT(TEXT(B79,"yyyy-mm-dd"),H79),[1]proj2!$C$2:$D$614,2,FALSE)</f>
        <v>#N/A</v>
      </c>
    </row>
    <row r="80" spans="1:23" hidden="1" x14ac:dyDescent="0.35">
      <c r="A80" t="s">
        <v>202</v>
      </c>
      <c r="B80" s="1">
        <v>43891</v>
      </c>
      <c r="C80" t="s">
        <v>203</v>
      </c>
      <c r="D80">
        <v>200</v>
      </c>
      <c r="E80">
        <v>2</v>
      </c>
      <c r="F80">
        <v>1</v>
      </c>
      <c r="G80">
        <v>3</v>
      </c>
      <c r="H80" t="s">
        <v>74</v>
      </c>
      <c r="I80" t="s">
        <v>23</v>
      </c>
      <c r="J80">
        <v>59</v>
      </c>
      <c r="K80">
        <v>-1</v>
      </c>
      <c r="L80">
        <v>-1</v>
      </c>
      <c r="M80">
        <v>-1</v>
      </c>
      <c r="N80">
        <v>1</v>
      </c>
      <c r="O80" t="s">
        <v>204</v>
      </c>
      <c r="P80" t="s">
        <v>205</v>
      </c>
      <c r="Q80">
        <v>6</v>
      </c>
      <c r="R80">
        <v>48</v>
      </c>
      <c r="S80">
        <v>149.30000000000001</v>
      </c>
      <c r="T80">
        <v>66</v>
      </c>
      <c r="U80">
        <v>95.75</v>
      </c>
      <c r="V80">
        <v>1</v>
      </c>
      <c r="W80" t="e">
        <f>VLOOKUP(_xlfn.CONCAT(TEXT(B80,"yyyy-mm-dd"),H80),[1]proj2!$C$2:$D$614,2,FALSE)</f>
        <v>#N/A</v>
      </c>
    </row>
    <row r="81" spans="1:23" hidden="1" x14ac:dyDescent="0.35">
      <c r="A81" t="s">
        <v>202</v>
      </c>
      <c r="B81" s="1">
        <v>43891</v>
      </c>
      <c r="C81" t="s">
        <v>203</v>
      </c>
      <c r="D81">
        <v>200</v>
      </c>
      <c r="E81">
        <v>2</v>
      </c>
      <c r="F81">
        <v>2</v>
      </c>
      <c r="G81">
        <v>17</v>
      </c>
      <c r="H81" t="s">
        <v>104</v>
      </c>
      <c r="I81" t="s">
        <v>3</v>
      </c>
      <c r="J81">
        <v>40</v>
      </c>
      <c r="K81">
        <v>-1</v>
      </c>
      <c r="L81">
        <v>-1</v>
      </c>
      <c r="M81">
        <v>-1</v>
      </c>
      <c r="N81">
        <v>24</v>
      </c>
      <c r="O81" t="s">
        <v>206</v>
      </c>
      <c r="P81" t="s">
        <v>207</v>
      </c>
      <c r="Q81">
        <v>22</v>
      </c>
      <c r="R81">
        <v>102</v>
      </c>
      <c r="S81">
        <v>108.7</v>
      </c>
      <c r="T81">
        <v>8</v>
      </c>
      <c r="U81">
        <v>71</v>
      </c>
      <c r="V81">
        <v>24</v>
      </c>
      <c r="W81" t="e">
        <f>VLOOKUP(_xlfn.CONCAT(TEXT(B81,"yyyy-mm-dd"),H81),[1]proj2!$C$2:$D$614,2,FALSE)</f>
        <v>#N/A</v>
      </c>
    </row>
    <row r="82" spans="1:23" hidden="1" x14ac:dyDescent="0.35">
      <c r="A82" t="s">
        <v>202</v>
      </c>
      <c r="B82" s="1">
        <v>43891</v>
      </c>
      <c r="C82" t="s">
        <v>203</v>
      </c>
      <c r="D82">
        <v>200</v>
      </c>
      <c r="E82">
        <v>2</v>
      </c>
      <c r="F82">
        <v>3</v>
      </c>
      <c r="G82">
        <v>4</v>
      </c>
      <c r="H82" t="s">
        <v>101</v>
      </c>
      <c r="I82" t="s">
        <v>23</v>
      </c>
      <c r="J82">
        <v>40</v>
      </c>
      <c r="K82">
        <v>-1</v>
      </c>
      <c r="L82">
        <v>-1</v>
      </c>
      <c r="M82">
        <v>-1</v>
      </c>
      <c r="N82">
        <v>4</v>
      </c>
      <c r="O82" t="s">
        <v>208</v>
      </c>
      <c r="P82" t="s">
        <v>209</v>
      </c>
      <c r="Q82">
        <v>21</v>
      </c>
      <c r="R82">
        <v>80</v>
      </c>
      <c r="S82">
        <v>108.2</v>
      </c>
      <c r="T82">
        <v>11</v>
      </c>
      <c r="U82">
        <v>57.5</v>
      </c>
      <c r="V82">
        <v>4</v>
      </c>
      <c r="W82" t="e">
        <f>VLOOKUP(_xlfn.CONCAT(TEXT(B82,"yyyy-mm-dd"),H82),[1]proj2!$C$2:$D$614,2,FALSE)</f>
        <v>#N/A</v>
      </c>
    </row>
    <row r="83" spans="1:23" hidden="1" x14ac:dyDescent="0.35">
      <c r="A83" t="s">
        <v>202</v>
      </c>
      <c r="B83" s="1">
        <v>43891</v>
      </c>
      <c r="C83" t="s">
        <v>203</v>
      </c>
      <c r="D83">
        <v>200</v>
      </c>
      <c r="E83">
        <v>2</v>
      </c>
      <c r="F83">
        <v>4</v>
      </c>
      <c r="G83">
        <v>13</v>
      </c>
      <c r="H83" t="s">
        <v>53</v>
      </c>
      <c r="I83" t="s">
        <v>23</v>
      </c>
      <c r="J83">
        <v>40</v>
      </c>
      <c r="K83">
        <v>-1</v>
      </c>
      <c r="L83">
        <v>-1</v>
      </c>
      <c r="M83">
        <v>-1</v>
      </c>
      <c r="N83">
        <v>26</v>
      </c>
      <c r="O83" t="s">
        <v>210</v>
      </c>
      <c r="P83" t="s">
        <v>211</v>
      </c>
      <c r="Q83">
        <v>10</v>
      </c>
      <c r="R83">
        <v>103</v>
      </c>
      <c r="S83">
        <v>111.6</v>
      </c>
      <c r="T83">
        <v>5</v>
      </c>
      <c r="U83">
        <v>61.5</v>
      </c>
      <c r="V83">
        <v>26</v>
      </c>
      <c r="W83" t="e">
        <f>VLOOKUP(_xlfn.CONCAT(TEXT(B83,"yyyy-mm-dd"),H83),[1]proj2!$C$2:$D$614,2,FALSE)</f>
        <v>#N/A</v>
      </c>
    </row>
    <row r="84" spans="1:23" hidden="1" x14ac:dyDescent="0.35">
      <c r="A84" t="s">
        <v>202</v>
      </c>
      <c r="B84" s="1">
        <v>43891</v>
      </c>
      <c r="C84" t="s">
        <v>203</v>
      </c>
      <c r="D84">
        <v>200</v>
      </c>
      <c r="E84">
        <v>2</v>
      </c>
      <c r="F84">
        <v>5</v>
      </c>
      <c r="G84">
        <v>15</v>
      </c>
      <c r="H84" t="s">
        <v>110</v>
      </c>
      <c r="I84" t="s">
        <v>7</v>
      </c>
      <c r="J84">
        <v>44</v>
      </c>
      <c r="K84">
        <v>-1</v>
      </c>
      <c r="L84">
        <v>-1</v>
      </c>
      <c r="M84">
        <v>-1</v>
      </c>
      <c r="N84">
        <v>10</v>
      </c>
      <c r="O84" t="s">
        <v>212</v>
      </c>
      <c r="P84" t="s">
        <v>213</v>
      </c>
      <c r="Q84">
        <v>16</v>
      </c>
      <c r="R84">
        <v>96</v>
      </c>
      <c r="S84">
        <v>104.7</v>
      </c>
      <c r="T84">
        <v>11</v>
      </c>
      <c r="U84">
        <v>65.5</v>
      </c>
      <c r="V84">
        <v>10</v>
      </c>
      <c r="W84" t="e">
        <f>VLOOKUP(_xlfn.CONCAT(TEXT(B84,"yyyy-mm-dd"),H84),[1]proj2!$C$2:$D$614,2,FALSE)</f>
        <v>#N/A</v>
      </c>
    </row>
    <row r="85" spans="1:23" hidden="1" x14ac:dyDescent="0.35">
      <c r="A85" t="s">
        <v>202</v>
      </c>
      <c r="B85" s="1">
        <v>43891</v>
      </c>
      <c r="C85" t="s">
        <v>203</v>
      </c>
      <c r="D85">
        <v>200</v>
      </c>
      <c r="E85">
        <v>2</v>
      </c>
      <c r="F85">
        <v>6</v>
      </c>
      <c r="G85">
        <v>28</v>
      </c>
      <c r="H85" t="s">
        <v>2</v>
      </c>
      <c r="I85" t="s">
        <v>3</v>
      </c>
      <c r="J85">
        <v>34</v>
      </c>
      <c r="K85">
        <v>-1</v>
      </c>
      <c r="L85">
        <v>-1</v>
      </c>
      <c r="M85">
        <v>-1</v>
      </c>
      <c r="N85">
        <v>12</v>
      </c>
      <c r="O85" t="s">
        <v>214</v>
      </c>
      <c r="P85" t="s">
        <v>215</v>
      </c>
      <c r="Q85">
        <v>24</v>
      </c>
      <c r="R85">
        <v>93</v>
      </c>
      <c r="S85">
        <v>93.3</v>
      </c>
      <c r="T85">
        <v>1</v>
      </c>
      <c r="U85">
        <v>69</v>
      </c>
      <c r="V85">
        <v>12</v>
      </c>
      <c r="W85" t="e">
        <f>VLOOKUP(_xlfn.CONCAT(TEXT(B85,"yyyy-mm-dd"),H85),[1]proj2!$C$2:$D$614,2,FALSE)</f>
        <v>#N/A</v>
      </c>
    </row>
    <row r="86" spans="1:23" hidden="1" x14ac:dyDescent="0.35">
      <c r="A86" t="s">
        <v>202</v>
      </c>
      <c r="B86" s="1">
        <v>43891</v>
      </c>
      <c r="C86" t="s">
        <v>203</v>
      </c>
      <c r="D86">
        <v>200</v>
      </c>
      <c r="E86">
        <v>2</v>
      </c>
      <c r="F86">
        <v>7</v>
      </c>
      <c r="G86">
        <v>2</v>
      </c>
      <c r="H86" t="s">
        <v>107</v>
      </c>
      <c r="I86" t="s">
        <v>23</v>
      </c>
      <c r="J86">
        <v>46</v>
      </c>
      <c r="K86">
        <v>-1</v>
      </c>
      <c r="L86">
        <v>-1</v>
      </c>
      <c r="M86">
        <v>-1</v>
      </c>
      <c r="N86">
        <v>6</v>
      </c>
      <c r="O86" t="s">
        <v>216</v>
      </c>
      <c r="P86" t="s">
        <v>217</v>
      </c>
      <c r="Q86">
        <v>-8</v>
      </c>
      <c r="R86">
        <v>50</v>
      </c>
      <c r="S86">
        <v>111.5</v>
      </c>
      <c r="T86">
        <v>8</v>
      </c>
      <c r="U86">
        <v>47.5</v>
      </c>
      <c r="V86">
        <v>6</v>
      </c>
      <c r="W86" t="e">
        <f>VLOOKUP(_xlfn.CONCAT(TEXT(B86,"yyyy-mm-dd"),H86),[1]proj2!$C$2:$D$614,2,FALSE)</f>
        <v>#N/A</v>
      </c>
    </row>
    <row r="87" spans="1:23" hidden="1" x14ac:dyDescent="0.35">
      <c r="A87" t="s">
        <v>202</v>
      </c>
      <c r="B87" s="1">
        <v>43891</v>
      </c>
      <c r="C87" t="s">
        <v>203</v>
      </c>
      <c r="D87">
        <v>200</v>
      </c>
      <c r="E87">
        <v>2</v>
      </c>
      <c r="F87">
        <v>8</v>
      </c>
      <c r="G87">
        <v>6</v>
      </c>
      <c r="H87" t="s">
        <v>68</v>
      </c>
      <c r="I87" t="s">
        <v>7</v>
      </c>
      <c r="J87">
        <v>36</v>
      </c>
      <c r="K87">
        <v>-1</v>
      </c>
      <c r="L87">
        <v>-1</v>
      </c>
      <c r="M87">
        <v>-1</v>
      </c>
      <c r="N87">
        <v>21</v>
      </c>
      <c r="O87" t="s">
        <v>218</v>
      </c>
      <c r="P87" t="s">
        <v>219</v>
      </c>
      <c r="Q87">
        <v>5</v>
      </c>
      <c r="R87">
        <v>93</v>
      </c>
      <c r="S87">
        <v>94.7</v>
      </c>
      <c r="T87">
        <v>0</v>
      </c>
      <c r="U87">
        <v>43</v>
      </c>
      <c r="V87">
        <v>21</v>
      </c>
      <c r="W87" t="e">
        <f>VLOOKUP(_xlfn.CONCAT(TEXT(B87,"yyyy-mm-dd"),H87),[1]proj2!$C$2:$D$614,2,FALSE)</f>
        <v>#N/A</v>
      </c>
    </row>
    <row r="88" spans="1:23" hidden="1" x14ac:dyDescent="0.35">
      <c r="A88" t="s">
        <v>202</v>
      </c>
      <c r="B88" s="1">
        <v>43891</v>
      </c>
      <c r="C88" t="s">
        <v>203</v>
      </c>
      <c r="D88">
        <v>200</v>
      </c>
      <c r="E88">
        <v>2</v>
      </c>
      <c r="F88">
        <v>9</v>
      </c>
      <c r="G88">
        <v>5</v>
      </c>
      <c r="H88" t="s">
        <v>16</v>
      </c>
      <c r="I88" t="s">
        <v>7</v>
      </c>
      <c r="J88">
        <v>29</v>
      </c>
      <c r="K88">
        <v>-1</v>
      </c>
      <c r="L88">
        <v>-1</v>
      </c>
      <c r="M88">
        <v>-1</v>
      </c>
      <c r="N88">
        <v>19</v>
      </c>
      <c r="O88" t="s">
        <v>220</v>
      </c>
      <c r="P88" t="s">
        <v>221</v>
      </c>
      <c r="Q88">
        <v>-16</v>
      </c>
      <c r="R88">
        <v>90</v>
      </c>
      <c r="S88">
        <v>85.9</v>
      </c>
      <c r="T88">
        <v>1</v>
      </c>
      <c r="U88">
        <v>38.75</v>
      </c>
      <c r="V88">
        <v>19</v>
      </c>
      <c r="W88" t="e">
        <f>VLOOKUP(_xlfn.CONCAT(TEXT(B88,"yyyy-mm-dd"),H88),[1]proj2!$C$2:$D$614,2,FALSE)</f>
        <v>#N/A</v>
      </c>
    </row>
    <row r="89" spans="1:23" hidden="1" x14ac:dyDescent="0.35">
      <c r="A89" t="s">
        <v>202</v>
      </c>
      <c r="B89" s="1">
        <v>43891</v>
      </c>
      <c r="C89" t="s">
        <v>203</v>
      </c>
      <c r="D89">
        <v>200</v>
      </c>
      <c r="E89">
        <v>2</v>
      </c>
      <c r="F89">
        <v>10</v>
      </c>
      <c r="G89">
        <v>29</v>
      </c>
      <c r="H89" t="s">
        <v>56</v>
      </c>
      <c r="I89" t="s">
        <v>3</v>
      </c>
      <c r="J89">
        <v>29</v>
      </c>
      <c r="K89">
        <v>-1</v>
      </c>
      <c r="L89">
        <v>-1</v>
      </c>
      <c r="M89">
        <v>-1</v>
      </c>
      <c r="N89">
        <v>23</v>
      </c>
      <c r="O89" t="s">
        <v>222</v>
      </c>
      <c r="P89" t="s">
        <v>223</v>
      </c>
      <c r="Q89">
        <v>22</v>
      </c>
      <c r="R89">
        <v>85</v>
      </c>
      <c r="S89">
        <v>84.6</v>
      </c>
      <c r="T89">
        <v>3</v>
      </c>
      <c r="U89">
        <v>61.75</v>
      </c>
      <c r="V89">
        <v>23</v>
      </c>
      <c r="W89" t="e">
        <f>VLOOKUP(_xlfn.CONCAT(TEXT(B89,"yyyy-mm-dd"),H89),[1]proj2!$C$2:$D$614,2,FALSE)</f>
        <v>#N/A</v>
      </c>
    </row>
    <row r="90" spans="1:23" hidden="1" x14ac:dyDescent="0.35">
      <c r="A90" t="s">
        <v>202</v>
      </c>
      <c r="B90" s="1">
        <v>43891</v>
      </c>
      <c r="C90" t="s">
        <v>203</v>
      </c>
      <c r="D90">
        <v>200</v>
      </c>
      <c r="E90">
        <v>2</v>
      </c>
      <c r="F90">
        <v>11</v>
      </c>
      <c r="G90">
        <v>19</v>
      </c>
      <c r="H90" t="s">
        <v>86</v>
      </c>
      <c r="I90" t="s">
        <v>23</v>
      </c>
      <c r="J90">
        <v>26</v>
      </c>
      <c r="K90">
        <v>-1</v>
      </c>
      <c r="L90">
        <v>-1</v>
      </c>
      <c r="M90">
        <v>-1</v>
      </c>
      <c r="N90">
        <v>3</v>
      </c>
      <c r="O90" t="s">
        <v>224</v>
      </c>
      <c r="P90" t="s">
        <v>225</v>
      </c>
      <c r="Q90">
        <v>8</v>
      </c>
      <c r="R90">
        <v>71</v>
      </c>
      <c r="S90">
        <v>80</v>
      </c>
      <c r="T90">
        <v>0</v>
      </c>
      <c r="U90">
        <v>47.5</v>
      </c>
      <c r="V90">
        <v>3</v>
      </c>
      <c r="W90" t="e">
        <f>VLOOKUP(_xlfn.CONCAT(TEXT(B90,"yyyy-mm-dd"),H90),[1]proj2!$C$2:$D$614,2,FALSE)</f>
        <v>#N/A</v>
      </c>
    </row>
    <row r="91" spans="1:23" hidden="1" x14ac:dyDescent="0.35">
      <c r="A91" t="s">
        <v>202</v>
      </c>
      <c r="B91" s="1">
        <v>43891</v>
      </c>
      <c r="C91" t="s">
        <v>203</v>
      </c>
      <c r="D91">
        <v>200</v>
      </c>
      <c r="E91">
        <v>2</v>
      </c>
      <c r="F91">
        <v>12</v>
      </c>
      <c r="G91">
        <v>7</v>
      </c>
      <c r="H91" t="s">
        <v>80</v>
      </c>
      <c r="I91" t="s">
        <v>7</v>
      </c>
      <c r="J91">
        <v>29</v>
      </c>
      <c r="K91">
        <v>-1</v>
      </c>
      <c r="L91">
        <v>-1</v>
      </c>
      <c r="M91">
        <v>-1</v>
      </c>
      <c r="N91">
        <v>13</v>
      </c>
      <c r="O91" t="s">
        <v>226</v>
      </c>
      <c r="P91" t="s">
        <v>227</v>
      </c>
      <c r="Q91">
        <v>-12</v>
      </c>
      <c r="R91">
        <v>88</v>
      </c>
      <c r="S91">
        <v>86.4</v>
      </c>
      <c r="T91">
        <v>1</v>
      </c>
      <c r="U91">
        <v>34.75</v>
      </c>
      <c r="V91">
        <v>13</v>
      </c>
      <c r="W91" t="e">
        <f>VLOOKUP(_xlfn.CONCAT(TEXT(B91,"yyyy-mm-dd"),H91),[1]proj2!$C$2:$D$614,2,FALSE)</f>
        <v>#N/A</v>
      </c>
    </row>
    <row r="92" spans="1:23" hidden="1" x14ac:dyDescent="0.35">
      <c r="A92" t="s">
        <v>202</v>
      </c>
      <c r="B92" s="1">
        <v>43891</v>
      </c>
      <c r="C92" t="s">
        <v>203</v>
      </c>
      <c r="D92">
        <v>200</v>
      </c>
      <c r="E92">
        <v>2</v>
      </c>
      <c r="F92">
        <v>13</v>
      </c>
      <c r="G92">
        <v>12</v>
      </c>
      <c r="H92" t="s">
        <v>59</v>
      </c>
      <c r="I92" t="s">
        <v>7</v>
      </c>
      <c r="J92">
        <v>27</v>
      </c>
      <c r="K92">
        <v>-1</v>
      </c>
      <c r="L92">
        <v>-1</v>
      </c>
      <c r="M92">
        <v>-1</v>
      </c>
      <c r="N92">
        <v>5</v>
      </c>
      <c r="O92" t="s">
        <v>228</v>
      </c>
      <c r="P92" t="s">
        <v>229</v>
      </c>
      <c r="Q92">
        <v>-6</v>
      </c>
      <c r="R92">
        <v>50</v>
      </c>
      <c r="S92">
        <v>82.7</v>
      </c>
      <c r="T92">
        <v>0</v>
      </c>
      <c r="U92">
        <v>36.75</v>
      </c>
      <c r="V92">
        <v>5</v>
      </c>
      <c r="W92" t="e">
        <f>VLOOKUP(_xlfn.CONCAT(TEXT(B92,"yyyy-mm-dd"),H92),[1]proj2!$C$2:$D$614,2,FALSE)</f>
        <v>#N/A</v>
      </c>
    </row>
    <row r="93" spans="1:23" hidden="1" x14ac:dyDescent="0.35">
      <c r="A93" t="s">
        <v>202</v>
      </c>
      <c r="B93" s="1">
        <v>43891</v>
      </c>
      <c r="C93" t="s">
        <v>203</v>
      </c>
      <c r="D93">
        <v>200</v>
      </c>
      <c r="E93">
        <v>2</v>
      </c>
      <c r="F93">
        <v>14</v>
      </c>
      <c r="G93">
        <v>38</v>
      </c>
      <c r="H93" t="s">
        <v>98</v>
      </c>
      <c r="I93" t="s">
        <v>3</v>
      </c>
      <c r="J93">
        <v>29</v>
      </c>
      <c r="K93">
        <v>-1</v>
      </c>
      <c r="L93">
        <v>-1</v>
      </c>
      <c r="M93">
        <v>-1</v>
      </c>
      <c r="N93">
        <v>7</v>
      </c>
      <c r="O93" t="s">
        <v>216</v>
      </c>
      <c r="P93" t="s">
        <v>217</v>
      </c>
      <c r="Q93">
        <v>10</v>
      </c>
      <c r="R93">
        <v>87</v>
      </c>
      <c r="S93">
        <v>94.1</v>
      </c>
      <c r="T93">
        <v>5</v>
      </c>
      <c r="U93">
        <v>63.75</v>
      </c>
      <c r="V93">
        <v>7</v>
      </c>
      <c r="W93" t="e">
        <f>VLOOKUP(_xlfn.CONCAT(TEXT(B93,"yyyy-mm-dd"),H93),[1]proj2!$C$2:$D$614,2,FALSE)</f>
        <v>#N/A</v>
      </c>
    </row>
    <row r="94" spans="1:23" hidden="1" x14ac:dyDescent="0.35">
      <c r="A94" t="s">
        <v>202</v>
      </c>
      <c r="B94" s="1">
        <v>43891</v>
      </c>
      <c r="C94" t="s">
        <v>203</v>
      </c>
      <c r="D94">
        <v>200</v>
      </c>
      <c r="E94">
        <v>2</v>
      </c>
      <c r="F94">
        <v>15</v>
      </c>
      <c r="G94">
        <v>21</v>
      </c>
      <c r="H94" t="s">
        <v>122</v>
      </c>
      <c r="I94" t="s">
        <v>23</v>
      </c>
      <c r="J94">
        <v>22</v>
      </c>
      <c r="K94">
        <v>-1</v>
      </c>
      <c r="L94">
        <v>-1</v>
      </c>
      <c r="M94">
        <v>-1</v>
      </c>
      <c r="N94">
        <v>18</v>
      </c>
      <c r="O94" t="s">
        <v>230</v>
      </c>
      <c r="P94" t="s">
        <v>231</v>
      </c>
      <c r="Q94">
        <v>18</v>
      </c>
      <c r="R94">
        <v>61</v>
      </c>
      <c r="S94">
        <v>76.5</v>
      </c>
      <c r="T94">
        <v>2</v>
      </c>
      <c r="U94">
        <v>41.5</v>
      </c>
      <c r="V94">
        <v>18</v>
      </c>
      <c r="W94" t="e">
        <f>VLOOKUP(_xlfn.CONCAT(TEXT(B94,"yyyy-mm-dd"),H94),[1]proj2!$C$2:$D$614,2,FALSE)</f>
        <v>#N/A</v>
      </c>
    </row>
    <row r="95" spans="1:23" hidden="1" x14ac:dyDescent="0.35">
      <c r="A95" t="s">
        <v>202</v>
      </c>
      <c r="B95" s="1">
        <v>43891</v>
      </c>
      <c r="C95" t="s">
        <v>203</v>
      </c>
      <c r="D95">
        <v>200</v>
      </c>
      <c r="E95">
        <v>2</v>
      </c>
      <c r="F95">
        <v>16</v>
      </c>
      <c r="G95">
        <v>11</v>
      </c>
      <c r="H95" t="s">
        <v>10</v>
      </c>
      <c r="I95" t="s">
        <v>7</v>
      </c>
      <c r="J95">
        <v>21</v>
      </c>
      <c r="K95">
        <v>-1</v>
      </c>
      <c r="L95">
        <v>-1</v>
      </c>
      <c r="M95">
        <v>-1</v>
      </c>
      <c r="N95">
        <v>28</v>
      </c>
      <c r="O95" t="s">
        <v>232</v>
      </c>
      <c r="P95" t="s">
        <v>233</v>
      </c>
      <c r="Q95">
        <v>-8</v>
      </c>
      <c r="R95">
        <v>41</v>
      </c>
      <c r="S95">
        <v>69.3</v>
      </c>
      <c r="T95">
        <v>0</v>
      </c>
      <c r="U95">
        <v>28.25</v>
      </c>
      <c r="V95">
        <v>28</v>
      </c>
      <c r="W95" t="e">
        <f>VLOOKUP(_xlfn.CONCAT(TEXT(B95,"yyyy-mm-dd"),H95),[1]proj2!$C$2:$D$614,2,FALSE)</f>
        <v>#N/A</v>
      </c>
    </row>
    <row r="96" spans="1:23" hidden="1" x14ac:dyDescent="0.35">
      <c r="A96" t="s">
        <v>202</v>
      </c>
      <c r="B96" s="1">
        <v>43891</v>
      </c>
      <c r="C96" t="s">
        <v>203</v>
      </c>
      <c r="D96">
        <v>200</v>
      </c>
      <c r="E96">
        <v>2</v>
      </c>
      <c r="F96">
        <v>17</v>
      </c>
      <c r="G96">
        <v>27</v>
      </c>
      <c r="H96" t="s">
        <v>77</v>
      </c>
      <c r="I96" t="s">
        <v>7</v>
      </c>
      <c r="J96">
        <v>0</v>
      </c>
      <c r="K96">
        <v>-1</v>
      </c>
      <c r="L96">
        <v>-1</v>
      </c>
      <c r="M96">
        <v>-1</v>
      </c>
      <c r="N96">
        <v>14</v>
      </c>
      <c r="O96" t="s">
        <v>234</v>
      </c>
      <c r="P96" t="s">
        <v>235</v>
      </c>
      <c r="Q96">
        <v>9</v>
      </c>
      <c r="R96">
        <v>25</v>
      </c>
      <c r="S96">
        <v>66</v>
      </c>
      <c r="T96">
        <v>0</v>
      </c>
      <c r="U96">
        <v>37</v>
      </c>
      <c r="V96">
        <v>14</v>
      </c>
      <c r="W96" t="e">
        <f>VLOOKUP(_xlfn.CONCAT(TEXT(B96,"yyyy-mm-dd"),H96),[1]proj2!$C$2:$D$614,2,FALSE)</f>
        <v>#N/A</v>
      </c>
    </row>
    <row r="97" spans="1:23" hidden="1" x14ac:dyDescent="0.35">
      <c r="A97" t="s">
        <v>202</v>
      </c>
      <c r="B97" s="1">
        <v>43891</v>
      </c>
      <c r="C97" t="s">
        <v>203</v>
      </c>
      <c r="D97">
        <v>200</v>
      </c>
      <c r="E97">
        <v>2</v>
      </c>
      <c r="F97">
        <v>18</v>
      </c>
      <c r="G97">
        <v>18</v>
      </c>
      <c r="H97" t="s">
        <v>113</v>
      </c>
      <c r="I97" t="s">
        <v>7</v>
      </c>
      <c r="J97">
        <v>19</v>
      </c>
      <c r="K97">
        <v>-1</v>
      </c>
      <c r="L97">
        <v>-1</v>
      </c>
      <c r="M97">
        <v>-1</v>
      </c>
      <c r="N97">
        <v>22</v>
      </c>
      <c r="O97" t="s">
        <v>236</v>
      </c>
      <c r="P97" t="s">
        <v>237</v>
      </c>
      <c r="Q97">
        <v>-8</v>
      </c>
      <c r="R97">
        <v>4</v>
      </c>
      <c r="S97">
        <v>62.8</v>
      </c>
      <c r="T97">
        <v>0</v>
      </c>
      <c r="U97">
        <v>30.75</v>
      </c>
      <c r="V97">
        <v>22</v>
      </c>
      <c r="W97" t="e">
        <f>VLOOKUP(_xlfn.CONCAT(TEXT(B97,"yyyy-mm-dd"),H97),[1]proj2!$C$2:$D$614,2,FALSE)</f>
        <v>#N/A</v>
      </c>
    </row>
    <row r="98" spans="1:23" hidden="1" x14ac:dyDescent="0.35">
      <c r="A98" t="s">
        <v>202</v>
      </c>
      <c r="B98" s="1">
        <v>43891</v>
      </c>
      <c r="C98" t="s">
        <v>203</v>
      </c>
      <c r="D98">
        <v>200</v>
      </c>
      <c r="E98">
        <v>2</v>
      </c>
      <c r="F98">
        <v>19</v>
      </c>
      <c r="G98">
        <v>16</v>
      </c>
      <c r="H98" t="s">
        <v>6</v>
      </c>
      <c r="I98" t="s">
        <v>7</v>
      </c>
      <c r="J98">
        <v>37</v>
      </c>
      <c r="K98">
        <v>-1</v>
      </c>
      <c r="L98">
        <v>-1</v>
      </c>
      <c r="M98">
        <v>-1</v>
      </c>
      <c r="N98">
        <v>9</v>
      </c>
      <c r="O98" t="s">
        <v>238</v>
      </c>
      <c r="P98" t="s">
        <v>239</v>
      </c>
      <c r="Q98">
        <v>-3</v>
      </c>
      <c r="R98">
        <v>67</v>
      </c>
      <c r="S98">
        <v>112.8</v>
      </c>
      <c r="T98">
        <v>38</v>
      </c>
      <c r="U98">
        <v>50.25</v>
      </c>
      <c r="V98">
        <v>9</v>
      </c>
      <c r="W98" t="e">
        <f>VLOOKUP(_xlfn.CONCAT(TEXT(B98,"yyyy-mm-dd"),H98),[1]proj2!$C$2:$D$614,2,FALSE)</f>
        <v>#N/A</v>
      </c>
    </row>
    <row r="99" spans="1:23" hidden="1" x14ac:dyDescent="0.35">
      <c r="A99" t="s">
        <v>202</v>
      </c>
      <c r="B99" s="1">
        <v>43891</v>
      </c>
      <c r="C99" t="s">
        <v>203</v>
      </c>
      <c r="D99">
        <v>200</v>
      </c>
      <c r="E99">
        <v>2</v>
      </c>
      <c r="F99">
        <v>20</v>
      </c>
      <c r="G99">
        <v>10</v>
      </c>
      <c r="H99" t="s">
        <v>62</v>
      </c>
      <c r="I99" t="s">
        <v>23</v>
      </c>
      <c r="J99">
        <v>7</v>
      </c>
      <c r="K99">
        <v>-1</v>
      </c>
      <c r="L99">
        <v>-1</v>
      </c>
      <c r="M99">
        <v>-1</v>
      </c>
      <c r="N99">
        <v>8</v>
      </c>
      <c r="O99" t="s">
        <v>240</v>
      </c>
      <c r="P99" t="s">
        <v>241</v>
      </c>
      <c r="Q99">
        <v>10</v>
      </c>
      <c r="R99">
        <v>11</v>
      </c>
      <c r="S99">
        <v>58.2</v>
      </c>
      <c r="T99">
        <v>3</v>
      </c>
      <c r="U99">
        <v>17.25</v>
      </c>
      <c r="V99">
        <v>8</v>
      </c>
      <c r="W99" t="e">
        <f>VLOOKUP(_xlfn.CONCAT(TEXT(B99,"yyyy-mm-dd"),H99),[1]proj2!$C$2:$D$614,2,FALSE)</f>
        <v>#N/A</v>
      </c>
    </row>
    <row r="100" spans="1:23" hidden="1" x14ac:dyDescent="0.35">
      <c r="A100" t="s">
        <v>202</v>
      </c>
      <c r="B100" s="1">
        <v>43891</v>
      </c>
      <c r="C100" t="s">
        <v>203</v>
      </c>
      <c r="D100">
        <v>200</v>
      </c>
      <c r="E100">
        <v>2</v>
      </c>
      <c r="F100">
        <v>21</v>
      </c>
      <c r="G100">
        <v>9</v>
      </c>
      <c r="H100" t="s">
        <v>32</v>
      </c>
      <c r="I100" t="s">
        <v>23</v>
      </c>
      <c r="J100">
        <v>16</v>
      </c>
      <c r="K100">
        <v>-1</v>
      </c>
      <c r="L100">
        <v>-1</v>
      </c>
      <c r="M100">
        <v>-1</v>
      </c>
      <c r="N100">
        <v>2</v>
      </c>
      <c r="O100" t="s">
        <v>242</v>
      </c>
      <c r="P100" t="s">
        <v>243</v>
      </c>
      <c r="Q100">
        <v>-10</v>
      </c>
      <c r="R100">
        <v>20</v>
      </c>
      <c r="S100">
        <v>66.400000000000006</v>
      </c>
      <c r="T100">
        <v>1</v>
      </c>
      <c r="U100">
        <v>15.5</v>
      </c>
      <c r="V100">
        <v>2</v>
      </c>
      <c r="W100" t="e">
        <f>VLOOKUP(_xlfn.CONCAT(TEXT(B100,"yyyy-mm-dd"),H100),[1]proj2!$C$2:$D$614,2,FALSE)</f>
        <v>#N/A</v>
      </c>
    </row>
    <row r="101" spans="1:23" hidden="1" x14ac:dyDescent="0.35">
      <c r="A101" t="s">
        <v>202</v>
      </c>
      <c r="B101" s="1">
        <v>43891</v>
      </c>
      <c r="C101" t="s">
        <v>203</v>
      </c>
      <c r="D101">
        <v>200</v>
      </c>
      <c r="E101">
        <v>2</v>
      </c>
      <c r="F101">
        <v>22</v>
      </c>
      <c r="G101">
        <v>8</v>
      </c>
      <c r="H101" t="s">
        <v>44</v>
      </c>
      <c r="I101" t="s">
        <v>7</v>
      </c>
      <c r="J101">
        <v>15</v>
      </c>
      <c r="K101">
        <v>-1</v>
      </c>
      <c r="L101">
        <v>-1</v>
      </c>
      <c r="M101">
        <v>-1</v>
      </c>
      <c r="N101">
        <v>25</v>
      </c>
      <c r="O101" t="s">
        <v>244</v>
      </c>
      <c r="P101" t="s">
        <v>245</v>
      </c>
      <c r="Q101">
        <v>-17</v>
      </c>
      <c r="R101">
        <v>5</v>
      </c>
      <c r="S101">
        <v>56.2</v>
      </c>
      <c r="T101">
        <v>0</v>
      </c>
      <c r="U101">
        <v>11.75</v>
      </c>
      <c r="V101">
        <v>25</v>
      </c>
      <c r="W101" t="e">
        <f>VLOOKUP(_xlfn.CONCAT(TEXT(B101,"yyyy-mm-dd"),H101),[1]proj2!$C$2:$D$614,2,FALSE)</f>
        <v>#N/A</v>
      </c>
    </row>
    <row r="102" spans="1:23" hidden="1" x14ac:dyDescent="0.35">
      <c r="A102" t="s">
        <v>202</v>
      </c>
      <c r="B102" s="1">
        <v>43891</v>
      </c>
      <c r="C102" t="s">
        <v>203</v>
      </c>
      <c r="D102">
        <v>200</v>
      </c>
      <c r="E102">
        <v>2</v>
      </c>
      <c r="F102">
        <v>23</v>
      </c>
      <c r="G102">
        <v>1</v>
      </c>
      <c r="H102" t="s">
        <v>19</v>
      </c>
      <c r="I102" t="s">
        <v>7</v>
      </c>
      <c r="J102">
        <v>14</v>
      </c>
      <c r="K102">
        <v>-1</v>
      </c>
      <c r="L102">
        <v>-1</v>
      </c>
      <c r="M102">
        <v>-1</v>
      </c>
      <c r="N102">
        <v>20</v>
      </c>
      <c r="O102" t="s">
        <v>246</v>
      </c>
      <c r="P102" t="s">
        <v>247</v>
      </c>
      <c r="Q102">
        <v>-14</v>
      </c>
      <c r="R102">
        <v>31</v>
      </c>
      <c r="S102">
        <v>65.400000000000006</v>
      </c>
      <c r="T102">
        <v>1</v>
      </c>
      <c r="U102">
        <v>3</v>
      </c>
      <c r="V102">
        <v>20</v>
      </c>
      <c r="W102" t="e">
        <f>VLOOKUP(_xlfn.CONCAT(TEXT(B102,"yyyy-mm-dd"),H102),[1]proj2!$C$2:$D$614,2,FALSE)</f>
        <v>#N/A</v>
      </c>
    </row>
    <row r="103" spans="1:23" hidden="1" x14ac:dyDescent="0.35">
      <c r="A103" t="s">
        <v>202</v>
      </c>
      <c r="B103" s="1">
        <v>43891</v>
      </c>
      <c r="C103" t="s">
        <v>203</v>
      </c>
      <c r="D103">
        <v>200</v>
      </c>
      <c r="E103">
        <v>2</v>
      </c>
      <c r="F103">
        <v>24</v>
      </c>
      <c r="G103">
        <v>25</v>
      </c>
      <c r="H103" t="s">
        <v>38</v>
      </c>
      <c r="I103" t="s">
        <v>23</v>
      </c>
      <c r="J103">
        <v>13</v>
      </c>
      <c r="K103">
        <v>-1</v>
      </c>
      <c r="L103">
        <v>-1</v>
      </c>
      <c r="M103">
        <v>-1</v>
      </c>
      <c r="N103">
        <v>11</v>
      </c>
      <c r="O103" t="s">
        <v>248</v>
      </c>
      <c r="P103" t="s">
        <v>249</v>
      </c>
      <c r="Q103">
        <v>-4</v>
      </c>
      <c r="R103">
        <v>22</v>
      </c>
      <c r="S103">
        <v>63.6</v>
      </c>
      <c r="T103">
        <v>1</v>
      </c>
      <c r="U103">
        <v>24.75</v>
      </c>
      <c r="V103">
        <v>11</v>
      </c>
      <c r="W103" t="e">
        <f>VLOOKUP(_xlfn.CONCAT(TEXT(B103,"yyyy-mm-dd"),H103),[1]proj2!$C$2:$D$614,2,FALSE)</f>
        <v>#N/A</v>
      </c>
    </row>
    <row r="104" spans="1:23" hidden="1" x14ac:dyDescent="0.35">
      <c r="A104" t="s">
        <v>202</v>
      </c>
      <c r="B104" s="1">
        <v>43891</v>
      </c>
      <c r="C104" t="s">
        <v>203</v>
      </c>
      <c r="D104">
        <v>200</v>
      </c>
      <c r="E104">
        <v>2</v>
      </c>
      <c r="F104">
        <v>25</v>
      </c>
      <c r="G104">
        <v>23</v>
      </c>
      <c r="H104" t="s">
        <v>35</v>
      </c>
      <c r="I104" t="s">
        <v>7</v>
      </c>
      <c r="J104">
        <v>12</v>
      </c>
      <c r="K104">
        <v>-1</v>
      </c>
      <c r="L104">
        <v>-1</v>
      </c>
      <c r="M104">
        <v>-1</v>
      </c>
      <c r="N104">
        <v>27</v>
      </c>
      <c r="O104" t="s">
        <v>250</v>
      </c>
      <c r="P104" t="s">
        <v>251</v>
      </c>
      <c r="Q104">
        <v>-5</v>
      </c>
      <c r="R104">
        <v>3</v>
      </c>
      <c r="S104">
        <v>49.6</v>
      </c>
      <c r="T104">
        <v>3</v>
      </c>
      <c r="U104">
        <v>21.5</v>
      </c>
      <c r="V104">
        <v>27</v>
      </c>
      <c r="W104" t="e">
        <f>VLOOKUP(_xlfn.CONCAT(TEXT(B104,"yyyy-mm-dd"),H104),[1]proj2!$C$2:$D$614,2,FALSE)</f>
        <v>#N/A</v>
      </c>
    </row>
    <row r="105" spans="1:23" hidden="1" x14ac:dyDescent="0.35">
      <c r="A105" t="s">
        <v>202</v>
      </c>
      <c r="B105" s="1">
        <v>43891</v>
      </c>
      <c r="C105" t="s">
        <v>203</v>
      </c>
      <c r="D105">
        <v>200</v>
      </c>
      <c r="E105">
        <v>2</v>
      </c>
      <c r="F105">
        <v>26</v>
      </c>
      <c r="G105">
        <v>24</v>
      </c>
      <c r="H105" t="s">
        <v>92</v>
      </c>
      <c r="I105" t="s">
        <v>23</v>
      </c>
      <c r="J105">
        <v>11</v>
      </c>
      <c r="K105">
        <v>-1</v>
      </c>
      <c r="L105">
        <v>-1</v>
      </c>
      <c r="M105">
        <v>-1</v>
      </c>
      <c r="N105">
        <v>15</v>
      </c>
      <c r="O105" t="s">
        <v>252</v>
      </c>
      <c r="P105" t="s">
        <v>253</v>
      </c>
      <c r="Q105">
        <v>-12</v>
      </c>
      <c r="R105">
        <v>4</v>
      </c>
      <c r="S105">
        <v>48.1</v>
      </c>
      <c r="T105">
        <v>1</v>
      </c>
      <c r="U105">
        <v>19.25</v>
      </c>
      <c r="V105">
        <v>15</v>
      </c>
      <c r="W105" t="e">
        <f>VLOOKUP(_xlfn.CONCAT(TEXT(B105,"yyyy-mm-dd"),H105),[1]proj2!$C$2:$D$614,2,FALSE)</f>
        <v>#N/A</v>
      </c>
    </row>
    <row r="106" spans="1:23" hidden="1" x14ac:dyDescent="0.35">
      <c r="A106" t="s">
        <v>202</v>
      </c>
      <c r="B106" s="1">
        <v>43891</v>
      </c>
      <c r="C106" t="s">
        <v>203</v>
      </c>
      <c r="D106">
        <v>200</v>
      </c>
      <c r="E106">
        <v>2</v>
      </c>
      <c r="F106">
        <v>27</v>
      </c>
      <c r="G106">
        <v>14</v>
      </c>
      <c r="H106" t="s">
        <v>47</v>
      </c>
      <c r="I106" t="s">
        <v>23</v>
      </c>
      <c r="J106">
        <v>10</v>
      </c>
      <c r="K106">
        <v>-1</v>
      </c>
      <c r="L106">
        <v>-1</v>
      </c>
      <c r="M106">
        <v>-1</v>
      </c>
      <c r="N106">
        <v>16</v>
      </c>
      <c r="O106" t="s">
        <v>254</v>
      </c>
      <c r="P106" t="s">
        <v>255</v>
      </c>
      <c r="Q106">
        <v>-13</v>
      </c>
      <c r="R106">
        <v>6</v>
      </c>
      <c r="S106">
        <v>52.6</v>
      </c>
      <c r="T106">
        <v>1</v>
      </c>
      <c r="U106">
        <v>7</v>
      </c>
      <c r="V106">
        <v>16</v>
      </c>
      <c r="W106" t="e">
        <f>VLOOKUP(_xlfn.CONCAT(TEXT(B106,"yyyy-mm-dd"),H106),[1]proj2!$C$2:$D$614,2,FALSE)</f>
        <v>#N/A</v>
      </c>
    </row>
    <row r="107" spans="1:23" hidden="1" x14ac:dyDescent="0.35">
      <c r="A107" t="s">
        <v>202</v>
      </c>
      <c r="B107" s="1">
        <v>43891</v>
      </c>
      <c r="C107" t="s">
        <v>203</v>
      </c>
      <c r="D107">
        <v>200</v>
      </c>
      <c r="E107">
        <v>2</v>
      </c>
      <c r="F107">
        <v>28</v>
      </c>
      <c r="G107">
        <v>31</v>
      </c>
      <c r="H107" t="s">
        <v>184</v>
      </c>
      <c r="I107" t="s">
        <v>3</v>
      </c>
      <c r="J107">
        <v>9</v>
      </c>
      <c r="K107">
        <v>-1</v>
      </c>
      <c r="L107">
        <v>-1</v>
      </c>
      <c r="M107">
        <v>-1</v>
      </c>
      <c r="N107">
        <v>33</v>
      </c>
      <c r="O107" t="s">
        <v>256</v>
      </c>
      <c r="P107" t="s">
        <v>257</v>
      </c>
      <c r="Q107">
        <v>-7</v>
      </c>
      <c r="R107">
        <v>4</v>
      </c>
      <c r="S107">
        <v>41.8</v>
      </c>
      <c r="T107">
        <v>1</v>
      </c>
      <c r="U107">
        <v>21.75</v>
      </c>
      <c r="V107">
        <v>33</v>
      </c>
      <c r="W107" t="e">
        <f>VLOOKUP(_xlfn.CONCAT(TEXT(B107,"yyyy-mm-dd"),H107),[1]proj2!$C$2:$D$614,2,FALSE)</f>
        <v>#N/A</v>
      </c>
    </row>
    <row r="108" spans="1:23" hidden="1" x14ac:dyDescent="0.35">
      <c r="A108" t="s">
        <v>202</v>
      </c>
      <c r="B108" s="1">
        <v>43891</v>
      </c>
      <c r="C108" t="s">
        <v>203</v>
      </c>
      <c r="D108">
        <v>200</v>
      </c>
      <c r="E108">
        <v>2</v>
      </c>
      <c r="F108">
        <v>29</v>
      </c>
      <c r="G108">
        <v>26</v>
      </c>
      <c r="H108" t="s">
        <v>26</v>
      </c>
      <c r="I108" t="s">
        <v>7</v>
      </c>
      <c r="J108">
        <v>8</v>
      </c>
      <c r="K108">
        <v>-1</v>
      </c>
      <c r="L108">
        <v>-1</v>
      </c>
      <c r="M108">
        <v>-1</v>
      </c>
      <c r="N108">
        <v>30</v>
      </c>
      <c r="O108" t="s">
        <v>258</v>
      </c>
      <c r="P108" t="s">
        <v>259</v>
      </c>
      <c r="Q108">
        <v>-2</v>
      </c>
      <c r="R108">
        <v>0</v>
      </c>
      <c r="S108">
        <v>41.4</v>
      </c>
      <c r="T108">
        <v>1</v>
      </c>
      <c r="U108">
        <v>14.5</v>
      </c>
      <c r="V108">
        <v>30</v>
      </c>
      <c r="W108" t="e">
        <f>VLOOKUP(_xlfn.CONCAT(TEXT(B108,"yyyy-mm-dd"),H108),[1]proj2!$C$2:$D$614,2,FALSE)</f>
        <v>#N/A</v>
      </c>
    </row>
    <row r="109" spans="1:23" hidden="1" x14ac:dyDescent="0.35">
      <c r="A109" t="s">
        <v>202</v>
      </c>
      <c r="B109" s="1">
        <v>43891</v>
      </c>
      <c r="C109" t="s">
        <v>203</v>
      </c>
      <c r="D109">
        <v>200</v>
      </c>
      <c r="E109">
        <v>2</v>
      </c>
      <c r="F109">
        <v>30</v>
      </c>
      <c r="G109">
        <v>20</v>
      </c>
      <c r="H109" t="s">
        <v>89</v>
      </c>
      <c r="I109" t="s">
        <v>23</v>
      </c>
      <c r="J109">
        <v>-3</v>
      </c>
      <c r="K109">
        <v>-1</v>
      </c>
      <c r="L109">
        <v>-1</v>
      </c>
      <c r="M109">
        <v>-1</v>
      </c>
      <c r="N109">
        <v>17</v>
      </c>
      <c r="O109" t="s">
        <v>260</v>
      </c>
      <c r="P109" t="s">
        <v>261</v>
      </c>
      <c r="Q109">
        <v>6</v>
      </c>
      <c r="R109">
        <v>2</v>
      </c>
      <c r="S109">
        <v>44.3</v>
      </c>
      <c r="T109">
        <v>0</v>
      </c>
      <c r="U109">
        <v>3.25</v>
      </c>
      <c r="V109">
        <v>17</v>
      </c>
      <c r="W109" t="e">
        <f>VLOOKUP(_xlfn.CONCAT(TEXT(B109,"yyyy-mm-dd"),H109),[1]proj2!$C$2:$D$614,2,FALSE)</f>
        <v>#N/A</v>
      </c>
    </row>
    <row r="110" spans="1:23" hidden="1" x14ac:dyDescent="0.35">
      <c r="A110" t="s">
        <v>202</v>
      </c>
      <c r="B110" s="1">
        <v>43891</v>
      </c>
      <c r="C110" t="s">
        <v>203</v>
      </c>
      <c r="D110">
        <v>200</v>
      </c>
      <c r="E110">
        <v>2</v>
      </c>
      <c r="F110">
        <v>31</v>
      </c>
      <c r="G110">
        <v>30</v>
      </c>
      <c r="H110" t="s">
        <v>179</v>
      </c>
      <c r="I110" t="s">
        <v>7</v>
      </c>
      <c r="J110">
        <v>0</v>
      </c>
      <c r="K110">
        <v>-1</v>
      </c>
      <c r="L110">
        <v>-1</v>
      </c>
      <c r="M110">
        <v>-1</v>
      </c>
      <c r="N110">
        <v>32</v>
      </c>
      <c r="O110" t="s">
        <v>262</v>
      </c>
      <c r="P110" t="s">
        <v>263</v>
      </c>
      <c r="Q110">
        <v>-9</v>
      </c>
      <c r="R110">
        <v>3</v>
      </c>
      <c r="S110">
        <v>37.299999999999997</v>
      </c>
      <c r="T110">
        <v>0</v>
      </c>
      <c r="U110">
        <v>12</v>
      </c>
      <c r="V110">
        <v>32</v>
      </c>
      <c r="W110" t="e">
        <f>VLOOKUP(_xlfn.CONCAT(TEXT(B110,"yyyy-mm-dd"),H110),[1]proj2!$C$2:$D$614,2,FALSE)</f>
        <v>#N/A</v>
      </c>
    </row>
    <row r="111" spans="1:23" hidden="1" x14ac:dyDescent="0.35">
      <c r="A111" t="s">
        <v>202</v>
      </c>
      <c r="B111" s="1">
        <v>43891</v>
      </c>
      <c r="C111" t="s">
        <v>203</v>
      </c>
      <c r="D111">
        <v>200</v>
      </c>
      <c r="E111">
        <v>2</v>
      </c>
      <c r="F111">
        <v>32</v>
      </c>
      <c r="G111">
        <v>32</v>
      </c>
      <c r="H111" t="s">
        <v>50</v>
      </c>
      <c r="I111" t="s">
        <v>23</v>
      </c>
      <c r="J111">
        <v>5</v>
      </c>
      <c r="K111">
        <v>-1</v>
      </c>
      <c r="L111">
        <v>-1</v>
      </c>
      <c r="M111">
        <v>-1</v>
      </c>
      <c r="N111">
        <v>31</v>
      </c>
      <c r="O111" t="s">
        <v>264</v>
      </c>
      <c r="P111" t="s">
        <v>265</v>
      </c>
      <c r="Q111">
        <v>-9</v>
      </c>
      <c r="R111">
        <v>0</v>
      </c>
      <c r="S111">
        <v>37</v>
      </c>
      <c r="T111">
        <v>3</v>
      </c>
      <c r="U111">
        <v>14.75</v>
      </c>
      <c r="V111">
        <v>31</v>
      </c>
      <c r="W111" t="e">
        <f>VLOOKUP(_xlfn.CONCAT(TEXT(B111,"yyyy-mm-dd"),H111),[1]proj2!$C$2:$D$614,2,FALSE)</f>
        <v>#N/A</v>
      </c>
    </row>
    <row r="112" spans="1:23" hidden="1" x14ac:dyDescent="0.35">
      <c r="A112" t="s">
        <v>202</v>
      </c>
      <c r="B112" s="1">
        <v>43891</v>
      </c>
      <c r="C112" t="s">
        <v>203</v>
      </c>
      <c r="D112">
        <v>200</v>
      </c>
      <c r="E112">
        <v>2</v>
      </c>
      <c r="F112">
        <v>33</v>
      </c>
      <c r="G112">
        <v>34</v>
      </c>
      <c r="H112" t="s">
        <v>71</v>
      </c>
      <c r="I112" t="s">
        <v>7</v>
      </c>
      <c r="J112">
        <v>0</v>
      </c>
      <c r="K112">
        <v>-1</v>
      </c>
      <c r="L112">
        <v>-1</v>
      </c>
      <c r="M112">
        <v>-1</v>
      </c>
      <c r="N112">
        <v>35</v>
      </c>
      <c r="O112" t="s">
        <v>266</v>
      </c>
      <c r="P112" t="s">
        <v>267</v>
      </c>
      <c r="Q112">
        <v>-1</v>
      </c>
      <c r="R112">
        <v>0</v>
      </c>
      <c r="S112">
        <v>33.200000000000003</v>
      </c>
      <c r="T112">
        <v>0</v>
      </c>
      <c r="U112">
        <v>12</v>
      </c>
      <c r="V112">
        <v>35</v>
      </c>
      <c r="W112" t="e">
        <f>VLOOKUP(_xlfn.CONCAT(TEXT(B112,"yyyy-mm-dd"),H112),[1]proj2!$C$2:$D$614,2,FALSE)</f>
        <v>#N/A</v>
      </c>
    </row>
    <row r="113" spans="1:23" hidden="1" x14ac:dyDescent="0.35">
      <c r="A113" t="s">
        <v>202</v>
      </c>
      <c r="B113" s="1">
        <v>43891</v>
      </c>
      <c r="C113" t="s">
        <v>203</v>
      </c>
      <c r="D113">
        <v>200</v>
      </c>
      <c r="E113">
        <v>2</v>
      </c>
      <c r="F113">
        <v>34</v>
      </c>
      <c r="G113">
        <v>36</v>
      </c>
      <c r="H113" t="s">
        <v>195</v>
      </c>
      <c r="I113" t="s">
        <v>23</v>
      </c>
      <c r="J113">
        <v>3</v>
      </c>
      <c r="K113">
        <v>-1</v>
      </c>
      <c r="L113">
        <v>-1</v>
      </c>
      <c r="M113">
        <v>-1</v>
      </c>
      <c r="N113">
        <v>36</v>
      </c>
      <c r="O113" t="s">
        <v>268</v>
      </c>
      <c r="P113" t="s">
        <v>269</v>
      </c>
      <c r="Q113">
        <v>3</v>
      </c>
      <c r="R113">
        <v>0</v>
      </c>
      <c r="S113">
        <v>31</v>
      </c>
      <c r="T113">
        <v>0</v>
      </c>
      <c r="U113">
        <v>12.75</v>
      </c>
      <c r="V113">
        <v>36</v>
      </c>
      <c r="W113" t="e">
        <f>VLOOKUP(_xlfn.CONCAT(TEXT(B113,"yyyy-mm-dd"),H113),[1]proj2!$C$2:$D$614,2,FALSE)</f>
        <v>#N/A</v>
      </c>
    </row>
    <row r="114" spans="1:23" hidden="1" x14ac:dyDescent="0.35">
      <c r="A114" t="s">
        <v>202</v>
      </c>
      <c r="B114" s="1">
        <v>43891</v>
      </c>
      <c r="C114" t="s">
        <v>203</v>
      </c>
      <c r="D114">
        <v>200</v>
      </c>
      <c r="E114">
        <v>2</v>
      </c>
      <c r="F114">
        <v>35</v>
      </c>
      <c r="G114">
        <v>35</v>
      </c>
      <c r="H114" t="s">
        <v>119</v>
      </c>
      <c r="I114" t="s">
        <v>23</v>
      </c>
      <c r="J114">
        <v>2</v>
      </c>
      <c r="K114">
        <v>-1</v>
      </c>
      <c r="L114">
        <v>-1</v>
      </c>
      <c r="M114">
        <v>-1</v>
      </c>
      <c r="N114">
        <v>37</v>
      </c>
      <c r="O114" t="s">
        <v>270</v>
      </c>
      <c r="P114" t="s">
        <v>271</v>
      </c>
      <c r="Q114">
        <v>2</v>
      </c>
      <c r="R114">
        <v>0</v>
      </c>
      <c r="S114">
        <v>27.7</v>
      </c>
      <c r="T114">
        <v>0</v>
      </c>
      <c r="U114">
        <v>9.5</v>
      </c>
      <c r="V114">
        <v>37</v>
      </c>
      <c r="W114" t="e">
        <f>VLOOKUP(_xlfn.CONCAT(TEXT(B114,"yyyy-mm-dd"),H114),[1]proj2!$C$2:$D$614,2,FALSE)</f>
        <v>#N/A</v>
      </c>
    </row>
    <row r="115" spans="1:23" hidden="1" x14ac:dyDescent="0.35">
      <c r="A115" t="s">
        <v>202</v>
      </c>
      <c r="B115" s="1">
        <v>43891</v>
      </c>
      <c r="C115" t="s">
        <v>203</v>
      </c>
      <c r="D115">
        <v>200</v>
      </c>
      <c r="E115">
        <v>2</v>
      </c>
      <c r="F115">
        <v>36</v>
      </c>
      <c r="G115">
        <v>33</v>
      </c>
      <c r="H115" t="s">
        <v>95</v>
      </c>
      <c r="I115" t="s">
        <v>23</v>
      </c>
      <c r="J115">
        <v>1</v>
      </c>
      <c r="K115">
        <v>-1</v>
      </c>
      <c r="L115">
        <v>-1</v>
      </c>
      <c r="M115">
        <v>-1</v>
      </c>
      <c r="N115">
        <v>34</v>
      </c>
      <c r="O115" t="s">
        <v>272</v>
      </c>
      <c r="P115" t="s">
        <v>273</v>
      </c>
      <c r="Q115">
        <v>-6</v>
      </c>
      <c r="R115">
        <v>0</v>
      </c>
      <c r="S115">
        <v>27.5</v>
      </c>
      <c r="T115">
        <v>2</v>
      </c>
      <c r="U115">
        <v>6.25</v>
      </c>
      <c r="V115">
        <v>34</v>
      </c>
      <c r="W115" t="e">
        <f>VLOOKUP(_xlfn.CONCAT(TEXT(B115,"yyyy-mm-dd"),H115),[1]proj2!$C$2:$D$614,2,FALSE)</f>
        <v>#N/A</v>
      </c>
    </row>
    <row r="116" spans="1:23" hidden="1" x14ac:dyDescent="0.35">
      <c r="A116" t="s">
        <v>202</v>
      </c>
      <c r="B116" s="1">
        <v>43891</v>
      </c>
      <c r="C116" t="s">
        <v>203</v>
      </c>
      <c r="D116">
        <v>200</v>
      </c>
      <c r="E116">
        <v>2</v>
      </c>
      <c r="F116">
        <v>37</v>
      </c>
      <c r="G116">
        <v>37</v>
      </c>
      <c r="H116" t="s">
        <v>83</v>
      </c>
      <c r="I116" t="s">
        <v>3</v>
      </c>
      <c r="J116">
        <v>0</v>
      </c>
      <c r="K116">
        <v>-1</v>
      </c>
      <c r="L116">
        <v>-1</v>
      </c>
      <c r="M116">
        <v>-1</v>
      </c>
      <c r="N116">
        <v>38</v>
      </c>
      <c r="O116" t="s">
        <v>274</v>
      </c>
      <c r="P116" t="s">
        <v>275</v>
      </c>
      <c r="Q116">
        <v>1</v>
      </c>
      <c r="R116">
        <v>0</v>
      </c>
      <c r="S116">
        <v>24.2</v>
      </c>
      <c r="T116">
        <v>0</v>
      </c>
      <c r="U116">
        <v>7</v>
      </c>
      <c r="V116">
        <v>38</v>
      </c>
      <c r="W116" t="e">
        <f>VLOOKUP(_xlfn.CONCAT(TEXT(B116,"yyyy-mm-dd"),H116),[1]proj2!$C$2:$D$614,2,FALSE)</f>
        <v>#N/A</v>
      </c>
    </row>
    <row r="117" spans="1:23" hidden="1" x14ac:dyDescent="0.35">
      <c r="A117" t="s">
        <v>202</v>
      </c>
      <c r="B117" s="1">
        <v>43891</v>
      </c>
      <c r="C117" t="s">
        <v>203</v>
      </c>
      <c r="D117">
        <v>200</v>
      </c>
      <c r="E117">
        <v>2</v>
      </c>
      <c r="F117">
        <v>38</v>
      </c>
      <c r="G117">
        <v>22</v>
      </c>
      <c r="H117" t="s">
        <v>65</v>
      </c>
      <c r="I117" t="s">
        <v>3</v>
      </c>
      <c r="J117">
        <v>1</v>
      </c>
      <c r="K117">
        <v>-1</v>
      </c>
      <c r="L117">
        <v>-1</v>
      </c>
      <c r="M117">
        <v>-1</v>
      </c>
      <c r="N117">
        <v>29</v>
      </c>
      <c r="O117" t="s">
        <v>276</v>
      </c>
      <c r="P117" t="s">
        <v>277</v>
      </c>
      <c r="Q117">
        <v>-24</v>
      </c>
      <c r="R117">
        <v>3</v>
      </c>
      <c r="S117">
        <v>40.1</v>
      </c>
      <c r="T117">
        <v>8</v>
      </c>
      <c r="U117">
        <v>-5.75</v>
      </c>
      <c r="V117">
        <v>29</v>
      </c>
      <c r="W117" t="e">
        <f>VLOOKUP(_xlfn.CONCAT(TEXT(B117,"yyyy-mm-dd"),H117),[1]proj2!$C$2:$D$614,2,FALSE)</f>
        <v>#N/A</v>
      </c>
    </row>
    <row r="118" spans="1:23" hidden="1" x14ac:dyDescent="0.35">
      <c r="A118" t="s">
        <v>278</v>
      </c>
      <c r="B118" s="1">
        <v>43898</v>
      </c>
      <c r="C118" t="s">
        <v>279</v>
      </c>
      <c r="D118">
        <v>312</v>
      </c>
      <c r="E118">
        <v>1</v>
      </c>
      <c r="F118">
        <v>1</v>
      </c>
      <c r="G118">
        <v>13</v>
      </c>
      <c r="H118" t="s">
        <v>80</v>
      </c>
      <c r="I118" t="s">
        <v>7</v>
      </c>
      <c r="J118">
        <v>52</v>
      </c>
      <c r="K118">
        <v>-1</v>
      </c>
      <c r="L118">
        <v>-1</v>
      </c>
      <c r="M118">
        <v>-1</v>
      </c>
      <c r="N118">
        <v>7</v>
      </c>
      <c r="O118" t="s">
        <v>280</v>
      </c>
      <c r="P118" t="s">
        <v>281</v>
      </c>
      <c r="Q118">
        <v>56</v>
      </c>
      <c r="R118">
        <v>57</v>
      </c>
      <c r="S118">
        <v>121.7</v>
      </c>
      <c r="T118">
        <v>25</v>
      </c>
      <c r="U118">
        <v>83.5</v>
      </c>
      <c r="V118">
        <v>7</v>
      </c>
      <c r="W118" t="e">
        <f>VLOOKUP(_xlfn.CONCAT(TEXT(B118,"yyyy-mm-dd"),H118),[1]proj2!$C$2:$D$614,2,FALSE)</f>
        <v>#N/A</v>
      </c>
    </row>
    <row r="119" spans="1:23" hidden="1" x14ac:dyDescent="0.35">
      <c r="A119" t="s">
        <v>278</v>
      </c>
      <c r="B119" s="1">
        <v>43898</v>
      </c>
      <c r="C119" t="s">
        <v>279</v>
      </c>
      <c r="D119">
        <v>312</v>
      </c>
      <c r="E119">
        <v>1</v>
      </c>
      <c r="F119">
        <v>2</v>
      </c>
      <c r="G119">
        <v>2</v>
      </c>
      <c r="H119" t="s">
        <v>16</v>
      </c>
      <c r="I119" t="s">
        <v>7</v>
      </c>
      <c r="J119">
        <v>54</v>
      </c>
      <c r="K119">
        <v>-1</v>
      </c>
      <c r="L119">
        <v>-1</v>
      </c>
      <c r="M119">
        <v>-1</v>
      </c>
      <c r="N119">
        <v>8</v>
      </c>
      <c r="O119" t="s">
        <v>282</v>
      </c>
      <c r="P119" t="s">
        <v>283</v>
      </c>
      <c r="Q119">
        <v>17</v>
      </c>
      <c r="R119">
        <v>44</v>
      </c>
      <c r="S119">
        <v>132.6</v>
      </c>
      <c r="T119">
        <v>57</v>
      </c>
      <c r="U119">
        <v>84</v>
      </c>
      <c r="V119">
        <v>8</v>
      </c>
      <c r="W119" t="e">
        <f>VLOOKUP(_xlfn.CONCAT(TEXT(B119,"yyyy-mm-dd"),H119),[1]proj2!$C$2:$D$614,2,FALSE)</f>
        <v>#N/A</v>
      </c>
    </row>
    <row r="120" spans="1:23" hidden="1" x14ac:dyDescent="0.35">
      <c r="A120" t="s">
        <v>278</v>
      </c>
      <c r="B120" s="1">
        <v>43898</v>
      </c>
      <c r="C120" t="s">
        <v>279</v>
      </c>
      <c r="D120">
        <v>312</v>
      </c>
      <c r="E120">
        <v>1</v>
      </c>
      <c r="F120">
        <v>3</v>
      </c>
      <c r="G120">
        <v>10</v>
      </c>
      <c r="H120" t="s">
        <v>104</v>
      </c>
      <c r="I120" t="s">
        <v>3</v>
      </c>
      <c r="J120">
        <v>46</v>
      </c>
      <c r="K120">
        <v>-1</v>
      </c>
      <c r="L120">
        <v>-1</v>
      </c>
      <c r="M120">
        <v>-1</v>
      </c>
      <c r="N120">
        <v>6</v>
      </c>
      <c r="O120" t="s">
        <v>284</v>
      </c>
      <c r="P120" t="s">
        <v>285</v>
      </c>
      <c r="Q120">
        <v>20</v>
      </c>
      <c r="R120">
        <v>74</v>
      </c>
      <c r="S120">
        <v>111.2</v>
      </c>
      <c r="T120">
        <v>9</v>
      </c>
      <c r="U120">
        <v>64</v>
      </c>
      <c r="V120">
        <v>6</v>
      </c>
      <c r="W120" t="e">
        <f>VLOOKUP(_xlfn.CONCAT(TEXT(B120,"yyyy-mm-dd"),H120),[1]proj2!$C$2:$D$614,2,FALSE)</f>
        <v>#N/A</v>
      </c>
    </row>
    <row r="121" spans="1:23" hidden="1" x14ac:dyDescent="0.35">
      <c r="A121" t="s">
        <v>278</v>
      </c>
      <c r="B121" s="1">
        <v>43898</v>
      </c>
      <c r="C121" t="s">
        <v>279</v>
      </c>
      <c r="D121">
        <v>312</v>
      </c>
      <c r="E121">
        <v>1</v>
      </c>
      <c r="F121">
        <v>4</v>
      </c>
      <c r="G121">
        <v>4</v>
      </c>
      <c r="H121" t="s">
        <v>32</v>
      </c>
      <c r="I121" t="s">
        <v>23</v>
      </c>
      <c r="J121">
        <v>35</v>
      </c>
      <c r="K121">
        <v>-1</v>
      </c>
      <c r="L121">
        <v>-1</v>
      </c>
      <c r="M121">
        <v>-1</v>
      </c>
      <c r="N121">
        <v>15</v>
      </c>
      <c r="O121" t="s">
        <v>286</v>
      </c>
      <c r="P121" t="s">
        <v>287</v>
      </c>
      <c r="Q121">
        <v>5</v>
      </c>
      <c r="R121">
        <v>59</v>
      </c>
      <c r="S121">
        <v>99.5</v>
      </c>
      <c r="T121">
        <v>0</v>
      </c>
      <c r="U121">
        <v>48.75</v>
      </c>
      <c r="V121">
        <v>15</v>
      </c>
      <c r="W121" t="e">
        <f>VLOOKUP(_xlfn.CONCAT(TEXT(B121,"yyyy-mm-dd"),H121),[1]proj2!$C$2:$D$614,2,FALSE)</f>
        <v>#N/A</v>
      </c>
    </row>
    <row r="122" spans="1:23" hidden="1" x14ac:dyDescent="0.35">
      <c r="A122" t="s">
        <v>278</v>
      </c>
      <c r="B122" s="1">
        <v>43898</v>
      </c>
      <c r="C122" t="s">
        <v>279</v>
      </c>
      <c r="D122">
        <v>312</v>
      </c>
      <c r="E122">
        <v>1</v>
      </c>
      <c r="F122">
        <v>5</v>
      </c>
      <c r="G122">
        <v>18</v>
      </c>
      <c r="H122" t="s">
        <v>19</v>
      </c>
      <c r="I122" t="s">
        <v>7</v>
      </c>
      <c r="J122">
        <v>35</v>
      </c>
      <c r="K122">
        <v>-1</v>
      </c>
      <c r="L122">
        <v>-1</v>
      </c>
      <c r="M122">
        <v>-1</v>
      </c>
      <c r="N122">
        <v>4</v>
      </c>
      <c r="O122" t="s">
        <v>288</v>
      </c>
      <c r="P122" t="s">
        <v>289</v>
      </c>
      <c r="Q122">
        <v>22</v>
      </c>
      <c r="R122">
        <v>86</v>
      </c>
      <c r="S122">
        <v>94.7</v>
      </c>
      <c r="T122">
        <v>0</v>
      </c>
      <c r="U122">
        <v>60.75</v>
      </c>
      <c r="V122">
        <v>4</v>
      </c>
      <c r="W122" t="e">
        <f>VLOOKUP(_xlfn.CONCAT(TEXT(B122,"yyyy-mm-dd"),H122),[1]proj2!$C$2:$D$614,2,FALSE)</f>
        <v>#N/A</v>
      </c>
    </row>
    <row r="123" spans="1:23" hidden="1" x14ac:dyDescent="0.35">
      <c r="A123" t="s">
        <v>278</v>
      </c>
      <c r="B123" s="1">
        <v>43898</v>
      </c>
      <c r="C123" t="s">
        <v>279</v>
      </c>
      <c r="D123">
        <v>312</v>
      </c>
      <c r="E123">
        <v>1</v>
      </c>
      <c r="F123">
        <v>6</v>
      </c>
      <c r="G123">
        <v>7</v>
      </c>
      <c r="H123" t="s">
        <v>101</v>
      </c>
      <c r="I123" t="s">
        <v>23</v>
      </c>
      <c r="J123">
        <v>31</v>
      </c>
      <c r="K123">
        <v>-1</v>
      </c>
      <c r="L123">
        <v>-1</v>
      </c>
      <c r="M123">
        <v>-1</v>
      </c>
      <c r="N123">
        <v>5</v>
      </c>
      <c r="O123" t="s">
        <v>290</v>
      </c>
      <c r="P123" t="s">
        <v>291</v>
      </c>
      <c r="Q123">
        <v>-2</v>
      </c>
      <c r="R123">
        <v>34</v>
      </c>
      <c r="S123">
        <v>83.2</v>
      </c>
      <c r="T123">
        <v>0</v>
      </c>
      <c r="U123">
        <v>46.75</v>
      </c>
      <c r="V123">
        <v>5</v>
      </c>
      <c r="W123" t="e">
        <f>VLOOKUP(_xlfn.CONCAT(TEXT(B123,"yyyy-mm-dd"),H123),[1]proj2!$C$2:$D$614,2,FALSE)</f>
        <v>#N/A</v>
      </c>
    </row>
    <row r="124" spans="1:23" hidden="1" x14ac:dyDescent="0.35">
      <c r="A124" t="s">
        <v>278</v>
      </c>
      <c r="B124" s="1">
        <v>43898</v>
      </c>
      <c r="C124" t="s">
        <v>279</v>
      </c>
      <c r="D124">
        <v>312</v>
      </c>
      <c r="E124">
        <v>1</v>
      </c>
      <c r="F124">
        <v>7</v>
      </c>
      <c r="G124">
        <v>1</v>
      </c>
      <c r="H124" t="s">
        <v>53</v>
      </c>
      <c r="I124" t="s">
        <v>23</v>
      </c>
      <c r="J124">
        <v>39</v>
      </c>
      <c r="K124">
        <v>-1</v>
      </c>
      <c r="L124">
        <v>-1</v>
      </c>
      <c r="M124">
        <v>-1</v>
      </c>
      <c r="N124">
        <v>2</v>
      </c>
      <c r="O124" t="s">
        <v>292</v>
      </c>
      <c r="P124" t="s">
        <v>293</v>
      </c>
      <c r="Q124">
        <v>-4</v>
      </c>
      <c r="R124">
        <v>52</v>
      </c>
      <c r="S124">
        <v>127.2</v>
      </c>
      <c r="T124">
        <v>60</v>
      </c>
      <c r="U124">
        <v>70.75</v>
      </c>
      <c r="V124">
        <v>2</v>
      </c>
      <c r="W124" t="e">
        <f>VLOOKUP(_xlfn.CONCAT(TEXT(B124,"yyyy-mm-dd"),H124),[1]proj2!$C$2:$D$614,2,FALSE)</f>
        <v>#N/A</v>
      </c>
    </row>
    <row r="125" spans="1:23" hidden="1" x14ac:dyDescent="0.35">
      <c r="A125" t="s">
        <v>278</v>
      </c>
      <c r="B125" s="1">
        <v>43898</v>
      </c>
      <c r="C125" t="s">
        <v>279</v>
      </c>
      <c r="D125">
        <v>312</v>
      </c>
      <c r="E125">
        <v>1</v>
      </c>
      <c r="F125">
        <v>8</v>
      </c>
      <c r="G125">
        <v>6</v>
      </c>
      <c r="H125" t="s">
        <v>68</v>
      </c>
      <c r="I125" t="s">
        <v>7</v>
      </c>
      <c r="J125">
        <v>37</v>
      </c>
      <c r="K125">
        <v>-1</v>
      </c>
      <c r="L125">
        <v>-1</v>
      </c>
      <c r="M125">
        <v>-1</v>
      </c>
      <c r="N125">
        <v>16</v>
      </c>
      <c r="O125" t="s">
        <v>294</v>
      </c>
      <c r="P125" t="s">
        <v>295</v>
      </c>
      <c r="Q125">
        <v>15</v>
      </c>
      <c r="R125">
        <v>85</v>
      </c>
      <c r="S125">
        <v>100.3</v>
      </c>
      <c r="T125">
        <v>2</v>
      </c>
      <c r="U125">
        <v>44.25</v>
      </c>
      <c r="V125">
        <v>16</v>
      </c>
      <c r="W125" t="e">
        <f>VLOOKUP(_xlfn.CONCAT(TEXT(B125,"yyyy-mm-dd"),H125),[1]proj2!$C$2:$D$614,2,FALSE)</f>
        <v>#N/A</v>
      </c>
    </row>
    <row r="126" spans="1:23" hidden="1" x14ac:dyDescent="0.35">
      <c r="A126" t="s">
        <v>278</v>
      </c>
      <c r="B126" s="1">
        <v>43898</v>
      </c>
      <c r="C126" t="s">
        <v>279</v>
      </c>
      <c r="D126">
        <v>312</v>
      </c>
      <c r="E126">
        <v>1</v>
      </c>
      <c r="F126">
        <v>9</v>
      </c>
      <c r="G126">
        <v>16</v>
      </c>
      <c r="H126" t="s">
        <v>113</v>
      </c>
      <c r="I126" t="s">
        <v>7</v>
      </c>
      <c r="J126">
        <v>29</v>
      </c>
      <c r="K126">
        <v>-1</v>
      </c>
      <c r="L126">
        <v>-1</v>
      </c>
      <c r="M126">
        <v>-1</v>
      </c>
      <c r="N126">
        <v>11</v>
      </c>
      <c r="O126" t="s">
        <v>296</v>
      </c>
      <c r="P126" t="s">
        <v>297</v>
      </c>
      <c r="Q126">
        <v>4</v>
      </c>
      <c r="R126">
        <v>48</v>
      </c>
      <c r="S126">
        <v>78.8</v>
      </c>
      <c r="T126">
        <v>0</v>
      </c>
      <c r="U126">
        <v>49.25</v>
      </c>
      <c r="V126">
        <v>11</v>
      </c>
      <c r="W126" t="e">
        <f>VLOOKUP(_xlfn.CONCAT(TEXT(B126,"yyyy-mm-dd"),H126),[1]proj2!$C$2:$D$614,2,FALSE)</f>
        <v>#N/A</v>
      </c>
    </row>
    <row r="127" spans="1:23" hidden="1" x14ac:dyDescent="0.35">
      <c r="A127" t="s">
        <v>278</v>
      </c>
      <c r="B127" s="1">
        <v>43898</v>
      </c>
      <c r="C127" t="s">
        <v>279</v>
      </c>
      <c r="D127">
        <v>312</v>
      </c>
      <c r="E127">
        <v>1</v>
      </c>
      <c r="F127">
        <v>10</v>
      </c>
      <c r="G127">
        <v>17</v>
      </c>
      <c r="H127" t="s">
        <v>122</v>
      </c>
      <c r="I127" t="s">
        <v>23</v>
      </c>
      <c r="J127">
        <v>27</v>
      </c>
      <c r="K127">
        <v>-1</v>
      </c>
      <c r="L127">
        <v>-1</v>
      </c>
      <c r="M127">
        <v>-1</v>
      </c>
      <c r="N127">
        <v>1</v>
      </c>
      <c r="O127" t="s">
        <v>298</v>
      </c>
      <c r="P127" t="s">
        <v>299</v>
      </c>
      <c r="Q127">
        <v>3</v>
      </c>
      <c r="R127">
        <v>49</v>
      </c>
      <c r="S127">
        <v>83.7</v>
      </c>
      <c r="T127">
        <v>0</v>
      </c>
      <c r="U127">
        <v>47.75</v>
      </c>
      <c r="V127">
        <v>1</v>
      </c>
      <c r="W127" t="e">
        <f>VLOOKUP(_xlfn.CONCAT(TEXT(B127,"yyyy-mm-dd"),H127),[1]proj2!$C$2:$D$614,2,FALSE)</f>
        <v>#N/A</v>
      </c>
    </row>
    <row r="128" spans="1:23" hidden="1" x14ac:dyDescent="0.35">
      <c r="A128" t="s">
        <v>278</v>
      </c>
      <c r="B128" s="1">
        <v>43898</v>
      </c>
      <c r="C128" t="s">
        <v>279</v>
      </c>
      <c r="D128">
        <v>312</v>
      </c>
      <c r="E128">
        <v>1</v>
      </c>
      <c r="F128">
        <v>11</v>
      </c>
      <c r="G128">
        <v>14</v>
      </c>
      <c r="H128" t="s">
        <v>110</v>
      </c>
      <c r="I128" t="s">
        <v>7</v>
      </c>
      <c r="J128">
        <v>36</v>
      </c>
      <c r="K128">
        <v>-1</v>
      </c>
      <c r="L128">
        <v>-1</v>
      </c>
      <c r="M128">
        <v>-1</v>
      </c>
      <c r="N128">
        <v>3</v>
      </c>
      <c r="O128" t="s">
        <v>300</v>
      </c>
      <c r="P128" t="s">
        <v>301</v>
      </c>
      <c r="Q128">
        <v>16</v>
      </c>
      <c r="R128">
        <v>45</v>
      </c>
      <c r="S128">
        <v>114.8</v>
      </c>
      <c r="T128">
        <v>30</v>
      </c>
      <c r="U128">
        <v>60</v>
      </c>
      <c r="V128">
        <v>3</v>
      </c>
      <c r="W128" t="e">
        <f>VLOOKUP(_xlfn.CONCAT(TEXT(B128,"yyyy-mm-dd"),H128),[1]proj2!$C$2:$D$614,2,FALSE)</f>
        <v>#N/A</v>
      </c>
    </row>
    <row r="129" spans="1:23" hidden="1" x14ac:dyDescent="0.35">
      <c r="A129" t="s">
        <v>278</v>
      </c>
      <c r="B129" s="1">
        <v>43898</v>
      </c>
      <c r="C129" t="s">
        <v>279</v>
      </c>
      <c r="D129">
        <v>312</v>
      </c>
      <c r="E129">
        <v>1</v>
      </c>
      <c r="F129">
        <v>12</v>
      </c>
      <c r="G129">
        <v>21</v>
      </c>
      <c r="H129" t="s">
        <v>107</v>
      </c>
      <c r="I129" t="s">
        <v>23</v>
      </c>
      <c r="J129">
        <v>25</v>
      </c>
      <c r="K129">
        <v>-1</v>
      </c>
      <c r="L129">
        <v>-1</v>
      </c>
      <c r="M129">
        <v>-1</v>
      </c>
      <c r="N129">
        <v>17</v>
      </c>
      <c r="O129" t="s">
        <v>302</v>
      </c>
      <c r="P129" t="s">
        <v>303</v>
      </c>
      <c r="Q129">
        <v>-7</v>
      </c>
      <c r="R129">
        <v>57</v>
      </c>
      <c r="S129">
        <v>78.7</v>
      </c>
      <c r="T129">
        <v>0</v>
      </c>
      <c r="U129">
        <v>47.25</v>
      </c>
      <c r="V129">
        <v>17</v>
      </c>
      <c r="W129" t="e">
        <f>VLOOKUP(_xlfn.CONCAT(TEXT(B129,"yyyy-mm-dd"),H129),[1]proj2!$C$2:$D$614,2,FALSE)</f>
        <v>#N/A</v>
      </c>
    </row>
    <row r="130" spans="1:23" hidden="1" x14ac:dyDescent="0.35">
      <c r="A130" t="s">
        <v>278</v>
      </c>
      <c r="B130" s="1">
        <v>43898</v>
      </c>
      <c r="C130" t="s">
        <v>279</v>
      </c>
      <c r="D130">
        <v>312</v>
      </c>
      <c r="E130">
        <v>1</v>
      </c>
      <c r="F130">
        <v>13</v>
      </c>
      <c r="G130">
        <v>9</v>
      </c>
      <c r="H130" t="s">
        <v>59</v>
      </c>
      <c r="I130" t="s">
        <v>7</v>
      </c>
      <c r="J130">
        <v>31</v>
      </c>
      <c r="K130">
        <v>-1</v>
      </c>
      <c r="L130">
        <v>-1</v>
      </c>
      <c r="M130">
        <v>-1</v>
      </c>
      <c r="N130">
        <v>20</v>
      </c>
      <c r="O130" t="s">
        <v>304</v>
      </c>
      <c r="P130" t="s">
        <v>305</v>
      </c>
      <c r="Q130">
        <v>8</v>
      </c>
      <c r="R130">
        <v>65</v>
      </c>
      <c r="S130">
        <v>86.5</v>
      </c>
      <c r="T130">
        <v>0</v>
      </c>
      <c r="U130">
        <v>34.75</v>
      </c>
      <c r="V130">
        <v>20</v>
      </c>
      <c r="W130" t="e">
        <f>VLOOKUP(_xlfn.CONCAT(TEXT(B130,"yyyy-mm-dd"),H130),[1]proj2!$C$2:$D$614,2,FALSE)</f>
        <v>#N/A</v>
      </c>
    </row>
    <row r="131" spans="1:23" hidden="1" x14ac:dyDescent="0.35">
      <c r="A131" t="s">
        <v>278</v>
      </c>
      <c r="B131" s="1">
        <v>43898</v>
      </c>
      <c r="C131" t="s">
        <v>279</v>
      </c>
      <c r="D131">
        <v>312</v>
      </c>
      <c r="E131">
        <v>1</v>
      </c>
      <c r="F131">
        <v>14</v>
      </c>
      <c r="G131">
        <v>8</v>
      </c>
      <c r="H131" t="s">
        <v>74</v>
      </c>
      <c r="I131" t="s">
        <v>23</v>
      </c>
      <c r="J131">
        <v>28</v>
      </c>
      <c r="K131">
        <v>-1</v>
      </c>
      <c r="L131">
        <v>-1</v>
      </c>
      <c r="M131">
        <v>-1</v>
      </c>
      <c r="N131">
        <v>12</v>
      </c>
      <c r="O131" t="s">
        <v>306</v>
      </c>
      <c r="P131" t="s">
        <v>307</v>
      </c>
      <c r="Q131">
        <v>-8</v>
      </c>
      <c r="R131">
        <v>61</v>
      </c>
      <c r="S131">
        <v>80.2</v>
      </c>
      <c r="T131">
        <v>3</v>
      </c>
      <c r="U131">
        <v>32.5</v>
      </c>
      <c r="V131">
        <v>12</v>
      </c>
      <c r="W131" t="e">
        <f>VLOOKUP(_xlfn.CONCAT(TEXT(B131,"yyyy-mm-dd"),H131),[1]proj2!$C$2:$D$614,2,FALSE)</f>
        <v>#N/A</v>
      </c>
    </row>
    <row r="132" spans="1:23" hidden="1" x14ac:dyDescent="0.35">
      <c r="A132" t="s">
        <v>278</v>
      </c>
      <c r="B132" s="1">
        <v>43898</v>
      </c>
      <c r="C132" t="s">
        <v>279</v>
      </c>
      <c r="D132">
        <v>312</v>
      </c>
      <c r="E132">
        <v>1</v>
      </c>
      <c r="F132">
        <v>15</v>
      </c>
      <c r="G132">
        <v>25</v>
      </c>
      <c r="H132" t="s">
        <v>92</v>
      </c>
      <c r="I132" t="s">
        <v>23</v>
      </c>
      <c r="J132">
        <v>22</v>
      </c>
      <c r="K132">
        <v>-1</v>
      </c>
      <c r="L132">
        <v>-1</v>
      </c>
      <c r="M132">
        <v>-1</v>
      </c>
      <c r="N132">
        <v>28</v>
      </c>
      <c r="O132" t="s">
        <v>308</v>
      </c>
      <c r="P132" t="s">
        <v>309</v>
      </c>
      <c r="Q132">
        <v>10</v>
      </c>
      <c r="R132">
        <v>8</v>
      </c>
      <c r="S132">
        <v>62.8</v>
      </c>
      <c r="T132">
        <v>0</v>
      </c>
      <c r="U132">
        <v>44.5</v>
      </c>
      <c r="V132">
        <v>28</v>
      </c>
      <c r="W132" t="e">
        <f>VLOOKUP(_xlfn.CONCAT(TEXT(B132,"yyyy-mm-dd"),H132),[1]proj2!$C$2:$D$614,2,FALSE)</f>
        <v>#N/A</v>
      </c>
    </row>
    <row r="133" spans="1:23" hidden="1" x14ac:dyDescent="0.35">
      <c r="A133" t="s">
        <v>278</v>
      </c>
      <c r="B133" s="1">
        <v>43898</v>
      </c>
      <c r="C133" t="s">
        <v>279</v>
      </c>
      <c r="D133">
        <v>312</v>
      </c>
      <c r="E133">
        <v>1</v>
      </c>
      <c r="F133">
        <v>16</v>
      </c>
      <c r="G133">
        <v>22</v>
      </c>
      <c r="H133" t="s">
        <v>44</v>
      </c>
      <c r="I133" t="s">
        <v>7</v>
      </c>
      <c r="J133">
        <v>21</v>
      </c>
      <c r="K133">
        <v>-1</v>
      </c>
      <c r="L133">
        <v>-1</v>
      </c>
      <c r="M133">
        <v>-1</v>
      </c>
      <c r="N133">
        <v>25</v>
      </c>
      <c r="O133" t="s">
        <v>310</v>
      </c>
      <c r="P133" t="s">
        <v>311</v>
      </c>
      <c r="Q133">
        <v>-9</v>
      </c>
      <c r="R133">
        <v>3</v>
      </c>
      <c r="S133">
        <v>53.6</v>
      </c>
      <c r="T133">
        <v>1</v>
      </c>
      <c r="U133">
        <v>39.75</v>
      </c>
      <c r="V133">
        <v>25</v>
      </c>
      <c r="W133" t="e">
        <f>VLOOKUP(_xlfn.CONCAT(TEXT(B133,"yyyy-mm-dd"),H133),[1]proj2!$C$2:$D$614,2,FALSE)</f>
        <v>#N/A</v>
      </c>
    </row>
    <row r="134" spans="1:23" hidden="1" x14ac:dyDescent="0.35">
      <c r="A134" t="s">
        <v>278</v>
      </c>
      <c r="B134" s="1">
        <v>43898</v>
      </c>
      <c r="C134" t="s">
        <v>279</v>
      </c>
      <c r="D134">
        <v>312</v>
      </c>
      <c r="E134">
        <v>1</v>
      </c>
      <c r="F134">
        <v>17</v>
      </c>
      <c r="G134">
        <v>23</v>
      </c>
      <c r="H134" t="s">
        <v>10</v>
      </c>
      <c r="I134" t="s">
        <v>7</v>
      </c>
      <c r="J134">
        <v>20</v>
      </c>
      <c r="K134">
        <v>-1</v>
      </c>
      <c r="L134">
        <v>-1</v>
      </c>
      <c r="M134">
        <v>-1</v>
      </c>
      <c r="N134">
        <v>30</v>
      </c>
      <c r="O134" t="s">
        <v>312</v>
      </c>
      <c r="P134" t="s">
        <v>313</v>
      </c>
      <c r="Q134">
        <v>-10</v>
      </c>
      <c r="R134">
        <v>2</v>
      </c>
      <c r="S134">
        <v>59.1</v>
      </c>
      <c r="T134">
        <v>1</v>
      </c>
      <c r="U134">
        <v>38.5</v>
      </c>
      <c r="V134">
        <v>30</v>
      </c>
      <c r="W134" t="e">
        <f>VLOOKUP(_xlfn.CONCAT(TEXT(B134,"yyyy-mm-dd"),H134),[1]proj2!$C$2:$D$614,2,FALSE)</f>
        <v>#N/A</v>
      </c>
    </row>
    <row r="135" spans="1:23" hidden="1" x14ac:dyDescent="0.35">
      <c r="A135" t="s">
        <v>278</v>
      </c>
      <c r="B135" s="1">
        <v>43898</v>
      </c>
      <c r="C135" t="s">
        <v>279</v>
      </c>
      <c r="D135">
        <v>312</v>
      </c>
      <c r="E135">
        <v>1</v>
      </c>
      <c r="F135">
        <v>18</v>
      </c>
      <c r="G135">
        <v>20</v>
      </c>
      <c r="H135" t="s">
        <v>89</v>
      </c>
      <c r="I135" t="s">
        <v>23</v>
      </c>
      <c r="J135">
        <v>19</v>
      </c>
      <c r="K135">
        <v>-1</v>
      </c>
      <c r="L135">
        <v>-1</v>
      </c>
      <c r="M135">
        <v>-1</v>
      </c>
      <c r="N135">
        <v>19</v>
      </c>
      <c r="O135" t="s">
        <v>314</v>
      </c>
      <c r="P135" t="s">
        <v>315</v>
      </c>
      <c r="Q135">
        <v>-1</v>
      </c>
      <c r="R135">
        <v>7</v>
      </c>
      <c r="S135">
        <v>57.7</v>
      </c>
      <c r="T135">
        <v>0</v>
      </c>
      <c r="U135">
        <v>32.75</v>
      </c>
      <c r="V135">
        <v>19</v>
      </c>
      <c r="W135" t="e">
        <f>VLOOKUP(_xlfn.CONCAT(TEXT(B135,"yyyy-mm-dd"),H135),[1]proj2!$C$2:$D$614,2,FALSE)</f>
        <v>#N/A</v>
      </c>
    </row>
    <row r="136" spans="1:23" hidden="1" x14ac:dyDescent="0.35">
      <c r="A136" t="s">
        <v>278</v>
      </c>
      <c r="B136" s="1">
        <v>43898</v>
      </c>
      <c r="C136" t="s">
        <v>279</v>
      </c>
      <c r="D136">
        <v>312</v>
      </c>
      <c r="E136">
        <v>1</v>
      </c>
      <c r="F136">
        <v>19</v>
      </c>
      <c r="G136">
        <v>27</v>
      </c>
      <c r="H136" t="s">
        <v>47</v>
      </c>
      <c r="I136" t="s">
        <v>23</v>
      </c>
      <c r="J136">
        <v>18</v>
      </c>
      <c r="K136">
        <v>-1</v>
      </c>
      <c r="L136">
        <v>-1</v>
      </c>
      <c r="M136">
        <v>-1</v>
      </c>
      <c r="N136">
        <v>27</v>
      </c>
      <c r="O136" t="s">
        <v>316</v>
      </c>
      <c r="P136" t="s">
        <v>317</v>
      </c>
      <c r="Q136">
        <v>-18</v>
      </c>
      <c r="R136">
        <v>3</v>
      </c>
      <c r="S136">
        <v>53.6</v>
      </c>
      <c r="T136">
        <v>3</v>
      </c>
      <c r="U136">
        <v>39</v>
      </c>
      <c r="V136">
        <v>27</v>
      </c>
      <c r="W136" t="e">
        <f>VLOOKUP(_xlfn.CONCAT(TEXT(B136,"yyyy-mm-dd"),H136),[1]proj2!$C$2:$D$614,2,FALSE)</f>
        <v>#N/A</v>
      </c>
    </row>
    <row r="137" spans="1:23" hidden="1" x14ac:dyDescent="0.35">
      <c r="A137" t="s">
        <v>278</v>
      </c>
      <c r="B137" s="1">
        <v>43898</v>
      </c>
      <c r="C137" t="s">
        <v>279</v>
      </c>
      <c r="D137">
        <v>312</v>
      </c>
      <c r="E137">
        <v>1</v>
      </c>
      <c r="F137">
        <v>20</v>
      </c>
      <c r="G137">
        <v>3</v>
      </c>
      <c r="H137" t="s">
        <v>2</v>
      </c>
      <c r="I137" t="s">
        <v>3</v>
      </c>
      <c r="J137">
        <v>17</v>
      </c>
      <c r="K137">
        <v>-1</v>
      </c>
      <c r="L137">
        <v>-1</v>
      </c>
      <c r="M137">
        <v>-1</v>
      </c>
      <c r="N137">
        <v>18</v>
      </c>
      <c r="O137" t="s">
        <v>318</v>
      </c>
      <c r="P137" t="s">
        <v>319</v>
      </c>
      <c r="Q137">
        <v>-1</v>
      </c>
      <c r="R137">
        <v>2</v>
      </c>
      <c r="S137">
        <v>63.1</v>
      </c>
      <c r="T137">
        <v>6</v>
      </c>
      <c r="U137">
        <v>14.25</v>
      </c>
      <c r="V137">
        <v>18</v>
      </c>
      <c r="W137" t="e">
        <f>VLOOKUP(_xlfn.CONCAT(TEXT(B137,"yyyy-mm-dd"),H137),[1]proj2!$C$2:$D$614,2,FALSE)</f>
        <v>#N/A</v>
      </c>
    </row>
    <row r="138" spans="1:23" hidden="1" x14ac:dyDescent="0.35">
      <c r="A138" t="s">
        <v>278</v>
      </c>
      <c r="B138" s="1">
        <v>43898</v>
      </c>
      <c r="C138" t="s">
        <v>279</v>
      </c>
      <c r="D138">
        <v>312</v>
      </c>
      <c r="E138">
        <v>1</v>
      </c>
      <c r="F138">
        <v>21</v>
      </c>
      <c r="G138">
        <v>31</v>
      </c>
      <c r="H138" t="s">
        <v>184</v>
      </c>
      <c r="I138" t="s">
        <v>3</v>
      </c>
      <c r="J138">
        <v>16</v>
      </c>
      <c r="K138">
        <v>-1</v>
      </c>
      <c r="L138">
        <v>-1</v>
      </c>
      <c r="M138">
        <v>-1</v>
      </c>
      <c r="N138">
        <v>31</v>
      </c>
      <c r="O138" t="s">
        <v>320</v>
      </c>
      <c r="P138" t="s">
        <v>321</v>
      </c>
      <c r="Q138">
        <v>-28</v>
      </c>
      <c r="R138">
        <v>1</v>
      </c>
      <c r="S138">
        <v>45.3</v>
      </c>
      <c r="T138">
        <v>0</v>
      </c>
      <c r="U138">
        <v>37</v>
      </c>
      <c r="V138">
        <v>31</v>
      </c>
      <c r="W138" t="e">
        <f>VLOOKUP(_xlfn.CONCAT(TEXT(B138,"yyyy-mm-dd"),H138),[1]proj2!$C$2:$D$614,2,FALSE)</f>
        <v>#N/A</v>
      </c>
    </row>
    <row r="139" spans="1:23" hidden="1" x14ac:dyDescent="0.35">
      <c r="A139" t="s">
        <v>278</v>
      </c>
      <c r="B139" s="1">
        <v>43898</v>
      </c>
      <c r="C139" t="s">
        <v>279</v>
      </c>
      <c r="D139">
        <v>312</v>
      </c>
      <c r="E139">
        <v>1</v>
      </c>
      <c r="F139">
        <v>22</v>
      </c>
      <c r="G139">
        <v>19</v>
      </c>
      <c r="H139" t="s">
        <v>62</v>
      </c>
      <c r="I139" t="s">
        <v>23</v>
      </c>
      <c r="J139">
        <v>15</v>
      </c>
      <c r="K139">
        <v>-1</v>
      </c>
      <c r="L139">
        <v>-1</v>
      </c>
      <c r="M139">
        <v>-1</v>
      </c>
      <c r="N139">
        <v>22</v>
      </c>
      <c r="O139" t="s">
        <v>322</v>
      </c>
      <c r="P139" t="s">
        <v>323</v>
      </c>
      <c r="Q139">
        <v>1</v>
      </c>
      <c r="R139">
        <v>4</v>
      </c>
      <c r="S139">
        <v>60.5</v>
      </c>
      <c r="T139">
        <v>0</v>
      </c>
      <c r="U139">
        <v>22.75</v>
      </c>
      <c r="V139">
        <v>22</v>
      </c>
      <c r="W139" t="e">
        <f>VLOOKUP(_xlfn.CONCAT(TEXT(B139,"yyyy-mm-dd"),H139),[1]proj2!$C$2:$D$614,2,FALSE)</f>
        <v>#N/A</v>
      </c>
    </row>
    <row r="140" spans="1:23" hidden="1" x14ac:dyDescent="0.35">
      <c r="A140" t="s">
        <v>278</v>
      </c>
      <c r="B140" s="1">
        <v>43898</v>
      </c>
      <c r="C140" t="s">
        <v>279</v>
      </c>
      <c r="D140">
        <v>312</v>
      </c>
      <c r="E140">
        <v>1</v>
      </c>
      <c r="F140">
        <v>23</v>
      </c>
      <c r="G140">
        <v>24</v>
      </c>
      <c r="H140" t="s">
        <v>77</v>
      </c>
      <c r="I140" t="s">
        <v>7</v>
      </c>
      <c r="J140">
        <v>0</v>
      </c>
      <c r="K140">
        <v>-1</v>
      </c>
      <c r="L140">
        <v>-1</v>
      </c>
      <c r="M140">
        <v>-1</v>
      </c>
      <c r="N140">
        <v>14</v>
      </c>
      <c r="O140" t="s">
        <v>324</v>
      </c>
      <c r="P140" t="s">
        <v>325</v>
      </c>
      <c r="Q140">
        <v>1</v>
      </c>
      <c r="R140">
        <v>17</v>
      </c>
      <c r="S140">
        <v>64.2</v>
      </c>
      <c r="T140">
        <v>0</v>
      </c>
      <c r="U140">
        <v>22</v>
      </c>
      <c r="V140">
        <v>14</v>
      </c>
      <c r="W140" t="e">
        <f>VLOOKUP(_xlfn.CONCAT(TEXT(B140,"yyyy-mm-dd"),H140),[1]proj2!$C$2:$D$614,2,FALSE)</f>
        <v>#N/A</v>
      </c>
    </row>
    <row r="141" spans="1:23" hidden="1" x14ac:dyDescent="0.35">
      <c r="A141" t="s">
        <v>278</v>
      </c>
      <c r="B141" s="1">
        <v>43898</v>
      </c>
      <c r="C141" t="s">
        <v>279</v>
      </c>
      <c r="D141">
        <v>312</v>
      </c>
      <c r="E141">
        <v>1</v>
      </c>
      <c r="F141">
        <v>24</v>
      </c>
      <c r="G141">
        <v>15</v>
      </c>
      <c r="H141" t="s">
        <v>65</v>
      </c>
      <c r="I141" t="s">
        <v>3</v>
      </c>
      <c r="J141">
        <v>13</v>
      </c>
      <c r="K141">
        <v>-1</v>
      </c>
      <c r="L141">
        <v>-1</v>
      </c>
      <c r="M141">
        <v>-1</v>
      </c>
      <c r="N141">
        <v>21</v>
      </c>
      <c r="O141" t="s">
        <v>326</v>
      </c>
      <c r="P141" t="s">
        <v>327</v>
      </c>
      <c r="Q141">
        <v>-11</v>
      </c>
      <c r="R141">
        <v>14</v>
      </c>
      <c r="S141">
        <v>60.6</v>
      </c>
      <c r="T141">
        <v>3</v>
      </c>
      <c r="U141">
        <v>15.75</v>
      </c>
      <c r="V141">
        <v>21</v>
      </c>
      <c r="W141" t="e">
        <f>VLOOKUP(_xlfn.CONCAT(TEXT(B141,"yyyy-mm-dd"),H141),[1]proj2!$C$2:$D$614,2,FALSE)</f>
        <v>#N/A</v>
      </c>
    </row>
    <row r="142" spans="1:23" hidden="1" x14ac:dyDescent="0.35">
      <c r="A142" t="s">
        <v>278</v>
      </c>
      <c r="B142" s="1">
        <v>43898</v>
      </c>
      <c r="C142" t="s">
        <v>279</v>
      </c>
      <c r="D142">
        <v>312</v>
      </c>
      <c r="E142">
        <v>1</v>
      </c>
      <c r="F142">
        <v>25</v>
      </c>
      <c r="G142">
        <v>26</v>
      </c>
      <c r="H142" t="s">
        <v>35</v>
      </c>
      <c r="I142" t="s">
        <v>7</v>
      </c>
      <c r="J142">
        <v>12</v>
      </c>
      <c r="K142">
        <v>-1</v>
      </c>
      <c r="L142">
        <v>-1</v>
      </c>
      <c r="M142">
        <v>-1</v>
      </c>
      <c r="N142">
        <v>26</v>
      </c>
      <c r="O142" t="s">
        <v>328</v>
      </c>
      <c r="P142" t="s">
        <v>329</v>
      </c>
      <c r="Q142">
        <v>1</v>
      </c>
      <c r="R142">
        <v>7</v>
      </c>
      <c r="S142">
        <v>60</v>
      </c>
      <c r="T142">
        <v>0</v>
      </c>
      <c r="U142">
        <v>23</v>
      </c>
      <c r="V142">
        <v>26</v>
      </c>
      <c r="W142" t="e">
        <f>VLOOKUP(_xlfn.CONCAT(TEXT(B142,"yyyy-mm-dd"),H142),[1]proj2!$C$2:$D$614,2,FALSE)</f>
        <v>#N/A</v>
      </c>
    </row>
    <row r="143" spans="1:23" hidden="1" x14ac:dyDescent="0.35">
      <c r="A143" t="s">
        <v>278</v>
      </c>
      <c r="B143" s="1">
        <v>43898</v>
      </c>
      <c r="C143" t="s">
        <v>279</v>
      </c>
      <c r="D143">
        <v>312</v>
      </c>
      <c r="E143">
        <v>1</v>
      </c>
      <c r="F143">
        <v>26</v>
      </c>
      <c r="G143">
        <v>33</v>
      </c>
      <c r="H143" t="s">
        <v>179</v>
      </c>
      <c r="I143" t="s">
        <v>7</v>
      </c>
      <c r="J143">
        <v>0</v>
      </c>
      <c r="K143">
        <v>-1</v>
      </c>
      <c r="L143">
        <v>-1</v>
      </c>
      <c r="M143">
        <v>-1</v>
      </c>
      <c r="N143">
        <v>32</v>
      </c>
      <c r="O143" t="s">
        <v>330</v>
      </c>
      <c r="P143" t="s">
        <v>331</v>
      </c>
      <c r="Q143">
        <v>0</v>
      </c>
      <c r="R143">
        <v>0</v>
      </c>
      <c r="S143">
        <v>43</v>
      </c>
      <c r="T143">
        <v>2</v>
      </c>
      <c r="U143">
        <v>26</v>
      </c>
      <c r="V143">
        <v>32</v>
      </c>
      <c r="W143" t="e">
        <f>VLOOKUP(_xlfn.CONCAT(TEXT(B143,"yyyy-mm-dd"),H143),[1]proj2!$C$2:$D$614,2,FALSE)</f>
        <v>#N/A</v>
      </c>
    </row>
    <row r="144" spans="1:23" hidden="1" x14ac:dyDescent="0.35">
      <c r="A144" t="s">
        <v>278</v>
      </c>
      <c r="B144" s="1">
        <v>43898</v>
      </c>
      <c r="C144" t="s">
        <v>279</v>
      </c>
      <c r="D144">
        <v>312</v>
      </c>
      <c r="E144">
        <v>1</v>
      </c>
      <c r="F144">
        <v>27</v>
      </c>
      <c r="G144">
        <v>28</v>
      </c>
      <c r="H144" t="s">
        <v>26</v>
      </c>
      <c r="I144" t="s">
        <v>7</v>
      </c>
      <c r="J144">
        <v>10</v>
      </c>
      <c r="K144">
        <v>-1</v>
      </c>
      <c r="L144">
        <v>-1</v>
      </c>
      <c r="M144">
        <v>-1</v>
      </c>
      <c r="N144">
        <v>29</v>
      </c>
      <c r="O144" t="s">
        <v>332</v>
      </c>
      <c r="P144" t="s">
        <v>333</v>
      </c>
      <c r="Q144">
        <v>-36</v>
      </c>
      <c r="R144">
        <v>4</v>
      </c>
      <c r="S144">
        <v>46.9</v>
      </c>
      <c r="T144">
        <v>1</v>
      </c>
      <c r="U144">
        <v>21</v>
      </c>
      <c r="V144">
        <v>29</v>
      </c>
      <c r="W144" t="e">
        <f>VLOOKUP(_xlfn.CONCAT(TEXT(B144,"yyyy-mm-dd"),H144),[1]proj2!$C$2:$D$614,2,FALSE)</f>
        <v>#N/A</v>
      </c>
    </row>
    <row r="145" spans="1:23" hidden="1" x14ac:dyDescent="0.35">
      <c r="A145" t="s">
        <v>278</v>
      </c>
      <c r="B145" s="1">
        <v>43898</v>
      </c>
      <c r="C145" t="s">
        <v>279</v>
      </c>
      <c r="D145">
        <v>312</v>
      </c>
      <c r="E145">
        <v>1</v>
      </c>
      <c r="F145">
        <v>28</v>
      </c>
      <c r="G145">
        <v>11</v>
      </c>
      <c r="H145" t="s">
        <v>56</v>
      </c>
      <c r="I145" t="s">
        <v>3</v>
      </c>
      <c r="J145">
        <v>10</v>
      </c>
      <c r="K145">
        <v>-1</v>
      </c>
      <c r="L145">
        <v>-1</v>
      </c>
      <c r="M145">
        <v>-1</v>
      </c>
      <c r="N145">
        <v>9</v>
      </c>
      <c r="O145" t="s">
        <v>334</v>
      </c>
      <c r="P145" t="s">
        <v>335</v>
      </c>
      <c r="Q145">
        <v>-12</v>
      </c>
      <c r="R145">
        <v>35</v>
      </c>
      <c r="S145">
        <v>71.7</v>
      </c>
      <c r="T145">
        <v>1</v>
      </c>
      <c r="U145">
        <v>2</v>
      </c>
      <c r="V145">
        <v>9</v>
      </c>
      <c r="W145" t="e">
        <f>VLOOKUP(_xlfn.CONCAT(TEXT(B145,"yyyy-mm-dd"),H145),[1]proj2!$C$2:$D$614,2,FALSE)</f>
        <v>#N/A</v>
      </c>
    </row>
    <row r="146" spans="1:23" hidden="1" x14ac:dyDescent="0.35">
      <c r="A146" t="s">
        <v>278</v>
      </c>
      <c r="B146" s="1">
        <v>43898</v>
      </c>
      <c r="C146" t="s">
        <v>279</v>
      </c>
      <c r="D146">
        <v>312</v>
      </c>
      <c r="E146">
        <v>1</v>
      </c>
      <c r="F146">
        <v>29</v>
      </c>
      <c r="G146">
        <v>37</v>
      </c>
      <c r="H146" t="s">
        <v>71</v>
      </c>
      <c r="I146" t="s">
        <v>23</v>
      </c>
      <c r="J146">
        <v>0</v>
      </c>
      <c r="K146">
        <v>-1</v>
      </c>
      <c r="L146">
        <v>-1</v>
      </c>
      <c r="M146">
        <v>-1</v>
      </c>
      <c r="N146">
        <v>36</v>
      </c>
      <c r="O146" t="s">
        <v>336</v>
      </c>
      <c r="P146" t="s">
        <v>337</v>
      </c>
      <c r="Q146">
        <v>1</v>
      </c>
      <c r="R146">
        <v>0</v>
      </c>
      <c r="S146">
        <v>33.799999999999997</v>
      </c>
      <c r="T146">
        <v>2</v>
      </c>
      <c r="U146">
        <v>24</v>
      </c>
      <c r="V146">
        <v>36</v>
      </c>
      <c r="W146" t="e">
        <f>VLOOKUP(_xlfn.CONCAT(TEXT(B146,"yyyy-mm-dd"),H146),[1]proj2!$C$2:$D$614,2,FALSE)</f>
        <v>#N/A</v>
      </c>
    </row>
    <row r="147" spans="1:23" hidden="1" x14ac:dyDescent="0.35">
      <c r="A147" t="s">
        <v>278</v>
      </c>
      <c r="B147" s="1">
        <v>43898</v>
      </c>
      <c r="C147" t="s">
        <v>279</v>
      </c>
      <c r="D147">
        <v>312</v>
      </c>
      <c r="E147">
        <v>1</v>
      </c>
      <c r="F147">
        <v>30</v>
      </c>
      <c r="G147">
        <v>35</v>
      </c>
      <c r="H147" t="s">
        <v>95</v>
      </c>
      <c r="I147" t="s">
        <v>23</v>
      </c>
      <c r="J147">
        <v>7</v>
      </c>
      <c r="K147">
        <v>-1</v>
      </c>
      <c r="L147">
        <v>-1</v>
      </c>
      <c r="M147">
        <v>-1</v>
      </c>
      <c r="N147">
        <v>37</v>
      </c>
      <c r="O147" t="s">
        <v>338</v>
      </c>
      <c r="P147" t="s">
        <v>339</v>
      </c>
      <c r="Q147">
        <v>4</v>
      </c>
      <c r="R147">
        <v>0</v>
      </c>
      <c r="S147">
        <v>33.299999999999997</v>
      </c>
      <c r="T147">
        <v>2</v>
      </c>
      <c r="U147">
        <v>21.75</v>
      </c>
      <c r="V147">
        <v>37</v>
      </c>
      <c r="W147" t="e">
        <f>VLOOKUP(_xlfn.CONCAT(TEXT(B147,"yyyy-mm-dd"),H147),[1]proj2!$C$2:$D$614,2,FALSE)</f>
        <v>#N/A</v>
      </c>
    </row>
    <row r="148" spans="1:23" hidden="1" x14ac:dyDescent="0.35">
      <c r="A148" t="s">
        <v>278</v>
      </c>
      <c r="B148" s="1">
        <v>43898</v>
      </c>
      <c r="C148" t="s">
        <v>279</v>
      </c>
      <c r="D148">
        <v>312</v>
      </c>
      <c r="E148">
        <v>1</v>
      </c>
      <c r="F148">
        <v>31</v>
      </c>
      <c r="G148">
        <v>32</v>
      </c>
      <c r="H148" t="s">
        <v>50</v>
      </c>
      <c r="I148" t="s">
        <v>23</v>
      </c>
      <c r="J148">
        <v>6</v>
      </c>
      <c r="K148">
        <v>-1</v>
      </c>
      <c r="L148">
        <v>-1</v>
      </c>
      <c r="M148">
        <v>-1</v>
      </c>
      <c r="N148">
        <v>33</v>
      </c>
      <c r="O148" t="s">
        <v>340</v>
      </c>
      <c r="P148" t="s">
        <v>341</v>
      </c>
      <c r="Q148">
        <v>-7</v>
      </c>
      <c r="R148">
        <v>0</v>
      </c>
      <c r="S148">
        <v>37.1</v>
      </c>
      <c r="T148">
        <v>1</v>
      </c>
      <c r="U148">
        <v>16</v>
      </c>
      <c r="V148">
        <v>33</v>
      </c>
      <c r="W148" t="e">
        <f>VLOOKUP(_xlfn.CONCAT(TEXT(B148,"yyyy-mm-dd"),H148),[1]proj2!$C$2:$D$614,2,FALSE)</f>
        <v>#N/A</v>
      </c>
    </row>
    <row r="149" spans="1:23" hidden="1" x14ac:dyDescent="0.35">
      <c r="A149" t="s">
        <v>278</v>
      </c>
      <c r="B149" s="1">
        <v>43898</v>
      </c>
      <c r="C149" t="s">
        <v>279</v>
      </c>
      <c r="D149">
        <v>312</v>
      </c>
      <c r="E149">
        <v>1</v>
      </c>
      <c r="F149">
        <v>32</v>
      </c>
      <c r="G149">
        <v>12</v>
      </c>
      <c r="H149" t="s">
        <v>98</v>
      </c>
      <c r="I149" t="s">
        <v>3</v>
      </c>
      <c r="J149">
        <v>17</v>
      </c>
      <c r="K149">
        <v>-1</v>
      </c>
      <c r="L149">
        <v>-1</v>
      </c>
      <c r="M149">
        <v>-1</v>
      </c>
      <c r="N149">
        <v>24</v>
      </c>
      <c r="O149" t="s">
        <v>342</v>
      </c>
      <c r="P149" t="s">
        <v>343</v>
      </c>
      <c r="Q149">
        <v>14</v>
      </c>
      <c r="R149">
        <v>33</v>
      </c>
      <c r="S149">
        <v>84.6</v>
      </c>
      <c r="T149">
        <v>8</v>
      </c>
      <c r="U149">
        <v>0.25</v>
      </c>
      <c r="V149">
        <v>24</v>
      </c>
      <c r="W149" t="e">
        <f>VLOOKUP(_xlfn.CONCAT(TEXT(B149,"yyyy-mm-dd"),H149),[1]proj2!$C$2:$D$614,2,FALSE)</f>
        <v>#N/A</v>
      </c>
    </row>
    <row r="150" spans="1:23" hidden="1" x14ac:dyDescent="0.35">
      <c r="A150" t="s">
        <v>278</v>
      </c>
      <c r="B150" s="1">
        <v>43898</v>
      </c>
      <c r="C150" t="s">
        <v>279</v>
      </c>
      <c r="D150">
        <v>312</v>
      </c>
      <c r="E150">
        <v>1</v>
      </c>
      <c r="F150">
        <v>33</v>
      </c>
      <c r="G150">
        <v>29</v>
      </c>
      <c r="H150" t="s">
        <v>86</v>
      </c>
      <c r="I150" t="s">
        <v>23</v>
      </c>
      <c r="J150">
        <v>13</v>
      </c>
      <c r="K150">
        <v>-1</v>
      </c>
      <c r="L150">
        <v>-1</v>
      </c>
      <c r="M150">
        <v>-1</v>
      </c>
      <c r="N150">
        <v>13</v>
      </c>
      <c r="O150" t="s">
        <v>344</v>
      </c>
      <c r="P150" t="s">
        <v>345</v>
      </c>
      <c r="Q150">
        <v>8</v>
      </c>
      <c r="R150">
        <v>32</v>
      </c>
      <c r="S150">
        <v>79.099999999999994</v>
      </c>
      <c r="T150">
        <v>11</v>
      </c>
      <c r="U150">
        <v>15.75</v>
      </c>
      <c r="V150">
        <v>13</v>
      </c>
      <c r="W150" t="e">
        <f>VLOOKUP(_xlfn.CONCAT(TEXT(B150,"yyyy-mm-dd"),H150),[1]proj2!$C$2:$D$614,2,FALSE)</f>
        <v>#N/A</v>
      </c>
    </row>
    <row r="151" spans="1:23" hidden="1" x14ac:dyDescent="0.35">
      <c r="A151" t="s">
        <v>278</v>
      </c>
      <c r="B151" s="1">
        <v>43898</v>
      </c>
      <c r="C151" t="s">
        <v>279</v>
      </c>
      <c r="D151">
        <v>312</v>
      </c>
      <c r="E151">
        <v>1</v>
      </c>
      <c r="F151">
        <v>34</v>
      </c>
      <c r="G151">
        <v>34</v>
      </c>
      <c r="H151" t="s">
        <v>119</v>
      </c>
      <c r="I151" t="s">
        <v>23</v>
      </c>
      <c r="J151">
        <v>3</v>
      </c>
      <c r="K151">
        <v>-1</v>
      </c>
      <c r="L151">
        <v>-1</v>
      </c>
      <c r="M151">
        <v>-1</v>
      </c>
      <c r="N151">
        <v>34</v>
      </c>
      <c r="O151" t="s">
        <v>346</v>
      </c>
      <c r="P151" t="s">
        <v>347</v>
      </c>
      <c r="Q151">
        <v>-4</v>
      </c>
      <c r="R151">
        <v>0</v>
      </c>
      <c r="S151">
        <v>32.700000000000003</v>
      </c>
      <c r="T151">
        <v>0</v>
      </c>
      <c r="U151">
        <v>10.75</v>
      </c>
      <c r="V151">
        <v>34</v>
      </c>
      <c r="W151" t="e">
        <f>VLOOKUP(_xlfn.CONCAT(TEXT(B151,"yyyy-mm-dd"),H151),[1]proj2!$C$2:$D$614,2,FALSE)</f>
        <v>#N/A</v>
      </c>
    </row>
    <row r="152" spans="1:23" hidden="1" x14ac:dyDescent="0.35">
      <c r="A152" t="s">
        <v>278</v>
      </c>
      <c r="B152" s="1">
        <v>43898</v>
      </c>
      <c r="C152" t="s">
        <v>279</v>
      </c>
      <c r="D152">
        <v>312</v>
      </c>
      <c r="E152">
        <v>1</v>
      </c>
      <c r="F152">
        <v>35</v>
      </c>
      <c r="G152">
        <v>36</v>
      </c>
      <c r="H152" t="s">
        <v>195</v>
      </c>
      <c r="I152" t="s">
        <v>23</v>
      </c>
      <c r="J152">
        <v>2</v>
      </c>
      <c r="K152">
        <v>-1</v>
      </c>
      <c r="L152">
        <v>-1</v>
      </c>
      <c r="M152">
        <v>-1</v>
      </c>
      <c r="N152">
        <v>35</v>
      </c>
      <c r="O152" t="s">
        <v>348</v>
      </c>
      <c r="P152" t="s">
        <v>349</v>
      </c>
      <c r="Q152">
        <v>-1</v>
      </c>
      <c r="R152">
        <v>0</v>
      </c>
      <c r="S152">
        <v>27.8</v>
      </c>
      <c r="T152">
        <v>1</v>
      </c>
      <c r="U152">
        <v>11</v>
      </c>
      <c r="V152">
        <v>35</v>
      </c>
      <c r="W152" t="e">
        <f>VLOOKUP(_xlfn.CONCAT(TEXT(B152,"yyyy-mm-dd"),H152),[1]proj2!$C$2:$D$614,2,FALSE)</f>
        <v>#N/A</v>
      </c>
    </row>
    <row r="153" spans="1:23" hidden="1" x14ac:dyDescent="0.35">
      <c r="A153" t="s">
        <v>278</v>
      </c>
      <c r="B153" s="1">
        <v>43898</v>
      </c>
      <c r="C153" t="s">
        <v>279</v>
      </c>
      <c r="D153">
        <v>312</v>
      </c>
      <c r="E153">
        <v>1</v>
      </c>
      <c r="F153">
        <v>36</v>
      </c>
      <c r="G153">
        <v>30</v>
      </c>
      <c r="H153" t="s">
        <v>38</v>
      </c>
      <c r="I153" t="s">
        <v>23</v>
      </c>
      <c r="J153">
        <v>1</v>
      </c>
      <c r="K153">
        <v>-1</v>
      </c>
      <c r="L153">
        <v>-1</v>
      </c>
      <c r="M153">
        <v>-1</v>
      </c>
      <c r="N153">
        <v>23</v>
      </c>
      <c r="O153" t="s">
        <v>350</v>
      </c>
      <c r="P153" t="s">
        <v>351</v>
      </c>
      <c r="Q153">
        <v>-29</v>
      </c>
      <c r="R153">
        <v>0</v>
      </c>
      <c r="S153">
        <v>38.6</v>
      </c>
      <c r="T153">
        <v>12</v>
      </c>
      <c r="U153">
        <v>8.25</v>
      </c>
      <c r="V153">
        <v>23</v>
      </c>
      <c r="W153" t="e">
        <f>VLOOKUP(_xlfn.CONCAT(TEXT(B153,"yyyy-mm-dd"),H153),[1]proj2!$C$2:$D$614,2,FALSE)</f>
        <v>#N/A</v>
      </c>
    </row>
    <row r="154" spans="1:23" hidden="1" x14ac:dyDescent="0.35">
      <c r="A154" t="s">
        <v>278</v>
      </c>
      <c r="B154" s="1">
        <v>43898</v>
      </c>
      <c r="C154" t="s">
        <v>279</v>
      </c>
      <c r="D154">
        <v>312</v>
      </c>
      <c r="E154">
        <v>1</v>
      </c>
      <c r="F154">
        <v>37</v>
      </c>
      <c r="G154">
        <v>5</v>
      </c>
      <c r="H154" t="s">
        <v>6</v>
      </c>
      <c r="I154" t="s">
        <v>7</v>
      </c>
      <c r="J154">
        <v>1</v>
      </c>
      <c r="K154">
        <v>-1</v>
      </c>
      <c r="L154">
        <v>-1</v>
      </c>
      <c r="M154">
        <v>-1</v>
      </c>
      <c r="N154">
        <v>10</v>
      </c>
      <c r="O154" t="s">
        <v>352</v>
      </c>
      <c r="P154" t="s">
        <v>353</v>
      </c>
      <c r="Q154">
        <v>-11</v>
      </c>
      <c r="R154">
        <v>11</v>
      </c>
      <c r="S154">
        <v>51.5</v>
      </c>
      <c r="T154">
        <v>1</v>
      </c>
      <c r="U154">
        <v>-24.25</v>
      </c>
      <c r="V154">
        <v>10</v>
      </c>
      <c r="W154" t="e">
        <f>VLOOKUP(_xlfn.CONCAT(TEXT(B154,"yyyy-mm-dd"),H154),[1]proj2!$C$2:$D$614,2,FALSE)</f>
        <v>#N/A</v>
      </c>
    </row>
    <row r="155" spans="1:23" hidden="1" x14ac:dyDescent="0.35">
      <c r="A155" t="s">
        <v>278</v>
      </c>
      <c r="B155" s="1">
        <v>43898</v>
      </c>
      <c r="C155" t="s">
        <v>279</v>
      </c>
      <c r="D155">
        <v>312</v>
      </c>
      <c r="E155">
        <v>1</v>
      </c>
      <c r="F155">
        <v>38</v>
      </c>
      <c r="G155">
        <v>38</v>
      </c>
      <c r="H155" t="s">
        <v>83</v>
      </c>
      <c r="I155" t="s">
        <v>3</v>
      </c>
      <c r="J155">
        <v>0</v>
      </c>
      <c r="K155">
        <v>-1</v>
      </c>
      <c r="L155">
        <v>-1</v>
      </c>
      <c r="M155">
        <v>-1</v>
      </c>
      <c r="N155">
        <v>-1</v>
      </c>
      <c r="O155">
        <v>-1</v>
      </c>
      <c r="P155">
        <v>-1</v>
      </c>
      <c r="Q155">
        <v>-1</v>
      </c>
      <c r="R155">
        <v>0</v>
      </c>
      <c r="S155">
        <v>23.2</v>
      </c>
      <c r="T155">
        <v>0</v>
      </c>
      <c r="U155">
        <v>6</v>
      </c>
      <c r="V155">
        <v>38</v>
      </c>
      <c r="W155" t="e">
        <f>VLOOKUP(_xlfn.CONCAT(TEXT(B155,"yyyy-mm-dd"),H155),[1]proj2!$C$2:$D$614,2,FALSE)</f>
        <v>#N/A</v>
      </c>
    </row>
    <row r="156" spans="1:23" hidden="1" x14ac:dyDescent="0.35">
      <c r="A156" t="s">
        <v>354</v>
      </c>
      <c r="B156" s="1">
        <v>43968</v>
      </c>
      <c r="C156" t="s">
        <v>355</v>
      </c>
      <c r="D156">
        <v>293</v>
      </c>
      <c r="E156">
        <v>1.3660000000000001</v>
      </c>
      <c r="F156">
        <v>1</v>
      </c>
      <c r="G156">
        <v>6</v>
      </c>
      <c r="H156" t="s">
        <v>16</v>
      </c>
      <c r="I156" t="s">
        <v>7</v>
      </c>
      <c r="J156">
        <v>54</v>
      </c>
      <c r="K156">
        <v>6</v>
      </c>
      <c r="L156" t="s">
        <v>356</v>
      </c>
      <c r="M156" t="s">
        <v>356</v>
      </c>
      <c r="N156">
        <v>-1</v>
      </c>
      <c r="O156">
        <v>-1</v>
      </c>
      <c r="P156">
        <v>-1</v>
      </c>
      <c r="Q156">
        <v>1</v>
      </c>
      <c r="R156">
        <v>14</v>
      </c>
      <c r="S156">
        <v>147.30000000000001</v>
      </c>
      <c r="T156">
        <v>77</v>
      </c>
      <c r="U156">
        <v>103</v>
      </c>
      <c r="V156">
        <v>6</v>
      </c>
      <c r="W156" t="e">
        <f>VLOOKUP(_xlfn.CONCAT(TEXT(B156,"yyyy-mm-dd"),H156),[1]proj2!$C$2:$D$614,2,FALSE)</f>
        <v>#N/A</v>
      </c>
    </row>
    <row r="157" spans="1:23" hidden="1" x14ac:dyDescent="0.35">
      <c r="A157" t="s">
        <v>354</v>
      </c>
      <c r="B157" s="1">
        <v>43968</v>
      </c>
      <c r="C157" t="s">
        <v>355</v>
      </c>
      <c r="D157">
        <v>293</v>
      </c>
      <c r="E157">
        <v>1.3660000000000001</v>
      </c>
      <c r="F157">
        <v>2</v>
      </c>
      <c r="G157">
        <v>2</v>
      </c>
      <c r="H157" t="s">
        <v>74</v>
      </c>
      <c r="I157" t="s">
        <v>23</v>
      </c>
      <c r="J157">
        <v>52</v>
      </c>
      <c r="K157">
        <v>2</v>
      </c>
      <c r="L157" t="s">
        <v>356</v>
      </c>
      <c r="M157" t="s">
        <v>356</v>
      </c>
      <c r="N157">
        <v>-1</v>
      </c>
      <c r="O157">
        <v>-1</v>
      </c>
      <c r="P157">
        <v>-1</v>
      </c>
      <c r="Q157">
        <v>2</v>
      </c>
      <c r="R157">
        <v>23</v>
      </c>
      <c r="S157">
        <v>126.3</v>
      </c>
      <c r="T157">
        <v>48</v>
      </c>
      <c r="U157">
        <v>79</v>
      </c>
      <c r="V157">
        <v>2</v>
      </c>
      <c r="W157" t="e">
        <f>VLOOKUP(_xlfn.CONCAT(TEXT(B157,"yyyy-mm-dd"),H157),[1]proj2!$C$2:$D$614,2,FALSE)</f>
        <v>#N/A</v>
      </c>
    </row>
    <row r="158" spans="1:23" hidden="1" x14ac:dyDescent="0.35">
      <c r="A158" t="s">
        <v>354</v>
      </c>
      <c r="B158" s="1">
        <v>43968</v>
      </c>
      <c r="C158" t="s">
        <v>355</v>
      </c>
      <c r="D158">
        <v>293</v>
      </c>
      <c r="E158">
        <v>1.3660000000000001</v>
      </c>
      <c r="F158">
        <v>3</v>
      </c>
      <c r="G158">
        <v>22</v>
      </c>
      <c r="H158" t="s">
        <v>101</v>
      </c>
      <c r="I158" t="s">
        <v>23</v>
      </c>
      <c r="J158">
        <v>39</v>
      </c>
      <c r="K158">
        <v>22</v>
      </c>
      <c r="L158" t="s">
        <v>356</v>
      </c>
      <c r="M158" t="s">
        <v>356</v>
      </c>
      <c r="N158">
        <v>-1</v>
      </c>
      <c r="O158">
        <v>-1</v>
      </c>
      <c r="P158">
        <v>-1</v>
      </c>
      <c r="Q158">
        <v>14</v>
      </c>
      <c r="R158">
        <v>26</v>
      </c>
      <c r="S158">
        <v>107.1</v>
      </c>
      <c r="T158">
        <v>10</v>
      </c>
      <c r="U158">
        <v>74.75</v>
      </c>
      <c r="V158">
        <v>22</v>
      </c>
      <c r="W158" t="e">
        <f>VLOOKUP(_xlfn.CONCAT(TEXT(B158,"yyyy-mm-dd"),H158),[1]proj2!$C$2:$D$614,2,FALSE)</f>
        <v>#N/A</v>
      </c>
    </row>
    <row r="159" spans="1:23" hidden="1" x14ac:dyDescent="0.35">
      <c r="A159" t="s">
        <v>354</v>
      </c>
      <c r="B159" s="1">
        <v>43968</v>
      </c>
      <c r="C159" t="s">
        <v>355</v>
      </c>
      <c r="D159">
        <v>293</v>
      </c>
      <c r="E159">
        <v>1.3660000000000001</v>
      </c>
      <c r="F159">
        <v>4</v>
      </c>
      <c r="G159">
        <v>11</v>
      </c>
      <c r="H159" t="s">
        <v>53</v>
      </c>
      <c r="I159" t="s">
        <v>23</v>
      </c>
      <c r="J159">
        <v>34</v>
      </c>
      <c r="K159">
        <v>11</v>
      </c>
      <c r="L159" t="s">
        <v>356</v>
      </c>
      <c r="M159" t="s">
        <v>356</v>
      </c>
      <c r="N159">
        <v>-1</v>
      </c>
      <c r="O159">
        <v>-1</v>
      </c>
      <c r="P159">
        <v>-1</v>
      </c>
      <c r="Q159">
        <v>16</v>
      </c>
      <c r="R159">
        <v>36</v>
      </c>
      <c r="S159">
        <v>102.9</v>
      </c>
      <c r="T159">
        <v>5</v>
      </c>
      <c r="U159">
        <v>58</v>
      </c>
      <c r="V159">
        <v>11</v>
      </c>
      <c r="W159" t="e">
        <f>VLOOKUP(_xlfn.CONCAT(TEXT(B159,"yyyy-mm-dd"),H159),[1]proj2!$C$2:$D$614,2,FALSE)</f>
        <v>#N/A</v>
      </c>
    </row>
    <row r="160" spans="1:23" hidden="1" x14ac:dyDescent="0.35">
      <c r="A160" t="s">
        <v>354</v>
      </c>
      <c r="B160" s="1">
        <v>43968</v>
      </c>
      <c r="C160" t="s">
        <v>355</v>
      </c>
      <c r="D160">
        <v>293</v>
      </c>
      <c r="E160">
        <v>1.3660000000000001</v>
      </c>
      <c r="F160">
        <v>5</v>
      </c>
      <c r="G160">
        <v>10</v>
      </c>
      <c r="H160" t="s">
        <v>2</v>
      </c>
      <c r="I160" t="s">
        <v>3</v>
      </c>
      <c r="J160">
        <v>43</v>
      </c>
      <c r="K160">
        <v>10</v>
      </c>
      <c r="L160" t="s">
        <v>356</v>
      </c>
      <c r="M160" t="s">
        <v>356</v>
      </c>
      <c r="N160">
        <v>-1</v>
      </c>
      <c r="O160">
        <v>-1</v>
      </c>
      <c r="P160">
        <v>-1</v>
      </c>
      <c r="Q160">
        <v>1</v>
      </c>
      <c r="R160">
        <v>27</v>
      </c>
      <c r="S160">
        <v>109.9</v>
      </c>
      <c r="T160">
        <v>14</v>
      </c>
      <c r="U160">
        <v>61.75</v>
      </c>
      <c r="V160">
        <v>10</v>
      </c>
      <c r="W160" t="e">
        <f>VLOOKUP(_xlfn.CONCAT(TEXT(B160,"yyyy-mm-dd"),H160),[1]proj2!$C$2:$D$614,2,FALSE)</f>
        <v>#N/A</v>
      </c>
    </row>
    <row r="161" spans="1:23" hidden="1" x14ac:dyDescent="0.35">
      <c r="A161" t="s">
        <v>354</v>
      </c>
      <c r="B161" s="1">
        <v>43968</v>
      </c>
      <c r="C161" t="s">
        <v>355</v>
      </c>
      <c r="D161">
        <v>293</v>
      </c>
      <c r="E161">
        <v>1.3660000000000001</v>
      </c>
      <c r="F161">
        <v>6</v>
      </c>
      <c r="G161">
        <v>15</v>
      </c>
      <c r="H161" t="s">
        <v>98</v>
      </c>
      <c r="I161" t="s">
        <v>3</v>
      </c>
      <c r="J161">
        <v>39</v>
      </c>
      <c r="K161">
        <v>15</v>
      </c>
      <c r="L161" t="s">
        <v>356</v>
      </c>
      <c r="M161" t="s">
        <v>356</v>
      </c>
      <c r="N161">
        <v>-1</v>
      </c>
      <c r="O161">
        <v>-1</v>
      </c>
      <c r="P161">
        <v>-1</v>
      </c>
      <c r="Q161">
        <v>7</v>
      </c>
      <c r="R161">
        <v>28</v>
      </c>
      <c r="S161">
        <v>89.4</v>
      </c>
      <c r="T161">
        <v>14</v>
      </c>
      <c r="U161">
        <v>63.75</v>
      </c>
      <c r="V161">
        <v>15</v>
      </c>
      <c r="W161" t="e">
        <f>VLOOKUP(_xlfn.CONCAT(TEXT(B161,"yyyy-mm-dd"),H161),[1]proj2!$C$2:$D$614,2,FALSE)</f>
        <v>#N/A</v>
      </c>
    </row>
    <row r="162" spans="1:23" hidden="1" x14ac:dyDescent="0.35">
      <c r="A162" t="s">
        <v>354</v>
      </c>
      <c r="B162" s="1">
        <v>43968</v>
      </c>
      <c r="C162" t="s">
        <v>355</v>
      </c>
      <c r="D162">
        <v>293</v>
      </c>
      <c r="E162">
        <v>1.3660000000000001</v>
      </c>
      <c r="F162">
        <v>7</v>
      </c>
      <c r="G162">
        <v>29</v>
      </c>
      <c r="H162" t="s">
        <v>86</v>
      </c>
      <c r="I162" t="s">
        <v>23</v>
      </c>
      <c r="J162">
        <v>33</v>
      </c>
      <c r="K162">
        <v>29</v>
      </c>
      <c r="L162" t="s">
        <v>356</v>
      </c>
      <c r="M162" t="s">
        <v>356</v>
      </c>
      <c r="N162">
        <v>-1</v>
      </c>
      <c r="O162">
        <v>-1</v>
      </c>
      <c r="P162">
        <v>-1</v>
      </c>
      <c r="Q162">
        <v>38</v>
      </c>
      <c r="R162">
        <v>32</v>
      </c>
      <c r="S162">
        <v>94.7</v>
      </c>
      <c r="T162">
        <v>9</v>
      </c>
      <c r="U162">
        <v>71.75</v>
      </c>
      <c r="V162">
        <v>29</v>
      </c>
      <c r="W162" t="e">
        <f>VLOOKUP(_xlfn.CONCAT(TEXT(B162,"yyyy-mm-dd"),H162),[1]proj2!$C$2:$D$614,2,FALSE)</f>
        <v>#N/A</v>
      </c>
    </row>
    <row r="163" spans="1:23" hidden="1" x14ac:dyDescent="0.35">
      <c r="A163" t="s">
        <v>354</v>
      </c>
      <c r="B163" s="1">
        <v>43968</v>
      </c>
      <c r="C163" t="s">
        <v>355</v>
      </c>
      <c r="D163">
        <v>293</v>
      </c>
      <c r="E163">
        <v>1.3660000000000001</v>
      </c>
      <c r="F163">
        <v>8</v>
      </c>
      <c r="G163">
        <v>20</v>
      </c>
      <c r="H163" t="s">
        <v>56</v>
      </c>
      <c r="I163" t="s">
        <v>3</v>
      </c>
      <c r="J163">
        <v>30</v>
      </c>
      <c r="K163">
        <v>20</v>
      </c>
      <c r="L163" t="s">
        <v>356</v>
      </c>
      <c r="M163" t="s">
        <v>356</v>
      </c>
      <c r="N163">
        <v>-1</v>
      </c>
      <c r="O163">
        <v>-1</v>
      </c>
      <c r="P163">
        <v>-1</v>
      </c>
      <c r="Q163">
        <v>10</v>
      </c>
      <c r="R163">
        <v>29</v>
      </c>
      <c r="S163">
        <v>97.1</v>
      </c>
      <c r="T163">
        <v>1</v>
      </c>
      <c r="U163">
        <v>56</v>
      </c>
      <c r="V163">
        <v>20</v>
      </c>
      <c r="W163" t="e">
        <f>VLOOKUP(_xlfn.CONCAT(TEXT(B163,"yyyy-mm-dd"),H163),[1]proj2!$C$2:$D$614,2,FALSE)</f>
        <v>#N/A</v>
      </c>
    </row>
    <row r="164" spans="1:23" hidden="1" x14ac:dyDescent="0.35">
      <c r="A164" t="s">
        <v>354</v>
      </c>
      <c r="B164" s="1">
        <v>43968</v>
      </c>
      <c r="C164" t="s">
        <v>355</v>
      </c>
      <c r="D164">
        <v>293</v>
      </c>
      <c r="E164">
        <v>1.3660000000000001</v>
      </c>
      <c r="F164">
        <v>9</v>
      </c>
      <c r="G164">
        <v>34</v>
      </c>
      <c r="H164" t="s">
        <v>35</v>
      </c>
      <c r="I164" t="s">
        <v>7</v>
      </c>
      <c r="J164">
        <v>28</v>
      </c>
      <c r="K164">
        <v>34</v>
      </c>
      <c r="L164" t="s">
        <v>356</v>
      </c>
      <c r="M164" t="s">
        <v>356</v>
      </c>
      <c r="N164">
        <v>-1</v>
      </c>
      <c r="O164">
        <v>-1</v>
      </c>
      <c r="P164">
        <v>-1</v>
      </c>
      <c r="Q164">
        <v>-1</v>
      </c>
      <c r="R164">
        <v>18</v>
      </c>
      <c r="S164">
        <v>76.3</v>
      </c>
      <c r="T164">
        <v>0</v>
      </c>
      <c r="U164">
        <v>67</v>
      </c>
      <c r="V164">
        <v>34</v>
      </c>
      <c r="W164" t="e">
        <f>VLOOKUP(_xlfn.CONCAT(TEXT(B164,"yyyy-mm-dd"),H164),[1]proj2!$C$2:$D$614,2,FALSE)</f>
        <v>#N/A</v>
      </c>
    </row>
    <row r="165" spans="1:23" hidden="1" x14ac:dyDescent="0.35">
      <c r="A165" t="s">
        <v>354</v>
      </c>
      <c r="B165" s="1">
        <v>43968</v>
      </c>
      <c r="C165" t="s">
        <v>355</v>
      </c>
      <c r="D165">
        <v>293</v>
      </c>
      <c r="E165">
        <v>1.3660000000000001</v>
      </c>
      <c r="F165">
        <v>10</v>
      </c>
      <c r="G165">
        <v>12</v>
      </c>
      <c r="H165" t="s">
        <v>357</v>
      </c>
      <c r="I165" t="s">
        <v>23</v>
      </c>
      <c r="J165">
        <v>27</v>
      </c>
      <c r="K165">
        <v>12</v>
      </c>
      <c r="L165" t="s">
        <v>356</v>
      </c>
      <c r="M165" t="s">
        <v>356</v>
      </c>
      <c r="N165">
        <v>-1</v>
      </c>
      <c r="O165">
        <v>-1</v>
      </c>
      <c r="P165">
        <v>-1</v>
      </c>
      <c r="Q165">
        <v>-2</v>
      </c>
      <c r="R165">
        <v>25</v>
      </c>
      <c r="S165">
        <v>83.5</v>
      </c>
      <c r="T165">
        <v>4</v>
      </c>
      <c r="U165">
        <v>44.75</v>
      </c>
      <c r="V165">
        <v>12</v>
      </c>
      <c r="W165" t="e">
        <f>VLOOKUP(_xlfn.CONCAT(TEXT(B165,"yyyy-mm-dd"),H165),[1]proj2!$C$2:$D$614,2,FALSE)</f>
        <v>#N/A</v>
      </c>
    </row>
    <row r="166" spans="1:23" hidden="1" x14ac:dyDescent="0.35">
      <c r="A166" t="s">
        <v>354</v>
      </c>
      <c r="B166" s="1">
        <v>43968</v>
      </c>
      <c r="C166" t="s">
        <v>355</v>
      </c>
      <c r="D166">
        <v>293</v>
      </c>
      <c r="E166">
        <v>1.3660000000000001</v>
      </c>
      <c r="F166">
        <v>11</v>
      </c>
      <c r="G166">
        <v>16</v>
      </c>
      <c r="H166" t="s">
        <v>38</v>
      </c>
      <c r="I166" t="s">
        <v>23</v>
      </c>
      <c r="J166">
        <v>26</v>
      </c>
      <c r="K166">
        <v>16</v>
      </c>
      <c r="L166" t="s">
        <v>356</v>
      </c>
      <c r="M166" t="s">
        <v>356</v>
      </c>
      <c r="N166">
        <v>-1</v>
      </c>
      <c r="O166">
        <v>-1</v>
      </c>
      <c r="P166">
        <v>-1</v>
      </c>
      <c r="Q166">
        <v>-13</v>
      </c>
      <c r="R166">
        <v>13</v>
      </c>
      <c r="S166">
        <v>75.3</v>
      </c>
      <c r="T166">
        <v>0</v>
      </c>
      <c r="U166">
        <v>44.5</v>
      </c>
      <c r="V166">
        <v>16</v>
      </c>
      <c r="W166" t="e">
        <f>VLOOKUP(_xlfn.CONCAT(TEXT(B166,"yyyy-mm-dd"),H166),[1]proj2!$C$2:$D$614,2,FALSE)</f>
        <v>#N/A</v>
      </c>
    </row>
    <row r="167" spans="1:23" hidden="1" x14ac:dyDescent="0.35">
      <c r="A167" t="s">
        <v>354</v>
      </c>
      <c r="B167" s="1">
        <v>43968</v>
      </c>
      <c r="C167" t="s">
        <v>355</v>
      </c>
      <c r="D167">
        <v>293</v>
      </c>
      <c r="E167">
        <v>1.3660000000000001</v>
      </c>
      <c r="F167">
        <v>12</v>
      </c>
      <c r="G167">
        <v>5</v>
      </c>
      <c r="H167" t="s">
        <v>68</v>
      </c>
      <c r="I167" t="s">
        <v>7</v>
      </c>
      <c r="J167">
        <v>30</v>
      </c>
      <c r="K167">
        <v>5</v>
      </c>
      <c r="L167" t="s">
        <v>356</v>
      </c>
      <c r="M167" t="s">
        <v>356</v>
      </c>
      <c r="N167">
        <v>-1</v>
      </c>
      <c r="O167">
        <v>-1</v>
      </c>
      <c r="P167">
        <v>-1</v>
      </c>
      <c r="Q167">
        <v>6</v>
      </c>
      <c r="R167">
        <v>22</v>
      </c>
      <c r="S167">
        <v>84.7</v>
      </c>
      <c r="T167">
        <v>0</v>
      </c>
      <c r="U167">
        <v>32.5</v>
      </c>
      <c r="V167">
        <v>5</v>
      </c>
      <c r="W167" t="e">
        <f>VLOOKUP(_xlfn.CONCAT(TEXT(B167,"yyyy-mm-dd"),H167),[1]proj2!$C$2:$D$614,2,FALSE)</f>
        <v>#N/A</v>
      </c>
    </row>
    <row r="168" spans="1:23" hidden="1" x14ac:dyDescent="0.35">
      <c r="A168" t="s">
        <v>354</v>
      </c>
      <c r="B168" s="1">
        <v>43968</v>
      </c>
      <c r="C168" t="s">
        <v>355</v>
      </c>
      <c r="D168">
        <v>293</v>
      </c>
      <c r="E168">
        <v>1.3660000000000001</v>
      </c>
      <c r="F168">
        <v>13</v>
      </c>
      <c r="G168">
        <v>1</v>
      </c>
      <c r="H168" t="s">
        <v>110</v>
      </c>
      <c r="I168" t="s">
        <v>7</v>
      </c>
      <c r="J168">
        <v>40</v>
      </c>
      <c r="K168">
        <v>1</v>
      </c>
      <c r="L168" t="s">
        <v>356</v>
      </c>
      <c r="M168" t="s">
        <v>356</v>
      </c>
      <c r="N168">
        <v>-1</v>
      </c>
      <c r="O168">
        <v>-1</v>
      </c>
      <c r="P168">
        <v>-1</v>
      </c>
      <c r="Q168">
        <v>-15</v>
      </c>
      <c r="R168">
        <v>12</v>
      </c>
      <c r="S168">
        <v>110.4</v>
      </c>
      <c r="T168">
        <v>26</v>
      </c>
      <c r="U168">
        <v>42</v>
      </c>
      <c r="V168">
        <v>1</v>
      </c>
      <c r="W168" t="e">
        <f>VLOOKUP(_xlfn.CONCAT(TEXT(B168,"yyyy-mm-dd"),H168),[1]proj2!$C$2:$D$614,2,FALSE)</f>
        <v>#N/A</v>
      </c>
    </row>
    <row r="169" spans="1:23" hidden="1" x14ac:dyDescent="0.35">
      <c r="A169" t="s">
        <v>354</v>
      </c>
      <c r="B169" s="1">
        <v>43968</v>
      </c>
      <c r="C169" t="s">
        <v>355</v>
      </c>
      <c r="D169">
        <v>293</v>
      </c>
      <c r="E169">
        <v>1.3660000000000001</v>
      </c>
      <c r="F169">
        <v>14</v>
      </c>
      <c r="G169">
        <v>3</v>
      </c>
      <c r="H169" t="s">
        <v>59</v>
      </c>
      <c r="I169" t="s">
        <v>7</v>
      </c>
      <c r="J169">
        <v>23</v>
      </c>
      <c r="K169">
        <v>3</v>
      </c>
      <c r="L169" t="s">
        <v>356</v>
      </c>
      <c r="M169" t="s">
        <v>356</v>
      </c>
      <c r="N169">
        <v>-1</v>
      </c>
      <c r="O169">
        <v>-1</v>
      </c>
      <c r="P169">
        <v>-1</v>
      </c>
      <c r="Q169">
        <v>-17</v>
      </c>
      <c r="R169">
        <v>29</v>
      </c>
      <c r="S169">
        <v>81.5</v>
      </c>
      <c r="T169">
        <v>0</v>
      </c>
      <c r="U169">
        <v>24.75</v>
      </c>
      <c r="V169">
        <v>3</v>
      </c>
      <c r="W169" t="e">
        <f>VLOOKUP(_xlfn.CONCAT(TEXT(B169,"yyyy-mm-dd"),H169),[1]proj2!$C$2:$D$614,2,FALSE)</f>
        <v>#N/A</v>
      </c>
    </row>
    <row r="170" spans="1:23" hidden="1" x14ac:dyDescent="0.35">
      <c r="A170" t="s">
        <v>354</v>
      </c>
      <c r="B170" s="1">
        <v>43968</v>
      </c>
      <c r="C170" t="s">
        <v>355</v>
      </c>
      <c r="D170">
        <v>293</v>
      </c>
      <c r="E170">
        <v>1.3660000000000001</v>
      </c>
      <c r="F170">
        <v>15</v>
      </c>
      <c r="G170">
        <v>21</v>
      </c>
      <c r="H170" t="s">
        <v>29</v>
      </c>
      <c r="I170" t="s">
        <v>7</v>
      </c>
      <c r="J170">
        <v>24</v>
      </c>
      <c r="K170">
        <v>21</v>
      </c>
      <c r="L170" t="s">
        <v>356</v>
      </c>
      <c r="M170" t="s">
        <v>356</v>
      </c>
      <c r="N170">
        <v>-1</v>
      </c>
      <c r="O170">
        <v>-1</v>
      </c>
      <c r="P170">
        <v>-1</v>
      </c>
      <c r="Q170">
        <v>24</v>
      </c>
      <c r="R170">
        <v>25</v>
      </c>
      <c r="S170">
        <v>77.3</v>
      </c>
      <c r="T170">
        <v>0</v>
      </c>
      <c r="U170">
        <v>41</v>
      </c>
      <c r="V170">
        <v>21</v>
      </c>
      <c r="W170" t="e">
        <f>VLOOKUP(_xlfn.CONCAT(TEXT(B170,"yyyy-mm-dd"),H170),[1]proj2!$C$2:$D$614,2,FALSE)</f>
        <v>#N/A</v>
      </c>
    </row>
    <row r="171" spans="1:23" hidden="1" x14ac:dyDescent="0.35">
      <c r="A171" t="s">
        <v>354</v>
      </c>
      <c r="B171" s="1">
        <v>43968</v>
      </c>
      <c r="C171" t="s">
        <v>355</v>
      </c>
      <c r="D171">
        <v>293</v>
      </c>
      <c r="E171">
        <v>1.3660000000000001</v>
      </c>
      <c r="F171">
        <v>16</v>
      </c>
      <c r="G171">
        <v>7</v>
      </c>
      <c r="H171" t="s">
        <v>6</v>
      </c>
      <c r="I171" t="s">
        <v>7</v>
      </c>
      <c r="J171">
        <v>21</v>
      </c>
      <c r="K171">
        <v>7</v>
      </c>
      <c r="L171" t="s">
        <v>356</v>
      </c>
      <c r="M171" t="s">
        <v>356</v>
      </c>
      <c r="N171">
        <v>-1</v>
      </c>
      <c r="O171">
        <v>-1</v>
      </c>
      <c r="P171">
        <v>-1</v>
      </c>
      <c r="Q171">
        <v>-7</v>
      </c>
      <c r="R171">
        <v>16</v>
      </c>
      <c r="S171">
        <v>70.8</v>
      </c>
      <c r="T171">
        <v>0</v>
      </c>
      <c r="U171">
        <v>24.25</v>
      </c>
      <c r="V171">
        <v>7</v>
      </c>
      <c r="W171" t="e">
        <f>VLOOKUP(_xlfn.CONCAT(TEXT(B171,"yyyy-mm-dd"),H171),[1]proj2!$C$2:$D$614,2,FALSE)</f>
        <v>#N/A</v>
      </c>
    </row>
    <row r="172" spans="1:23" hidden="1" x14ac:dyDescent="0.35">
      <c r="A172" t="s">
        <v>354</v>
      </c>
      <c r="B172" s="1">
        <v>43968</v>
      </c>
      <c r="C172" t="s">
        <v>355</v>
      </c>
      <c r="D172">
        <v>293</v>
      </c>
      <c r="E172">
        <v>1.3660000000000001</v>
      </c>
      <c r="F172">
        <v>17</v>
      </c>
      <c r="G172">
        <v>13</v>
      </c>
      <c r="H172" t="s">
        <v>19</v>
      </c>
      <c r="I172" t="s">
        <v>7</v>
      </c>
      <c r="J172">
        <v>30</v>
      </c>
      <c r="K172">
        <v>13</v>
      </c>
      <c r="L172" t="s">
        <v>356</v>
      </c>
      <c r="M172" t="s">
        <v>356</v>
      </c>
      <c r="N172">
        <v>-1</v>
      </c>
      <c r="O172">
        <v>-1</v>
      </c>
      <c r="P172">
        <v>-1</v>
      </c>
      <c r="Q172">
        <v>1</v>
      </c>
      <c r="R172">
        <v>25</v>
      </c>
      <c r="S172">
        <v>88</v>
      </c>
      <c r="T172">
        <v>2</v>
      </c>
      <c r="U172">
        <v>31.5</v>
      </c>
      <c r="V172">
        <v>13</v>
      </c>
      <c r="W172" t="e">
        <f>VLOOKUP(_xlfn.CONCAT(TEXT(B172,"yyyy-mm-dd"),H172),[1]proj2!$C$2:$D$614,2,FALSE)</f>
        <v>#N/A</v>
      </c>
    </row>
    <row r="173" spans="1:23" hidden="1" x14ac:dyDescent="0.35">
      <c r="A173" t="s">
        <v>354</v>
      </c>
      <c r="B173" s="1">
        <v>43968</v>
      </c>
      <c r="C173" t="s">
        <v>355</v>
      </c>
      <c r="D173">
        <v>293</v>
      </c>
      <c r="E173">
        <v>1.3660000000000001</v>
      </c>
      <c r="F173">
        <v>18</v>
      </c>
      <c r="G173">
        <v>9</v>
      </c>
      <c r="H173" t="s">
        <v>80</v>
      </c>
      <c r="I173" t="s">
        <v>7</v>
      </c>
      <c r="J173">
        <v>22</v>
      </c>
      <c r="K173">
        <v>9</v>
      </c>
      <c r="L173" t="s">
        <v>356</v>
      </c>
      <c r="M173" t="s">
        <v>356</v>
      </c>
      <c r="N173">
        <v>-1</v>
      </c>
      <c r="O173">
        <v>-1</v>
      </c>
      <c r="P173">
        <v>-1</v>
      </c>
      <c r="Q173">
        <v>-23</v>
      </c>
      <c r="R173">
        <v>28</v>
      </c>
      <c r="S173">
        <v>82.8</v>
      </c>
      <c r="T173">
        <v>0</v>
      </c>
      <c r="U173">
        <v>22.5</v>
      </c>
      <c r="V173">
        <v>9</v>
      </c>
      <c r="W173" t="e">
        <f>VLOOKUP(_xlfn.CONCAT(TEXT(B173,"yyyy-mm-dd"),H173),[1]proj2!$C$2:$D$614,2,FALSE)</f>
        <v>#N/A</v>
      </c>
    </row>
    <row r="174" spans="1:23" hidden="1" x14ac:dyDescent="0.35">
      <c r="A174" t="s">
        <v>354</v>
      </c>
      <c r="B174" s="1">
        <v>43968</v>
      </c>
      <c r="C174" t="s">
        <v>355</v>
      </c>
      <c r="D174">
        <v>293</v>
      </c>
      <c r="E174">
        <v>1.3660000000000001</v>
      </c>
      <c r="F174">
        <v>19</v>
      </c>
      <c r="G174">
        <v>33</v>
      </c>
      <c r="H174" t="s">
        <v>92</v>
      </c>
      <c r="I174" t="s">
        <v>23</v>
      </c>
      <c r="J174">
        <v>18</v>
      </c>
      <c r="K174">
        <v>33</v>
      </c>
      <c r="L174" t="s">
        <v>356</v>
      </c>
      <c r="M174" t="s">
        <v>356</v>
      </c>
      <c r="N174">
        <v>-1</v>
      </c>
      <c r="O174">
        <v>-1</v>
      </c>
      <c r="P174">
        <v>-1</v>
      </c>
      <c r="Q174">
        <v>-8</v>
      </c>
      <c r="R174">
        <v>0</v>
      </c>
      <c r="S174">
        <v>58.3</v>
      </c>
      <c r="T174">
        <v>0</v>
      </c>
      <c r="U174">
        <v>43.5</v>
      </c>
      <c r="V174">
        <v>33</v>
      </c>
      <c r="W174" t="e">
        <f>VLOOKUP(_xlfn.CONCAT(TEXT(B174,"yyyy-mm-dd"),H174),[1]proj2!$C$2:$D$614,2,FALSE)</f>
        <v>#N/A</v>
      </c>
    </row>
    <row r="175" spans="1:23" hidden="1" x14ac:dyDescent="0.35">
      <c r="A175" t="s">
        <v>354</v>
      </c>
      <c r="B175" s="1">
        <v>43968</v>
      </c>
      <c r="C175" t="s">
        <v>355</v>
      </c>
      <c r="D175">
        <v>293</v>
      </c>
      <c r="E175">
        <v>1.3660000000000001</v>
      </c>
      <c r="F175">
        <v>20</v>
      </c>
      <c r="G175">
        <v>25</v>
      </c>
      <c r="H175" t="s">
        <v>89</v>
      </c>
      <c r="I175" t="s">
        <v>23</v>
      </c>
      <c r="J175">
        <v>21</v>
      </c>
      <c r="K175">
        <v>25</v>
      </c>
      <c r="L175" t="s">
        <v>356</v>
      </c>
      <c r="M175" t="s">
        <v>356</v>
      </c>
      <c r="N175">
        <v>-1</v>
      </c>
      <c r="O175">
        <v>-1</v>
      </c>
      <c r="P175">
        <v>-1</v>
      </c>
      <c r="Q175">
        <v>6</v>
      </c>
      <c r="R175">
        <v>12</v>
      </c>
      <c r="S175">
        <v>66.2</v>
      </c>
      <c r="T175">
        <v>0</v>
      </c>
      <c r="U175">
        <v>34.25</v>
      </c>
      <c r="V175">
        <v>25</v>
      </c>
      <c r="W175" t="e">
        <f>VLOOKUP(_xlfn.CONCAT(TEXT(B175,"yyyy-mm-dd"),H175),[1]proj2!$C$2:$D$614,2,FALSE)</f>
        <v>#N/A</v>
      </c>
    </row>
    <row r="176" spans="1:23" hidden="1" x14ac:dyDescent="0.35">
      <c r="A176" t="s">
        <v>354</v>
      </c>
      <c r="B176" s="1">
        <v>43968</v>
      </c>
      <c r="C176" t="s">
        <v>355</v>
      </c>
      <c r="D176">
        <v>293</v>
      </c>
      <c r="E176">
        <v>1.3660000000000001</v>
      </c>
      <c r="F176">
        <v>21</v>
      </c>
      <c r="G176">
        <v>17</v>
      </c>
      <c r="H176" t="s">
        <v>47</v>
      </c>
      <c r="I176" t="s">
        <v>23</v>
      </c>
      <c r="J176">
        <v>16</v>
      </c>
      <c r="K176">
        <v>17</v>
      </c>
      <c r="L176" t="s">
        <v>356</v>
      </c>
      <c r="M176" t="s">
        <v>356</v>
      </c>
      <c r="N176">
        <v>-1</v>
      </c>
      <c r="O176">
        <v>-1</v>
      </c>
      <c r="P176">
        <v>-1</v>
      </c>
      <c r="Q176">
        <v>-16</v>
      </c>
      <c r="R176">
        <v>1</v>
      </c>
      <c r="S176">
        <v>59.5</v>
      </c>
      <c r="T176">
        <v>0</v>
      </c>
      <c r="U176">
        <v>23</v>
      </c>
      <c r="V176">
        <v>17</v>
      </c>
      <c r="W176" t="e">
        <f>VLOOKUP(_xlfn.CONCAT(TEXT(B176,"yyyy-mm-dd"),H176),[1]proj2!$C$2:$D$614,2,FALSE)</f>
        <v>#N/A</v>
      </c>
    </row>
    <row r="177" spans="1:23" hidden="1" x14ac:dyDescent="0.35">
      <c r="A177" t="s">
        <v>354</v>
      </c>
      <c r="B177" s="1">
        <v>43968</v>
      </c>
      <c r="C177" t="s">
        <v>355</v>
      </c>
      <c r="D177">
        <v>293</v>
      </c>
      <c r="E177">
        <v>1.3660000000000001</v>
      </c>
      <c r="F177">
        <v>22</v>
      </c>
      <c r="G177">
        <v>14</v>
      </c>
      <c r="H177" t="s">
        <v>113</v>
      </c>
      <c r="I177" t="s">
        <v>7</v>
      </c>
      <c r="J177">
        <v>15</v>
      </c>
      <c r="K177">
        <v>14</v>
      </c>
      <c r="L177" t="s">
        <v>356</v>
      </c>
      <c r="M177" t="s">
        <v>356</v>
      </c>
      <c r="N177">
        <v>-1</v>
      </c>
      <c r="O177">
        <v>-1</v>
      </c>
      <c r="P177">
        <v>-1</v>
      </c>
      <c r="Q177">
        <v>-20</v>
      </c>
      <c r="R177">
        <v>7</v>
      </c>
      <c r="S177">
        <v>62.5</v>
      </c>
      <c r="T177">
        <v>0</v>
      </c>
      <c r="U177">
        <v>17.75</v>
      </c>
      <c r="V177">
        <v>14</v>
      </c>
      <c r="W177" t="e">
        <f>VLOOKUP(_xlfn.CONCAT(TEXT(B177,"yyyy-mm-dd"),H177),[1]proj2!$C$2:$D$614,2,FALSE)</f>
        <v>#N/A</v>
      </c>
    </row>
    <row r="178" spans="1:23" hidden="1" x14ac:dyDescent="0.35">
      <c r="A178" t="s">
        <v>354</v>
      </c>
      <c r="B178" s="1">
        <v>43968</v>
      </c>
      <c r="C178" t="s">
        <v>355</v>
      </c>
      <c r="D178">
        <v>293</v>
      </c>
      <c r="E178">
        <v>1.3660000000000001</v>
      </c>
      <c r="F178">
        <v>23</v>
      </c>
      <c r="G178">
        <v>31</v>
      </c>
      <c r="H178" t="s">
        <v>44</v>
      </c>
      <c r="I178" t="s">
        <v>7</v>
      </c>
      <c r="J178">
        <v>14</v>
      </c>
      <c r="K178">
        <v>31</v>
      </c>
      <c r="L178" t="s">
        <v>356</v>
      </c>
      <c r="M178" t="s">
        <v>356</v>
      </c>
      <c r="N178">
        <v>-1</v>
      </c>
      <c r="O178">
        <v>-1</v>
      </c>
      <c r="P178">
        <v>-1</v>
      </c>
      <c r="Q178">
        <v>7</v>
      </c>
      <c r="R178">
        <v>0</v>
      </c>
      <c r="S178">
        <v>55</v>
      </c>
      <c r="T178">
        <v>0</v>
      </c>
      <c r="U178">
        <v>32.5</v>
      </c>
      <c r="V178">
        <v>31</v>
      </c>
      <c r="W178" t="e">
        <f>VLOOKUP(_xlfn.CONCAT(TEXT(B178,"yyyy-mm-dd"),H178),[1]proj2!$C$2:$D$614,2,FALSE)</f>
        <v>#N/A</v>
      </c>
    </row>
    <row r="179" spans="1:23" hidden="1" x14ac:dyDescent="0.35">
      <c r="A179" t="s">
        <v>354</v>
      </c>
      <c r="B179" s="1">
        <v>43968</v>
      </c>
      <c r="C179" t="s">
        <v>355</v>
      </c>
      <c r="D179">
        <v>293</v>
      </c>
      <c r="E179">
        <v>1.3660000000000001</v>
      </c>
      <c r="F179">
        <v>24</v>
      </c>
      <c r="G179">
        <v>28</v>
      </c>
      <c r="H179" t="s">
        <v>65</v>
      </c>
      <c r="I179" t="s">
        <v>3</v>
      </c>
      <c r="J179">
        <v>13</v>
      </c>
      <c r="K179">
        <v>28</v>
      </c>
      <c r="L179" t="s">
        <v>356</v>
      </c>
      <c r="M179" t="s">
        <v>356</v>
      </c>
      <c r="N179">
        <v>-1</v>
      </c>
      <c r="O179">
        <v>-1</v>
      </c>
      <c r="P179">
        <v>-1</v>
      </c>
      <c r="Q179">
        <v>9</v>
      </c>
      <c r="R179">
        <v>11</v>
      </c>
      <c r="S179">
        <v>60</v>
      </c>
      <c r="T179">
        <v>0</v>
      </c>
      <c r="U179">
        <v>27.25</v>
      </c>
      <c r="V179">
        <v>28</v>
      </c>
      <c r="W179" t="e">
        <f>VLOOKUP(_xlfn.CONCAT(TEXT(B179,"yyyy-mm-dd"),H179),[1]proj2!$C$2:$D$614,2,FALSE)</f>
        <v>#N/A</v>
      </c>
    </row>
    <row r="180" spans="1:23" hidden="1" x14ac:dyDescent="0.35">
      <c r="A180" t="s">
        <v>354</v>
      </c>
      <c r="B180" s="1">
        <v>43968</v>
      </c>
      <c r="C180" t="s">
        <v>355</v>
      </c>
      <c r="D180">
        <v>293</v>
      </c>
      <c r="E180">
        <v>1.3660000000000001</v>
      </c>
      <c r="F180">
        <v>25</v>
      </c>
      <c r="G180">
        <v>37</v>
      </c>
      <c r="H180" t="s">
        <v>184</v>
      </c>
      <c r="I180" t="s">
        <v>3</v>
      </c>
      <c r="J180">
        <v>12</v>
      </c>
      <c r="K180">
        <v>37</v>
      </c>
      <c r="L180" t="s">
        <v>356</v>
      </c>
      <c r="M180" t="s">
        <v>356</v>
      </c>
      <c r="N180">
        <v>-1</v>
      </c>
      <c r="O180">
        <v>-1</v>
      </c>
      <c r="P180">
        <v>-1</v>
      </c>
      <c r="Q180">
        <v>1</v>
      </c>
      <c r="R180">
        <v>0</v>
      </c>
      <c r="S180">
        <v>47.7</v>
      </c>
      <c r="T180">
        <v>0</v>
      </c>
      <c r="U180">
        <v>34</v>
      </c>
      <c r="V180">
        <v>37</v>
      </c>
      <c r="W180" t="e">
        <f>VLOOKUP(_xlfn.CONCAT(TEXT(B180,"yyyy-mm-dd"),H180),[1]proj2!$C$2:$D$614,2,FALSE)</f>
        <v>#N/A</v>
      </c>
    </row>
    <row r="181" spans="1:23" hidden="1" x14ac:dyDescent="0.35">
      <c r="A181" t="s">
        <v>354</v>
      </c>
      <c r="B181" s="1">
        <v>43968</v>
      </c>
      <c r="C181" t="s">
        <v>355</v>
      </c>
      <c r="D181">
        <v>293</v>
      </c>
      <c r="E181">
        <v>1.3660000000000001</v>
      </c>
      <c r="F181">
        <v>26</v>
      </c>
      <c r="G181">
        <v>4</v>
      </c>
      <c r="H181" t="s">
        <v>104</v>
      </c>
      <c r="I181" t="s">
        <v>3</v>
      </c>
      <c r="J181">
        <v>11</v>
      </c>
      <c r="K181">
        <v>4</v>
      </c>
      <c r="L181" t="s">
        <v>356</v>
      </c>
      <c r="M181" t="s">
        <v>356</v>
      </c>
      <c r="N181">
        <v>-1</v>
      </c>
      <c r="O181">
        <v>-1</v>
      </c>
      <c r="P181">
        <v>-1</v>
      </c>
      <c r="Q181">
        <v>6</v>
      </c>
      <c r="R181">
        <v>14</v>
      </c>
      <c r="S181">
        <v>69.900000000000006</v>
      </c>
      <c r="T181">
        <v>5</v>
      </c>
      <c r="U181">
        <v>1.25</v>
      </c>
      <c r="V181">
        <v>4</v>
      </c>
      <c r="W181" t="e">
        <f>VLOOKUP(_xlfn.CONCAT(TEXT(B181,"yyyy-mm-dd"),H181),[1]proj2!$C$2:$D$614,2,FALSE)</f>
        <v>#N/A</v>
      </c>
    </row>
    <row r="182" spans="1:23" hidden="1" x14ac:dyDescent="0.35">
      <c r="A182" t="s">
        <v>354</v>
      </c>
      <c r="B182" s="1">
        <v>43968</v>
      </c>
      <c r="C182" t="s">
        <v>355</v>
      </c>
      <c r="D182">
        <v>293</v>
      </c>
      <c r="E182">
        <v>1.3660000000000001</v>
      </c>
      <c r="F182">
        <v>27</v>
      </c>
      <c r="G182">
        <v>35</v>
      </c>
      <c r="H182" t="s">
        <v>50</v>
      </c>
      <c r="I182" t="s">
        <v>23</v>
      </c>
      <c r="J182">
        <v>10</v>
      </c>
      <c r="K182">
        <v>35</v>
      </c>
      <c r="L182" t="s">
        <v>356</v>
      </c>
      <c r="M182" t="s">
        <v>356</v>
      </c>
      <c r="N182">
        <v>-1</v>
      </c>
      <c r="O182">
        <v>-1</v>
      </c>
      <c r="P182">
        <v>-1</v>
      </c>
      <c r="Q182">
        <v>1</v>
      </c>
      <c r="R182">
        <v>0</v>
      </c>
      <c r="S182">
        <v>45</v>
      </c>
      <c r="T182">
        <v>0</v>
      </c>
      <c r="U182">
        <v>27.5</v>
      </c>
      <c r="V182">
        <v>35</v>
      </c>
      <c r="W182" t="e">
        <f>VLOOKUP(_xlfn.CONCAT(TEXT(B182,"yyyy-mm-dd"),H182),[1]proj2!$C$2:$D$614,2,FALSE)</f>
        <v>#N/A</v>
      </c>
    </row>
    <row r="183" spans="1:23" hidden="1" x14ac:dyDescent="0.35">
      <c r="A183" t="s">
        <v>354</v>
      </c>
      <c r="B183" s="1">
        <v>43968</v>
      </c>
      <c r="C183" t="s">
        <v>355</v>
      </c>
      <c r="D183">
        <v>293</v>
      </c>
      <c r="E183">
        <v>1.3660000000000001</v>
      </c>
      <c r="F183">
        <v>28</v>
      </c>
      <c r="G183">
        <v>30</v>
      </c>
      <c r="H183" t="s">
        <v>179</v>
      </c>
      <c r="I183" t="s">
        <v>7</v>
      </c>
      <c r="J183">
        <v>0</v>
      </c>
      <c r="K183">
        <v>30</v>
      </c>
      <c r="L183" t="s">
        <v>356</v>
      </c>
      <c r="M183" t="s">
        <v>356</v>
      </c>
      <c r="N183">
        <v>-1</v>
      </c>
      <c r="O183">
        <v>-1</v>
      </c>
      <c r="P183">
        <v>-1</v>
      </c>
      <c r="Q183">
        <v>-13</v>
      </c>
      <c r="R183">
        <v>0</v>
      </c>
      <c r="S183">
        <v>43.1</v>
      </c>
      <c r="T183">
        <v>1</v>
      </c>
      <c r="U183">
        <v>18.5</v>
      </c>
      <c r="V183">
        <v>30</v>
      </c>
      <c r="W183" t="e">
        <f>VLOOKUP(_xlfn.CONCAT(TEXT(B183,"yyyy-mm-dd"),H183),[1]proj2!$C$2:$D$614,2,FALSE)</f>
        <v>#N/A</v>
      </c>
    </row>
    <row r="184" spans="1:23" hidden="1" x14ac:dyDescent="0.35">
      <c r="A184" t="s">
        <v>354</v>
      </c>
      <c r="B184" s="1">
        <v>43968</v>
      </c>
      <c r="C184" t="s">
        <v>355</v>
      </c>
      <c r="D184">
        <v>293</v>
      </c>
      <c r="E184">
        <v>1.3660000000000001</v>
      </c>
      <c r="F184">
        <v>29</v>
      </c>
      <c r="G184">
        <v>36</v>
      </c>
      <c r="H184" t="s">
        <v>95</v>
      </c>
      <c r="I184" t="s">
        <v>23</v>
      </c>
      <c r="J184">
        <v>8</v>
      </c>
      <c r="K184">
        <v>36</v>
      </c>
      <c r="L184" t="s">
        <v>356</v>
      </c>
      <c r="M184" t="s">
        <v>356</v>
      </c>
      <c r="N184">
        <v>-1</v>
      </c>
      <c r="O184">
        <v>-1</v>
      </c>
      <c r="P184">
        <v>-1</v>
      </c>
      <c r="Q184">
        <v>-4</v>
      </c>
      <c r="R184">
        <v>0</v>
      </c>
      <c r="S184">
        <v>40.799999999999997</v>
      </c>
      <c r="T184">
        <v>0</v>
      </c>
      <c r="U184">
        <v>24</v>
      </c>
      <c r="V184">
        <v>36</v>
      </c>
      <c r="W184" t="e">
        <f>VLOOKUP(_xlfn.CONCAT(TEXT(B184,"yyyy-mm-dd"),H184),[1]proj2!$C$2:$D$614,2,FALSE)</f>
        <v>#N/A</v>
      </c>
    </row>
    <row r="185" spans="1:23" hidden="1" x14ac:dyDescent="0.35">
      <c r="A185" t="s">
        <v>354</v>
      </c>
      <c r="B185" s="1">
        <v>43968</v>
      </c>
      <c r="C185" t="s">
        <v>355</v>
      </c>
      <c r="D185">
        <v>293</v>
      </c>
      <c r="E185">
        <v>1.3660000000000001</v>
      </c>
      <c r="F185">
        <v>30</v>
      </c>
      <c r="G185">
        <v>32</v>
      </c>
      <c r="H185" t="s">
        <v>71</v>
      </c>
      <c r="I185" t="s">
        <v>7</v>
      </c>
      <c r="J185">
        <v>0</v>
      </c>
      <c r="K185">
        <v>32</v>
      </c>
      <c r="L185" t="s">
        <v>356</v>
      </c>
      <c r="M185" t="s">
        <v>356</v>
      </c>
      <c r="N185">
        <v>-1</v>
      </c>
      <c r="O185">
        <v>-1</v>
      </c>
      <c r="P185">
        <v>-1</v>
      </c>
      <c r="Q185">
        <v>-6</v>
      </c>
      <c r="R185">
        <v>0</v>
      </c>
      <c r="S185">
        <v>38.799999999999997</v>
      </c>
      <c r="T185">
        <v>2</v>
      </c>
      <c r="U185">
        <v>17</v>
      </c>
      <c r="V185">
        <v>32</v>
      </c>
      <c r="W185" t="e">
        <f>VLOOKUP(_xlfn.CONCAT(TEXT(B185,"yyyy-mm-dd"),H185),[1]proj2!$C$2:$D$614,2,FALSE)</f>
        <v>#N/A</v>
      </c>
    </row>
    <row r="186" spans="1:23" hidden="1" x14ac:dyDescent="0.35">
      <c r="A186" t="s">
        <v>354</v>
      </c>
      <c r="B186" s="1">
        <v>43968</v>
      </c>
      <c r="C186" t="s">
        <v>355</v>
      </c>
      <c r="D186">
        <v>293</v>
      </c>
      <c r="E186">
        <v>1.3660000000000001</v>
      </c>
      <c r="F186">
        <v>31</v>
      </c>
      <c r="G186">
        <v>19</v>
      </c>
      <c r="H186" t="s">
        <v>26</v>
      </c>
      <c r="I186" t="s">
        <v>7</v>
      </c>
      <c r="J186">
        <v>6</v>
      </c>
      <c r="K186">
        <v>19</v>
      </c>
      <c r="L186" t="s">
        <v>356</v>
      </c>
      <c r="M186" t="s">
        <v>356</v>
      </c>
      <c r="N186">
        <v>-1</v>
      </c>
      <c r="O186">
        <v>-1</v>
      </c>
      <c r="P186">
        <v>-1</v>
      </c>
      <c r="Q186">
        <v>11</v>
      </c>
      <c r="R186">
        <v>0</v>
      </c>
      <c r="S186">
        <v>46.7</v>
      </c>
      <c r="T186">
        <v>0</v>
      </c>
      <c r="U186">
        <v>2.5</v>
      </c>
      <c r="V186">
        <v>19</v>
      </c>
      <c r="W186" t="e">
        <f>VLOOKUP(_xlfn.CONCAT(TEXT(B186,"yyyy-mm-dd"),H186),[1]proj2!$C$2:$D$614,2,FALSE)</f>
        <v>#N/A</v>
      </c>
    </row>
    <row r="187" spans="1:23" hidden="1" x14ac:dyDescent="0.35">
      <c r="A187" t="s">
        <v>354</v>
      </c>
      <c r="B187" s="1">
        <v>43968</v>
      </c>
      <c r="C187" t="s">
        <v>355</v>
      </c>
      <c r="D187">
        <v>293</v>
      </c>
      <c r="E187">
        <v>1.3660000000000001</v>
      </c>
      <c r="F187">
        <v>32</v>
      </c>
      <c r="G187">
        <v>24</v>
      </c>
      <c r="H187" t="s">
        <v>10</v>
      </c>
      <c r="I187" t="s">
        <v>7</v>
      </c>
      <c r="J187">
        <v>5</v>
      </c>
      <c r="K187">
        <v>24</v>
      </c>
      <c r="L187" t="s">
        <v>356</v>
      </c>
      <c r="M187" t="s">
        <v>356</v>
      </c>
      <c r="N187">
        <v>-1</v>
      </c>
      <c r="O187">
        <v>-1</v>
      </c>
      <c r="P187">
        <v>-1</v>
      </c>
      <c r="Q187">
        <v>-17</v>
      </c>
      <c r="R187">
        <v>0</v>
      </c>
      <c r="S187">
        <v>48.5</v>
      </c>
      <c r="T187">
        <v>0</v>
      </c>
      <c r="U187">
        <v>5.25</v>
      </c>
      <c r="V187">
        <v>24</v>
      </c>
      <c r="W187" t="e">
        <f>VLOOKUP(_xlfn.CONCAT(TEXT(B187,"yyyy-mm-dd"),H187),[1]proj2!$C$2:$D$614,2,FALSE)</f>
        <v>#N/A</v>
      </c>
    </row>
    <row r="188" spans="1:23" hidden="1" x14ac:dyDescent="0.35">
      <c r="A188" t="s">
        <v>354</v>
      </c>
      <c r="B188" s="1">
        <v>43968</v>
      </c>
      <c r="C188" t="s">
        <v>355</v>
      </c>
      <c r="D188">
        <v>293</v>
      </c>
      <c r="E188">
        <v>1.3660000000000001</v>
      </c>
      <c r="F188">
        <v>33</v>
      </c>
      <c r="G188">
        <v>38</v>
      </c>
      <c r="H188" t="s">
        <v>83</v>
      </c>
      <c r="I188" t="s">
        <v>3</v>
      </c>
      <c r="J188">
        <v>0</v>
      </c>
      <c r="K188">
        <v>38</v>
      </c>
      <c r="L188" t="s">
        <v>356</v>
      </c>
      <c r="M188" t="s">
        <v>356</v>
      </c>
      <c r="N188">
        <v>-1</v>
      </c>
      <c r="O188">
        <v>-1</v>
      </c>
      <c r="P188">
        <v>-1</v>
      </c>
      <c r="Q188">
        <v>0</v>
      </c>
      <c r="R188">
        <v>0</v>
      </c>
      <c r="S188">
        <v>35.4</v>
      </c>
      <c r="T188">
        <v>3</v>
      </c>
      <c r="U188">
        <v>17.5</v>
      </c>
      <c r="V188">
        <v>38</v>
      </c>
      <c r="W188" t="e">
        <f>VLOOKUP(_xlfn.CONCAT(TEXT(B188,"yyyy-mm-dd"),H188),[1]proj2!$C$2:$D$614,2,FALSE)</f>
        <v>#N/A</v>
      </c>
    </row>
    <row r="189" spans="1:23" hidden="1" x14ac:dyDescent="0.35">
      <c r="A189" t="s">
        <v>354</v>
      </c>
      <c r="B189" s="1">
        <v>43968</v>
      </c>
      <c r="C189" t="s">
        <v>355</v>
      </c>
      <c r="D189">
        <v>293</v>
      </c>
      <c r="E189">
        <v>1.3660000000000001</v>
      </c>
      <c r="F189">
        <v>34</v>
      </c>
      <c r="G189">
        <v>40</v>
      </c>
      <c r="H189" t="s">
        <v>358</v>
      </c>
      <c r="I189" t="s">
        <v>23</v>
      </c>
      <c r="J189">
        <v>0</v>
      </c>
      <c r="K189">
        <v>40</v>
      </c>
      <c r="L189" t="s">
        <v>356</v>
      </c>
      <c r="M189" t="s">
        <v>356</v>
      </c>
      <c r="N189">
        <v>-1</v>
      </c>
      <c r="O189">
        <v>-1</v>
      </c>
      <c r="P189">
        <v>-1</v>
      </c>
      <c r="Q189">
        <v>-4</v>
      </c>
      <c r="R189">
        <v>0</v>
      </c>
      <c r="S189">
        <v>32.299999999999997</v>
      </c>
      <c r="T189">
        <v>2</v>
      </c>
      <c r="U189">
        <v>17</v>
      </c>
      <c r="V189">
        <v>40</v>
      </c>
      <c r="W189" t="e">
        <f>VLOOKUP(_xlfn.CONCAT(TEXT(B189,"yyyy-mm-dd"),H189),[1]proj2!$C$2:$D$614,2,FALSE)</f>
        <v>#N/A</v>
      </c>
    </row>
    <row r="190" spans="1:23" hidden="1" x14ac:dyDescent="0.35">
      <c r="A190" t="s">
        <v>354</v>
      </c>
      <c r="B190" s="1">
        <v>43968</v>
      </c>
      <c r="C190" t="s">
        <v>355</v>
      </c>
      <c r="D190">
        <v>293</v>
      </c>
      <c r="E190">
        <v>1.3660000000000001</v>
      </c>
      <c r="F190">
        <v>35</v>
      </c>
      <c r="G190">
        <v>18</v>
      </c>
      <c r="H190" t="s">
        <v>122</v>
      </c>
      <c r="I190" t="s">
        <v>23</v>
      </c>
      <c r="J190">
        <v>12</v>
      </c>
      <c r="K190">
        <v>18</v>
      </c>
      <c r="L190" t="s">
        <v>356</v>
      </c>
      <c r="M190" t="s">
        <v>356</v>
      </c>
      <c r="N190">
        <v>-1</v>
      </c>
      <c r="O190">
        <v>-1</v>
      </c>
      <c r="P190">
        <v>-1</v>
      </c>
      <c r="Q190">
        <v>5</v>
      </c>
      <c r="R190">
        <v>17</v>
      </c>
      <c r="S190">
        <v>78.099999999999994</v>
      </c>
      <c r="T190">
        <v>5</v>
      </c>
      <c r="U190">
        <v>-2.5</v>
      </c>
      <c r="V190">
        <v>18</v>
      </c>
      <c r="W190" t="e">
        <f>VLOOKUP(_xlfn.CONCAT(TEXT(B190,"yyyy-mm-dd"),H190),[1]proj2!$C$2:$D$614,2,FALSE)</f>
        <v>#N/A</v>
      </c>
    </row>
    <row r="191" spans="1:23" hidden="1" x14ac:dyDescent="0.35">
      <c r="A191" t="s">
        <v>354</v>
      </c>
      <c r="B191" s="1">
        <v>43968</v>
      </c>
      <c r="C191" t="s">
        <v>355</v>
      </c>
      <c r="D191">
        <v>293</v>
      </c>
      <c r="E191">
        <v>1.3660000000000001</v>
      </c>
      <c r="F191">
        <v>36</v>
      </c>
      <c r="G191">
        <v>27</v>
      </c>
      <c r="H191" t="s">
        <v>119</v>
      </c>
      <c r="I191" t="s">
        <v>23</v>
      </c>
      <c r="J191">
        <v>1</v>
      </c>
      <c r="K191">
        <v>27</v>
      </c>
      <c r="L191" t="s">
        <v>356</v>
      </c>
      <c r="M191" t="s">
        <v>356</v>
      </c>
      <c r="N191">
        <v>-1</v>
      </c>
      <c r="O191">
        <v>-1</v>
      </c>
      <c r="P191">
        <v>-1</v>
      </c>
      <c r="Q191">
        <v>-3</v>
      </c>
      <c r="R191">
        <v>0</v>
      </c>
      <c r="S191">
        <v>28.3</v>
      </c>
      <c r="T191">
        <v>0</v>
      </c>
      <c r="U191">
        <v>-0.75</v>
      </c>
      <c r="V191">
        <v>27</v>
      </c>
      <c r="W191" t="e">
        <f>VLOOKUP(_xlfn.CONCAT(TEXT(B191,"yyyy-mm-dd"),H191),[1]proj2!$C$2:$D$614,2,FALSE)</f>
        <v>#N/A</v>
      </c>
    </row>
    <row r="192" spans="1:23" hidden="1" x14ac:dyDescent="0.35">
      <c r="A192" t="s">
        <v>354</v>
      </c>
      <c r="B192" s="1">
        <v>43968</v>
      </c>
      <c r="C192" t="s">
        <v>355</v>
      </c>
      <c r="D192">
        <v>293</v>
      </c>
      <c r="E192">
        <v>1.3660000000000001</v>
      </c>
      <c r="F192">
        <v>37</v>
      </c>
      <c r="G192">
        <v>26</v>
      </c>
      <c r="H192" t="s">
        <v>195</v>
      </c>
      <c r="I192" t="s">
        <v>23</v>
      </c>
      <c r="J192">
        <v>1</v>
      </c>
      <c r="K192">
        <v>26</v>
      </c>
      <c r="L192" t="s">
        <v>356</v>
      </c>
      <c r="M192" t="s">
        <v>356</v>
      </c>
      <c r="N192">
        <v>-1</v>
      </c>
      <c r="O192">
        <v>-1</v>
      </c>
      <c r="P192">
        <v>-1</v>
      </c>
      <c r="Q192">
        <v>-2</v>
      </c>
      <c r="R192">
        <v>0</v>
      </c>
      <c r="S192">
        <v>29.7</v>
      </c>
      <c r="T192">
        <v>2</v>
      </c>
      <c r="U192">
        <v>-2.75</v>
      </c>
      <c r="V192">
        <v>26</v>
      </c>
      <c r="W192" t="e">
        <f>VLOOKUP(_xlfn.CONCAT(TEXT(B192,"yyyy-mm-dd"),H192),[1]proj2!$C$2:$D$614,2,FALSE)</f>
        <v>#N/A</v>
      </c>
    </row>
    <row r="193" spans="1:23" hidden="1" x14ac:dyDescent="0.35">
      <c r="A193" t="s">
        <v>354</v>
      </c>
      <c r="B193" s="1">
        <v>43968</v>
      </c>
      <c r="C193" t="s">
        <v>355</v>
      </c>
      <c r="D193">
        <v>293</v>
      </c>
      <c r="E193">
        <v>1.3660000000000001</v>
      </c>
      <c r="F193">
        <v>38</v>
      </c>
      <c r="G193">
        <v>8</v>
      </c>
      <c r="H193" t="s">
        <v>107</v>
      </c>
      <c r="I193" t="s">
        <v>23</v>
      </c>
      <c r="J193">
        <v>1</v>
      </c>
      <c r="K193">
        <v>8</v>
      </c>
      <c r="L193" t="s">
        <v>356</v>
      </c>
      <c r="M193" t="s">
        <v>356</v>
      </c>
      <c r="N193">
        <v>-1</v>
      </c>
      <c r="O193">
        <v>-1</v>
      </c>
      <c r="P193">
        <v>-1</v>
      </c>
      <c r="Q193">
        <v>1</v>
      </c>
      <c r="R193">
        <v>4</v>
      </c>
      <c r="S193">
        <v>76.2</v>
      </c>
      <c r="T193">
        <v>6</v>
      </c>
      <c r="U193">
        <v>-20.75</v>
      </c>
      <c r="V193">
        <v>8</v>
      </c>
      <c r="W193" t="e">
        <f>VLOOKUP(_xlfn.CONCAT(TEXT(B193,"yyyy-mm-dd"),H193),[1]proj2!$C$2:$D$614,2,FALSE)</f>
        <v>#N/A</v>
      </c>
    </row>
    <row r="194" spans="1:23" hidden="1" x14ac:dyDescent="0.35">
      <c r="A194" t="s">
        <v>354</v>
      </c>
      <c r="B194" s="1">
        <v>43968</v>
      </c>
      <c r="C194" t="s">
        <v>355</v>
      </c>
      <c r="D194">
        <v>293</v>
      </c>
      <c r="E194">
        <v>1.3660000000000001</v>
      </c>
      <c r="F194">
        <v>39</v>
      </c>
      <c r="G194">
        <v>39</v>
      </c>
      <c r="H194" t="s">
        <v>116</v>
      </c>
      <c r="I194" t="s">
        <v>23</v>
      </c>
      <c r="J194">
        <v>0</v>
      </c>
      <c r="K194">
        <v>39</v>
      </c>
      <c r="L194" t="s">
        <v>356</v>
      </c>
      <c r="M194" t="s">
        <v>356</v>
      </c>
      <c r="N194">
        <v>-1</v>
      </c>
      <c r="O194">
        <v>-1</v>
      </c>
      <c r="P194">
        <v>-1</v>
      </c>
      <c r="Q194">
        <v>1</v>
      </c>
      <c r="R194">
        <v>0</v>
      </c>
      <c r="S194">
        <v>26.2</v>
      </c>
      <c r="T194">
        <v>0</v>
      </c>
      <c r="U194">
        <v>5</v>
      </c>
      <c r="V194">
        <v>39</v>
      </c>
      <c r="W194" t="e">
        <f>VLOOKUP(_xlfn.CONCAT(TEXT(B194,"yyyy-mm-dd"),H194),[1]proj2!$C$2:$D$614,2,FALSE)</f>
        <v>#N/A</v>
      </c>
    </row>
    <row r="195" spans="1:23" hidden="1" x14ac:dyDescent="0.35">
      <c r="A195" t="s">
        <v>354</v>
      </c>
      <c r="B195" s="1">
        <v>43968</v>
      </c>
      <c r="C195" t="s">
        <v>355</v>
      </c>
      <c r="D195">
        <v>293</v>
      </c>
      <c r="E195">
        <v>1.3660000000000001</v>
      </c>
      <c r="F195">
        <v>40</v>
      </c>
      <c r="G195">
        <v>23</v>
      </c>
      <c r="H195" t="s">
        <v>62</v>
      </c>
      <c r="I195" t="s">
        <v>23</v>
      </c>
      <c r="J195">
        <v>1</v>
      </c>
      <c r="K195">
        <v>23</v>
      </c>
      <c r="L195" t="s">
        <v>356</v>
      </c>
      <c r="M195" t="s">
        <v>356</v>
      </c>
      <c r="N195">
        <v>-1</v>
      </c>
      <c r="O195">
        <v>-1</v>
      </c>
      <c r="P195">
        <v>-1</v>
      </c>
      <c r="Q195">
        <v>1</v>
      </c>
      <c r="R195">
        <v>0</v>
      </c>
      <c r="S195">
        <v>26</v>
      </c>
      <c r="T195">
        <v>0</v>
      </c>
      <c r="U195">
        <v>-12.75</v>
      </c>
      <c r="V195">
        <v>23</v>
      </c>
      <c r="W195" t="e">
        <f>VLOOKUP(_xlfn.CONCAT(TEXT(B195,"yyyy-mm-dd"),H195),[1]proj2!$C$2:$D$614,2,FALSE)</f>
        <v>#N/A</v>
      </c>
    </row>
    <row r="196" spans="1:23" hidden="1" x14ac:dyDescent="0.35">
      <c r="A196" t="s">
        <v>359</v>
      </c>
      <c r="B196" s="1">
        <v>43971</v>
      </c>
      <c r="C196" t="s">
        <v>355</v>
      </c>
      <c r="D196">
        <v>228</v>
      </c>
      <c r="E196">
        <v>1.3660000000000001</v>
      </c>
      <c r="F196">
        <v>1</v>
      </c>
      <c r="G196">
        <v>16</v>
      </c>
      <c r="H196" t="s">
        <v>2</v>
      </c>
      <c r="I196" t="s">
        <v>3</v>
      </c>
      <c r="J196">
        <v>47</v>
      </c>
      <c r="K196">
        <v>16</v>
      </c>
      <c r="L196" t="s">
        <v>356</v>
      </c>
      <c r="M196" t="s">
        <v>356</v>
      </c>
      <c r="N196">
        <v>-1</v>
      </c>
      <c r="O196">
        <v>-1</v>
      </c>
      <c r="P196">
        <v>-1</v>
      </c>
      <c r="Q196">
        <v>22</v>
      </c>
      <c r="R196">
        <v>44</v>
      </c>
      <c r="S196">
        <v>109.4</v>
      </c>
      <c r="T196">
        <v>8</v>
      </c>
      <c r="U196">
        <v>76.75</v>
      </c>
      <c r="V196">
        <v>16</v>
      </c>
      <c r="W196" t="e">
        <f>VLOOKUP(_xlfn.CONCAT(TEXT(B196,"yyyy-mm-dd"),H196),[1]proj2!$C$2:$D$614,2,FALSE)</f>
        <v>#N/A</v>
      </c>
    </row>
    <row r="197" spans="1:23" hidden="1" x14ac:dyDescent="0.35">
      <c r="A197" t="s">
        <v>359</v>
      </c>
      <c r="B197" s="1">
        <v>43971</v>
      </c>
      <c r="C197" t="s">
        <v>355</v>
      </c>
      <c r="D197">
        <v>228</v>
      </c>
      <c r="E197">
        <v>1.3660000000000001</v>
      </c>
      <c r="F197">
        <v>2</v>
      </c>
      <c r="G197">
        <v>26</v>
      </c>
      <c r="H197" t="s">
        <v>104</v>
      </c>
      <c r="I197" t="s">
        <v>3</v>
      </c>
      <c r="J197">
        <v>35</v>
      </c>
      <c r="K197">
        <v>26</v>
      </c>
      <c r="L197" t="s">
        <v>356</v>
      </c>
      <c r="M197" t="s">
        <v>356</v>
      </c>
      <c r="N197">
        <v>-1</v>
      </c>
      <c r="O197">
        <v>-1</v>
      </c>
      <c r="P197">
        <v>-1</v>
      </c>
      <c r="Q197">
        <v>6</v>
      </c>
      <c r="R197">
        <v>22</v>
      </c>
      <c r="S197">
        <v>90.7</v>
      </c>
      <c r="T197">
        <v>4</v>
      </c>
      <c r="U197">
        <v>76.75</v>
      </c>
      <c r="V197">
        <v>26</v>
      </c>
      <c r="W197" t="e">
        <f>VLOOKUP(_xlfn.CONCAT(TEXT(B197,"yyyy-mm-dd"),H197),[1]proj2!$C$2:$D$614,2,FALSE)</f>
        <v>#N/A</v>
      </c>
    </row>
    <row r="198" spans="1:23" hidden="1" x14ac:dyDescent="0.35">
      <c r="A198" t="s">
        <v>359</v>
      </c>
      <c r="B198" s="1">
        <v>43971</v>
      </c>
      <c r="C198" t="s">
        <v>355</v>
      </c>
      <c r="D198">
        <v>228</v>
      </c>
      <c r="E198">
        <v>1.3660000000000001</v>
      </c>
      <c r="F198">
        <v>3</v>
      </c>
      <c r="G198">
        <v>20</v>
      </c>
      <c r="H198" t="s">
        <v>16</v>
      </c>
      <c r="I198" t="s">
        <v>7</v>
      </c>
      <c r="J198">
        <v>40</v>
      </c>
      <c r="K198">
        <v>20</v>
      </c>
      <c r="L198" t="s">
        <v>356</v>
      </c>
      <c r="M198" t="s">
        <v>356</v>
      </c>
      <c r="N198">
        <v>-1</v>
      </c>
      <c r="O198">
        <v>-1</v>
      </c>
      <c r="P198">
        <v>-1</v>
      </c>
      <c r="Q198">
        <v>9</v>
      </c>
      <c r="R198">
        <v>32</v>
      </c>
      <c r="S198">
        <v>102</v>
      </c>
      <c r="T198">
        <v>2</v>
      </c>
      <c r="U198">
        <v>69</v>
      </c>
      <c r="V198">
        <v>20</v>
      </c>
      <c r="W198" t="e">
        <f>VLOOKUP(_xlfn.CONCAT(TEXT(B198,"yyyy-mm-dd"),H198),[1]proj2!$C$2:$D$614,2,FALSE)</f>
        <v>#N/A</v>
      </c>
    </row>
    <row r="199" spans="1:23" hidden="1" x14ac:dyDescent="0.35">
      <c r="A199" t="s">
        <v>359</v>
      </c>
      <c r="B199" s="1">
        <v>43971</v>
      </c>
      <c r="C199" t="s">
        <v>355</v>
      </c>
      <c r="D199">
        <v>228</v>
      </c>
      <c r="E199">
        <v>1.3660000000000001</v>
      </c>
      <c r="F199">
        <v>4</v>
      </c>
      <c r="G199">
        <v>8</v>
      </c>
      <c r="H199" t="s">
        <v>110</v>
      </c>
      <c r="I199" t="s">
        <v>7</v>
      </c>
      <c r="J199">
        <v>33</v>
      </c>
      <c r="K199">
        <v>8</v>
      </c>
      <c r="L199" t="s">
        <v>356</v>
      </c>
      <c r="M199" t="s">
        <v>356</v>
      </c>
      <c r="N199">
        <v>-1</v>
      </c>
      <c r="O199">
        <v>-1</v>
      </c>
      <c r="P199">
        <v>-1</v>
      </c>
      <c r="Q199">
        <v>29</v>
      </c>
      <c r="R199">
        <v>41</v>
      </c>
      <c r="S199">
        <v>93.5</v>
      </c>
      <c r="T199">
        <v>5</v>
      </c>
      <c r="U199">
        <v>54.75</v>
      </c>
      <c r="V199">
        <v>8</v>
      </c>
      <c r="W199" t="e">
        <f>VLOOKUP(_xlfn.CONCAT(TEXT(B199,"yyyy-mm-dd"),H199),[1]proj2!$C$2:$D$614,2,FALSE)</f>
        <v>#N/A</v>
      </c>
    </row>
    <row r="200" spans="1:23" hidden="1" x14ac:dyDescent="0.35">
      <c r="A200" t="s">
        <v>359</v>
      </c>
      <c r="B200" s="1">
        <v>43971</v>
      </c>
      <c r="C200" t="s">
        <v>355</v>
      </c>
      <c r="D200">
        <v>228</v>
      </c>
      <c r="E200">
        <v>1.3660000000000001</v>
      </c>
      <c r="F200">
        <v>5</v>
      </c>
      <c r="G200">
        <v>13</v>
      </c>
      <c r="H200" t="s">
        <v>56</v>
      </c>
      <c r="I200" t="s">
        <v>3</v>
      </c>
      <c r="J200">
        <v>39</v>
      </c>
      <c r="K200">
        <v>13</v>
      </c>
      <c r="L200" t="s">
        <v>356</v>
      </c>
      <c r="M200" t="s">
        <v>356</v>
      </c>
      <c r="N200">
        <v>-1</v>
      </c>
      <c r="O200">
        <v>-1</v>
      </c>
      <c r="P200">
        <v>-1</v>
      </c>
      <c r="Q200">
        <v>37</v>
      </c>
      <c r="R200">
        <v>37</v>
      </c>
      <c r="S200">
        <v>103.2</v>
      </c>
      <c r="T200">
        <v>10</v>
      </c>
      <c r="U200">
        <v>61.75</v>
      </c>
      <c r="V200">
        <v>13</v>
      </c>
      <c r="W200" t="e">
        <f>VLOOKUP(_xlfn.CONCAT(TEXT(B200,"yyyy-mm-dd"),H200),[1]proj2!$C$2:$D$614,2,FALSE)</f>
        <v>#N/A</v>
      </c>
    </row>
    <row r="201" spans="1:23" hidden="1" x14ac:dyDescent="0.35">
      <c r="A201" t="s">
        <v>359</v>
      </c>
      <c r="B201" s="1">
        <v>43971</v>
      </c>
      <c r="C201" t="s">
        <v>355</v>
      </c>
      <c r="D201">
        <v>228</v>
      </c>
      <c r="E201">
        <v>1.3660000000000001</v>
      </c>
      <c r="F201">
        <v>6</v>
      </c>
      <c r="G201">
        <v>3</v>
      </c>
      <c r="H201" t="s">
        <v>80</v>
      </c>
      <c r="I201" t="s">
        <v>7</v>
      </c>
      <c r="J201">
        <v>39</v>
      </c>
      <c r="K201">
        <v>3</v>
      </c>
      <c r="L201" t="s">
        <v>356</v>
      </c>
      <c r="M201" t="s">
        <v>356</v>
      </c>
      <c r="N201">
        <v>-1</v>
      </c>
      <c r="O201">
        <v>-1</v>
      </c>
      <c r="P201">
        <v>-1</v>
      </c>
      <c r="Q201">
        <v>19</v>
      </c>
      <c r="R201">
        <v>35</v>
      </c>
      <c r="S201">
        <v>98.9</v>
      </c>
      <c r="T201">
        <v>8</v>
      </c>
      <c r="U201">
        <v>48.75</v>
      </c>
      <c r="V201">
        <v>3</v>
      </c>
      <c r="W201" t="e">
        <f>VLOOKUP(_xlfn.CONCAT(TEXT(B201,"yyyy-mm-dd"),H201),[1]proj2!$C$2:$D$614,2,FALSE)</f>
        <v>#N/A</v>
      </c>
    </row>
    <row r="202" spans="1:23" hidden="1" x14ac:dyDescent="0.35">
      <c r="A202" t="s">
        <v>359</v>
      </c>
      <c r="B202" s="1">
        <v>43971</v>
      </c>
      <c r="C202" t="s">
        <v>355</v>
      </c>
      <c r="D202">
        <v>228</v>
      </c>
      <c r="E202">
        <v>1.3660000000000001</v>
      </c>
      <c r="F202">
        <v>7</v>
      </c>
      <c r="G202">
        <v>9</v>
      </c>
      <c r="H202" t="s">
        <v>68</v>
      </c>
      <c r="I202" t="s">
        <v>7</v>
      </c>
      <c r="J202">
        <v>35</v>
      </c>
      <c r="K202">
        <v>9</v>
      </c>
      <c r="L202" t="s">
        <v>356</v>
      </c>
      <c r="M202" t="s">
        <v>356</v>
      </c>
      <c r="N202">
        <v>-1</v>
      </c>
      <c r="O202">
        <v>-1</v>
      </c>
      <c r="P202">
        <v>-1</v>
      </c>
      <c r="Q202">
        <v>14</v>
      </c>
      <c r="R202">
        <v>48</v>
      </c>
      <c r="S202">
        <v>103.6</v>
      </c>
      <c r="T202">
        <v>1</v>
      </c>
      <c r="U202">
        <v>48.25</v>
      </c>
      <c r="V202">
        <v>9</v>
      </c>
      <c r="W202" t="e">
        <f>VLOOKUP(_xlfn.CONCAT(TEXT(B202,"yyyy-mm-dd"),H202),[1]proj2!$C$2:$D$614,2,FALSE)</f>
        <v>#N/A</v>
      </c>
    </row>
    <row r="203" spans="1:23" hidden="1" x14ac:dyDescent="0.35">
      <c r="A203" t="s">
        <v>359</v>
      </c>
      <c r="B203" s="1">
        <v>43971</v>
      </c>
      <c r="C203" t="s">
        <v>355</v>
      </c>
      <c r="D203">
        <v>228</v>
      </c>
      <c r="E203">
        <v>1.3660000000000001</v>
      </c>
      <c r="F203">
        <v>8</v>
      </c>
      <c r="G203">
        <v>37</v>
      </c>
      <c r="H203" t="s">
        <v>107</v>
      </c>
      <c r="I203" t="s">
        <v>23</v>
      </c>
      <c r="J203">
        <v>29</v>
      </c>
      <c r="K203">
        <v>37</v>
      </c>
      <c r="L203" t="s">
        <v>356</v>
      </c>
      <c r="M203" t="s">
        <v>356</v>
      </c>
      <c r="N203">
        <v>-1</v>
      </c>
      <c r="O203">
        <v>-1</v>
      </c>
      <c r="P203">
        <v>-1</v>
      </c>
      <c r="Q203">
        <v>25</v>
      </c>
      <c r="R203">
        <v>23</v>
      </c>
      <c r="S203">
        <v>77.7</v>
      </c>
      <c r="T203">
        <v>0</v>
      </c>
      <c r="U203">
        <v>72.25</v>
      </c>
      <c r="V203">
        <v>37</v>
      </c>
      <c r="W203" t="e">
        <f>VLOOKUP(_xlfn.CONCAT(TEXT(B203,"yyyy-mm-dd"),H203),[1]proj2!$C$2:$D$614,2,FALSE)</f>
        <v>#N/A</v>
      </c>
    </row>
    <row r="204" spans="1:23" hidden="1" x14ac:dyDescent="0.35">
      <c r="A204" t="s">
        <v>359</v>
      </c>
      <c r="B204" s="1">
        <v>43971</v>
      </c>
      <c r="C204" t="s">
        <v>355</v>
      </c>
      <c r="D204">
        <v>228</v>
      </c>
      <c r="E204">
        <v>1.3660000000000001</v>
      </c>
      <c r="F204">
        <v>9</v>
      </c>
      <c r="G204">
        <v>7</v>
      </c>
      <c r="H204" t="s">
        <v>59</v>
      </c>
      <c r="I204" t="s">
        <v>7</v>
      </c>
      <c r="J204">
        <v>29</v>
      </c>
      <c r="K204">
        <v>7</v>
      </c>
      <c r="L204" t="s">
        <v>356</v>
      </c>
      <c r="M204" t="s">
        <v>356</v>
      </c>
      <c r="N204">
        <v>-1</v>
      </c>
      <c r="O204">
        <v>-1</v>
      </c>
      <c r="P204">
        <v>-1</v>
      </c>
      <c r="Q204">
        <v>6</v>
      </c>
      <c r="R204">
        <v>42</v>
      </c>
      <c r="S204">
        <v>81.5</v>
      </c>
      <c r="T204">
        <v>1</v>
      </c>
      <c r="U204">
        <v>40.75</v>
      </c>
      <c r="V204">
        <v>7</v>
      </c>
      <c r="W204" t="e">
        <f>VLOOKUP(_xlfn.CONCAT(TEXT(B204,"yyyy-mm-dd"),H204),[1]proj2!$C$2:$D$614,2,FALSE)</f>
        <v>#N/A</v>
      </c>
    </row>
    <row r="205" spans="1:23" hidden="1" x14ac:dyDescent="0.35">
      <c r="A205" t="s">
        <v>359</v>
      </c>
      <c r="B205" s="1">
        <v>43971</v>
      </c>
      <c r="C205" t="s">
        <v>355</v>
      </c>
      <c r="D205">
        <v>228</v>
      </c>
      <c r="E205">
        <v>1.3660000000000001</v>
      </c>
      <c r="F205">
        <v>10</v>
      </c>
      <c r="G205">
        <v>15</v>
      </c>
      <c r="H205" t="s">
        <v>98</v>
      </c>
      <c r="I205" t="s">
        <v>3</v>
      </c>
      <c r="J205">
        <v>44</v>
      </c>
      <c r="K205">
        <v>15</v>
      </c>
      <c r="L205" t="s">
        <v>356</v>
      </c>
      <c r="M205" t="s">
        <v>356</v>
      </c>
      <c r="N205">
        <v>-1</v>
      </c>
      <c r="O205">
        <v>-1</v>
      </c>
      <c r="P205">
        <v>-1</v>
      </c>
      <c r="Q205">
        <v>5</v>
      </c>
      <c r="R205">
        <v>40</v>
      </c>
      <c r="S205">
        <v>115.4</v>
      </c>
      <c r="T205">
        <v>12</v>
      </c>
      <c r="U205">
        <v>56</v>
      </c>
      <c r="V205">
        <v>15</v>
      </c>
      <c r="W205" t="e">
        <f>VLOOKUP(_xlfn.CONCAT(TEXT(B205,"yyyy-mm-dd"),H205),[1]proj2!$C$2:$D$614,2,FALSE)</f>
        <v>#N/A</v>
      </c>
    </row>
    <row r="206" spans="1:23" hidden="1" x14ac:dyDescent="0.35">
      <c r="A206" t="s">
        <v>359</v>
      </c>
      <c r="B206" s="1">
        <v>43971</v>
      </c>
      <c r="C206" t="s">
        <v>355</v>
      </c>
      <c r="D206">
        <v>228</v>
      </c>
      <c r="E206">
        <v>1.3660000000000001</v>
      </c>
      <c r="F206">
        <v>11</v>
      </c>
      <c r="G206">
        <v>24</v>
      </c>
      <c r="H206" t="s">
        <v>65</v>
      </c>
      <c r="I206" t="s">
        <v>3</v>
      </c>
      <c r="J206">
        <v>26</v>
      </c>
      <c r="K206">
        <v>24</v>
      </c>
      <c r="L206" t="s">
        <v>356</v>
      </c>
      <c r="M206" t="s">
        <v>356</v>
      </c>
      <c r="N206">
        <v>-1</v>
      </c>
      <c r="O206">
        <v>-1</v>
      </c>
      <c r="P206">
        <v>-1</v>
      </c>
      <c r="Q206">
        <v>-8</v>
      </c>
      <c r="R206">
        <v>16</v>
      </c>
      <c r="S206">
        <v>69.2</v>
      </c>
      <c r="T206">
        <v>0</v>
      </c>
      <c r="U206">
        <v>52.5</v>
      </c>
      <c r="V206">
        <v>24</v>
      </c>
      <c r="W206" t="e">
        <f>VLOOKUP(_xlfn.CONCAT(TEXT(B206,"yyyy-mm-dd"),H206),[1]proj2!$C$2:$D$614,2,FALSE)</f>
        <v>#N/A</v>
      </c>
    </row>
    <row r="207" spans="1:23" hidden="1" x14ac:dyDescent="0.35">
      <c r="A207" t="s">
        <v>359</v>
      </c>
      <c r="B207" s="1">
        <v>43971</v>
      </c>
      <c r="C207" t="s">
        <v>355</v>
      </c>
      <c r="D207">
        <v>228</v>
      </c>
      <c r="E207">
        <v>1.3660000000000001</v>
      </c>
      <c r="F207">
        <v>12</v>
      </c>
      <c r="G207">
        <v>34</v>
      </c>
      <c r="H207" t="s">
        <v>122</v>
      </c>
      <c r="I207" t="s">
        <v>23</v>
      </c>
      <c r="J207">
        <v>30</v>
      </c>
      <c r="K207">
        <v>34</v>
      </c>
      <c r="L207" t="s">
        <v>356</v>
      </c>
      <c r="M207" t="s">
        <v>356</v>
      </c>
      <c r="N207">
        <v>-1</v>
      </c>
      <c r="O207">
        <v>-1</v>
      </c>
      <c r="P207">
        <v>-1</v>
      </c>
      <c r="Q207">
        <v>4</v>
      </c>
      <c r="R207">
        <v>22</v>
      </c>
      <c r="S207">
        <v>84.3</v>
      </c>
      <c r="T207">
        <v>1</v>
      </c>
      <c r="U207">
        <v>62</v>
      </c>
      <c r="V207">
        <v>34</v>
      </c>
      <c r="W207" t="e">
        <f>VLOOKUP(_xlfn.CONCAT(TEXT(B207,"yyyy-mm-dd"),H207),[1]proj2!$C$2:$D$614,2,FALSE)</f>
        <v>#N/A</v>
      </c>
    </row>
    <row r="208" spans="1:23" hidden="1" x14ac:dyDescent="0.35">
      <c r="A208" t="s">
        <v>359</v>
      </c>
      <c r="B208" s="1">
        <v>43971</v>
      </c>
      <c r="C208" t="s">
        <v>355</v>
      </c>
      <c r="D208">
        <v>228</v>
      </c>
      <c r="E208">
        <v>1.3660000000000001</v>
      </c>
      <c r="F208">
        <v>13</v>
      </c>
      <c r="G208">
        <v>14</v>
      </c>
      <c r="H208" t="s">
        <v>86</v>
      </c>
      <c r="I208" t="s">
        <v>23</v>
      </c>
      <c r="J208">
        <v>24</v>
      </c>
      <c r="K208">
        <v>14</v>
      </c>
      <c r="L208" t="s">
        <v>356</v>
      </c>
      <c r="M208" t="s">
        <v>356</v>
      </c>
      <c r="N208">
        <v>-1</v>
      </c>
      <c r="O208">
        <v>-1</v>
      </c>
      <c r="P208">
        <v>-1</v>
      </c>
      <c r="Q208">
        <v>18</v>
      </c>
      <c r="R208">
        <v>13</v>
      </c>
      <c r="S208">
        <v>67.5</v>
      </c>
      <c r="T208">
        <v>5</v>
      </c>
      <c r="U208">
        <v>40.5</v>
      </c>
      <c r="V208">
        <v>14</v>
      </c>
      <c r="W208" t="e">
        <f>VLOOKUP(_xlfn.CONCAT(TEXT(B208,"yyyy-mm-dd"),H208),[1]proj2!$C$2:$D$614,2,FALSE)</f>
        <v>#N/A</v>
      </c>
    </row>
    <row r="209" spans="1:23" hidden="1" x14ac:dyDescent="0.35">
      <c r="A209" t="s">
        <v>359</v>
      </c>
      <c r="B209" s="1">
        <v>43971</v>
      </c>
      <c r="C209" t="s">
        <v>355</v>
      </c>
      <c r="D209">
        <v>228</v>
      </c>
      <c r="E209">
        <v>1.3660000000000001</v>
      </c>
      <c r="F209">
        <v>14</v>
      </c>
      <c r="G209">
        <v>6</v>
      </c>
      <c r="H209" t="s">
        <v>29</v>
      </c>
      <c r="I209" t="s">
        <v>7</v>
      </c>
      <c r="J209">
        <v>23</v>
      </c>
      <c r="K209">
        <v>6</v>
      </c>
      <c r="L209" t="s">
        <v>356</v>
      </c>
      <c r="M209" t="s">
        <v>356</v>
      </c>
      <c r="N209">
        <v>-1</v>
      </c>
      <c r="O209">
        <v>-1</v>
      </c>
      <c r="P209">
        <v>-1</v>
      </c>
      <c r="Q209">
        <v>-16</v>
      </c>
      <c r="R209">
        <v>34</v>
      </c>
      <c r="S209">
        <v>82.3</v>
      </c>
      <c r="T209">
        <v>8</v>
      </c>
      <c r="U209">
        <v>31.75</v>
      </c>
      <c r="V209">
        <v>6</v>
      </c>
      <c r="W209" t="e">
        <f>VLOOKUP(_xlfn.CONCAT(TEXT(B209,"yyyy-mm-dd"),H209),[1]proj2!$C$2:$D$614,2,FALSE)</f>
        <v>#N/A</v>
      </c>
    </row>
    <row r="210" spans="1:23" hidden="1" x14ac:dyDescent="0.35">
      <c r="A210" t="s">
        <v>359</v>
      </c>
      <c r="B210" s="1">
        <v>43971</v>
      </c>
      <c r="C210" t="s">
        <v>355</v>
      </c>
      <c r="D210">
        <v>228</v>
      </c>
      <c r="E210">
        <v>1.3660000000000001</v>
      </c>
      <c r="F210">
        <v>15</v>
      </c>
      <c r="G210">
        <v>18</v>
      </c>
      <c r="H210" t="s">
        <v>101</v>
      </c>
      <c r="I210" t="s">
        <v>23</v>
      </c>
      <c r="J210">
        <v>22</v>
      </c>
      <c r="K210">
        <v>18</v>
      </c>
      <c r="L210" t="s">
        <v>356</v>
      </c>
      <c r="M210" t="s">
        <v>356</v>
      </c>
      <c r="N210">
        <v>-1</v>
      </c>
      <c r="O210">
        <v>-1</v>
      </c>
      <c r="P210">
        <v>-1</v>
      </c>
      <c r="Q210">
        <v>6</v>
      </c>
      <c r="R210">
        <v>17</v>
      </c>
      <c r="S210">
        <v>66.900000000000006</v>
      </c>
      <c r="T210">
        <v>2</v>
      </c>
      <c r="U210">
        <v>38.5</v>
      </c>
      <c r="V210">
        <v>18</v>
      </c>
      <c r="W210" t="e">
        <f>VLOOKUP(_xlfn.CONCAT(TEXT(B210,"yyyy-mm-dd"),H210),[1]proj2!$C$2:$D$614,2,FALSE)</f>
        <v>#N/A</v>
      </c>
    </row>
    <row r="211" spans="1:23" hidden="1" x14ac:dyDescent="0.35">
      <c r="A211" t="s">
        <v>359</v>
      </c>
      <c r="B211" s="1">
        <v>43971</v>
      </c>
      <c r="C211" t="s">
        <v>355</v>
      </c>
      <c r="D211">
        <v>228</v>
      </c>
      <c r="E211">
        <v>1.3660000000000001</v>
      </c>
      <c r="F211">
        <v>16</v>
      </c>
      <c r="G211">
        <v>21</v>
      </c>
      <c r="H211" t="s">
        <v>47</v>
      </c>
      <c r="I211" t="s">
        <v>23</v>
      </c>
      <c r="J211">
        <v>21</v>
      </c>
      <c r="K211">
        <v>21</v>
      </c>
      <c r="L211" t="s">
        <v>356</v>
      </c>
      <c r="M211" t="s">
        <v>356</v>
      </c>
      <c r="N211">
        <v>-1</v>
      </c>
      <c r="O211">
        <v>-1</v>
      </c>
      <c r="P211">
        <v>-1</v>
      </c>
      <c r="Q211">
        <v>-27</v>
      </c>
      <c r="R211">
        <v>17</v>
      </c>
      <c r="S211">
        <v>67.8</v>
      </c>
      <c r="T211">
        <v>0</v>
      </c>
      <c r="U211">
        <v>38.25</v>
      </c>
      <c r="V211">
        <v>21</v>
      </c>
      <c r="W211" t="e">
        <f>VLOOKUP(_xlfn.CONCAT(TEXT(B211,"yyyy-mm-dd"),H211),[1]proj2!$C$2:$D$614,2,FALSE)</f>
        <v>#N/A</v>
      </c>
    </row>
    <row r="212" spans="1:23" hidden="1" x14ac:dyDescent="0.35">
      <c r="A212" t="s">
        <v>359</v>
      </c>
      <c r="B212" s="1">
        <v>43971</v>
      </c>
      <c r="C212" t="s">
        <v>355</v>
      </c>
      <c r="D212">
        <v>228</v>
      </c>
      <c r="E212">
        <v>1.3660000000000001</v>
      </c>
      <c r="F212">
        <v>17</v>
      </c>
      <c r="G212">
        <v>23</v>
      </c>
      <c r="H212" t="s">
        <v>44</v>
      </c>
      <c r="I212" t="s">
        <v>7</v>
      </c>
      <c r="J212">
        <v>20</v>
      </c>
      <c r="K212">
        <v>23</v>
      </c>
      <c r="L212" t="s">
        <v>356</v>
      </c>
      <c r="M212" t="s">
        <v>356</v>
      </c>
      <c r="N212">
        <v>-1</v>
      </c>
      <c r="O212">
        <v>-1</v>
      </c>
      <c r="P212">
        <v>-1</v>
      </c>
      <c r="Q212">
        <v>-15</v>
      </c>
      <c r="R212">
        <v>5</v>
      </c>
      <c r="S212">
        <v>59.5</v>
      </c>
      <c r="T212">
        <v>0</v>
      </c>
      <c r="U212">
        <v>38</v>
      </c>
      <c r="V212">
        <v>23</v>
      </c>
      <c r="W212" t="e">
        <f>VLOOKUP(_xlfn.CONCAT(TEXT(B212,"yyyy-mm-dd"),H212),[1]proj2!$C$2:$D$614,2,FALSE)</f>
        <v>#N/A</v>
      </c>
    </row>
    <row r="213" spans="1:23" hidden="1" x14ac:dyDescent="0.35">
      <c r="A213" t="s">
        <v>359</v>
      </c>
      <c r="B213" s="1">
        <v>43971</v>
      </c>
      <c r="C213" t="s">
        <v>355</v>
      </c>
      <c r="D213">
        <v>228</v>
      </c>
      <c r="E213">
        <v>1.3660000000000001</v>
      </c>
      <c r="F213">
        <v>18</v>
      </c>
      <c r="G213">
        <v>19</v>
      </c>
      <c r="H213" t="s">
        <v>74</v>
      </c>
      <c r="I213" t="s">
        <v>23</v>
      </c>
      <c r="J213">
        <v>29</v>
      </c>
      <c r="K213">
        <v>19</v>
      </c>
      <c r="L213" t="s">
        <v>356</v>
      </c>
      <c r="M213" t="s">
        <v>356</v>
      </c>
      <c r="N213">
        <v>-1</v>
      </c>
      <c r="O213">
        <v>-1</v>
      </c>
      <c r="P213">
        <v>-1</v>
      </c>
      <c r="Q213">
        <v>12</v>
      </c>
      <c r="R213">
        <v>52</v>
      </c>
      <c r="S213">
        <v>93.8</v>
      </c>
      <c r="T213">
        <v>5</v>
      </c>
      <c r="U213">
        <v>36.75</v>
      </c>
      <c r="V213">
        <v>19</v>
      </c>
      <c r="W213" t="e">
        <f>VLOOKUP(_xlfn.CONCAT(TEXT(B213,"yyyy-mm-dd"),H213),[1]proj2!$C$2:$D$614,2,FALSE)</f>
        <v>#N/A</v>
      </c>
    </row>
    <row r="214" spans="1:23" hidden="1" x14ac:dyDescent="0.35">
      <c r="A214" t="s">
        <v>359</v>
      </c>
      <c r="B214" s="1">
        <v>43971</v>
      </c>
      <c r="C214" t="s">
        <v>355</v>
      </c>
      <c r="D214">
        <v>228</v>
      </c>
      <c r="E214">
        <v>1.3660000000000001</v>
      </c>
      <c r="F214">
        <v>19</v>
      </c>
      <c r="G214">
        <v>2</v>
      </c>
      <c r="H214" t="s">
        <v>92</v>
      </c>
      <c r="I214" t="s">
        <v>23</v>
      </c>
      <c r="J214">
        <v>18</v>
      </c>
      <c r="K214">
        <v>2</v>
      </c>
      <c r="L214" t="s">
        <v>356</v>
      </c>
      <c r="M214" t="s">
        <v>356</v>
      </c>
      <c r="N214">
        <v>-1</v>
      </c>
      <c r="O214">
        <v>-1</v>
      </c>
      <c r="P214">
        <v>-1</v>
      </c>
      <c r="Q214">
        <v>-31</v>
      </c>
      <c r="R214">
        <v>11</v>
      </c>
      <c r="S214">
        <v>64.900000000000006</v>
      </c>
      <c r="T214">
        <v>1</v>
      </c>
      <c r="U214">
        <v>13</v>
      </c>
      <c r="V214">
        <v>2</v>
      </c>
      <c r="W214" t="e">
        <f>VLOOKUP(_xlfn.CONCAT(TEXT(B214,"yyyy-mm-dd"),H214),[1]proj2!$C$2:$D$614,2,FALSE)</f>
        <v>#N/A</v>
      </c>
    </row>
    <row r="215" spans="1:23" hidden="1" x14ac:dyDescent="0.35">
      <c r="A215" t="s">
        <v>359</v>
      </c>
      <c r="B215" s="1">
        <v>43971</v>
      </c>
      <c r="C215" t="s">
        <v>355</v>
      </c>
      <c r="D215">
        <v>228</v>
      </c>
      <c r="E215">
        <v>1.3660000000000001</v>
      </c>
      <c r="F215">
        <v>20</v>
      </c>
      <c r="G215">
        <v>10</v>
      </c>
      <c r="H215" t="s">
        <v>38</v>
      </c>
      <c r="I215" t="s">
        <v>23</v>
      </c>
      <c r="J215">
        <v>17</v>
      </c>
      <c r="K215">
        <v>10</v>
      </c>
      <c r="L215" t="s">
        <v>356</v>
      </c>
      <c r="M215" t="s">
        <v>356</v>
      </c>
      <c r="N215">
        <v>-1</v>
      </c>
      <c r="O215">
        <v>-1</v>
      </c>
      <c r="P215">
        <v>-1</v>
      </c>
      <c r="Q215">
        <v>-36</v>
      </c>
      <c r="R215">
        <v>15</v>
      </c>
      <c r="S215">
        <v>63.3</v>
      </c>
      <c r="T215">
        <v>0</v>
      </c>
      <c r="U215">
        <v>18.25</v>
      </c>
      <c r="V215">
        <v>10</v>
      </c>
      <c r="W215" t="e">
        <f>VLOOKUP(_xlfn.CONCAT(TEXT(B215,"yyyy-mm-dd"),H215),[1]proj2!$C$2:$D$614,2,FALSE)</f>
        <v>#N/A</v>
      </c>
    </row>
    <row r="216" spans="1:23" hidden="1" x14ac:dyDescent="0.35">
      <c r="A216" t="s">
        <v>359</v>
      </c>
      <c r="B216" s="1">
        <v>43971</v>
      </c>
      <c r="C216" t="s">
        <v>355</v>
      </c>
      <c r="D216">
        <v>228</v>
      </c>
      <c r="E216">
        <v>1.3660000000000001</v>
      </c>
      <c r="F216">
        <v>21</v>
      </c>
      <c r="G216">
        <v>5</v>
      </c>
      <c r="H216" t="s">
        <v>6</v>
      </c>
      <c r="I216" t="s">
        <v>7</v>
      </c>
      <c r="J216">
        <v>24</v>
      </c>
      <c r="K216">
        <v>5</v>
      </c>
      <c r="L216" t="s">
        <v>356</v>
      </c>
      <c r="M216" t="s">
        <v>356</v>
      </c>
      <c r="N216">
        <v>-1</v>
      </c>
      <c r="O216">
        <v>-1</v>
      </c>
      <c r="P216">
        <v>-1</v>
      </c>
      <c r="Q216">
        <v>-3</v>
      </c>
      <c r="R216">
        <v>16</v>
      </c>
      <c r="S216">
        <v>94</v>
      </c>
      <c r="T216">
        <v>5</v>
      </c>
      <c r="U216">
        <v>15.5</v>
      </c>
      <c r="V216">
        <v>5</v>
      </c>
      <c r="W216" t="e">
        <f>VLOOKUP(_xlfn.CONCAT(TEXT(B216,"yyyy-mm-dd"),H216),[1]proj2!$C$2:$D$614,2,FALSE)</f>
        <v>#N/A</v>
      </c>
    </row>
    <row r="217" spans="1:23" hidden="1" x14ac:dyDescent="0.35">
      <c r="A217" t="s">
        <v>359</v>
      </c>
      <c r="B217" s="1">
        <v>43971</v>
      </c>
      <c r="C217" t="s">
        <v>355</v>
      </c>
      <c r="D217">
        <v>228</v>
      </c>
      <c r="E217">
        <v>1.3660000000000001</v>
      </c>
      <c r="F217">
        <v>22</v>
      </c>
      <c r="G217">
        <v>4</v>
      </c>
      <c r="H217" t="s">
        <v>19</v>
      </c>
      <c r="I217" t="s">
        <v>7</v>
      </c>
      <c r="J217">
        <v>35</v>
      </c>
      <c r="K217">
        <v>4</v>
      </c>
      <c r="L217" t="s">
        <v>356</v>
      </c>
      <c r="M217" t="s">
        <v>356</v>
      </c>
      <c r="N217">
        <v>-1</v>
      </c>
      <c r="O217">
        <v>-1</v>
      </c>
      <c r="P217">
        <v>-1</v>
      </c>
      <c r="Q217">
        <v>8</v>
      </c>
      <c r="R217">
        <v>31</v>
      </c>
      <c r="S217">
        <v>124.2</v>
      </c>
      <c r="T217">
        <v>48</v>
      </c>
      <c r="U217">
        <v>36.75</v>
      </c>
      <c r="V217">
        <v>4</v>
      </c>
      <c r="W217" t="e">
        <f>VLOOKUP(_xlfn.CONCAT(TEXT(B217,"yyyy-mm-dd"),H217),[1]proj2!$C$2:$D$614,2,FALSE)</f>
        <v>#N/A</v>
      </c>
    </row>
    <row r="218" spans="1:23" hidden="1" x14ac:dyDescent="0.35">
      <c r="A218" t="s">
        <v>359</v>
      </c>
      <c r="B218" s="1">
        <v>43971</v>
      </c>
      <c r="C218" t="s">
        <v>355</v>
      </c>
      <c r="D218">
        <v>228</v>
      </c>
      <c r="E218">
        <v>1.3660000000000001</v>
      </c>
      <c r="F218">
        <v>23</v>
      </c>
      <c r="G218">
        <v>32</v>
      </c>
      <c r="H218" t="s">
        <v>10</v>
      </c>
      <c r="I218" t="s">
        <v>7</v>
      </c>
      <c r="J218">
        <v>14</v>
      </c>
      <c r="K218">
        <v>32</v>
      </c>
      <c r="L218" t="s">
        <v>356</v>
      </c>
      <c r="M218" t="s">
        <v>356</v>
      </c>
      <c r="N218">
        <v>-1</v>
      </c>
      <c r="O218">
        <v>-1</v>
      </c>
      <c r="P218">
        <v>-1</v>
      </c>
      <c r="Q218">
        <v>-36</v>
      </c>
      <c r="R218">
        <v>1</v>
      </c>
      <c r="S218">
        <v>51.1</v>
      </c>
      <c r="T218">
        <v>1</v>
      </c>
      <c r="U218">
        <v>34</v>
      </c>
      <c r="V218">
        <v>32</v>
      </c>
      <c r="W218" t="e">
        <f>VLOOKUP(_xlfn.CONCAT(TEXT(B218,"yyyy-mm-dd"),H218),[1]proj2!$C$2:$D$614,2,FALSE)</f>
        <v>#N/A</v>
      </c>
    </row>
    <row r="219" spans="1:23" hidden="1" x14ac:dyDescent="0.35">
      <c r="A219" t="s">
        <v>359</v>
      </c>
      <c r="B219" s="1">
        <v>43971</v>
      </c>
      <c r="C219" t="s">
        <v>355</v>
      </c>
      <c r="D219">
        <v>228</v>
      </c>
      <c r="E219">
        <v>1.3660000000000001</v>
      </c>
      <c r="F219">
        <v>24</v>
      </c>
      <c r="G219">
        <v>31</v>
      </c>
      <c r="H219" t="s">
        <v>26</v>
      </c>
      <c r="I219" t="s">
        <v>7</v>
      </c>
      <c r="J219">
        <v>13</v>
      </c>
      <c r="K219">
        <v>31</v>
      </c>
      <c r="L219" t="s">
        <v>356</v>
      </c>
      <c r="M219" t="s">
        <v>356</v>
      </c>
      <c r="N219">
        <v>-1</v>
      </c>
      <c r="O219">
        <v>-1</v>
      </c>
      <c r="P219">
        <v>-1</v>
      </c>
      <c r="Q219">
        <v>3</v>
      </c>
      <c r="R219">
        <v>0</v>
      </c>
      <c r="S219">
        <v>52.5</v>
      </c>
      <c r="T219">
        <v>0</v>
      </c>
      <c r="U219">
        <v>30.25</v>
      </c>
      <c r="V219">
        <v>31</v>
      </c>
      <c r="W219" t="e">
        <f>VLOOKUP(_xlfn.CONCAT(TEXT(B219,"yyyy-mm-dd"),H219),[1]proj2!$C$2:$D$614,2,FALSE)</f>
        <v>#N/A</v>
      </c>
    </row>
    <row r="220" spans="1:23" hidden="1" x14ac:dyDescent="0.35">
      <c r="A220" t="s">
        <v>359</v>
      </c>
      <c r="B220" s="1">
        <v>43971</v>
      </c>
      <c r="C220" t="s">
        <v>355</v>
      </c>
      <c r="D220">
        <v>228</v>
      </c>
      <c r="E220">
        <v>1.3660000000000001</v>
      </c>
      <c r="F220">
        <v>25</v>
      </c>
      <c r="G220">
        <v>39</v>
      </c>
      <c r="H220" t="s">
        <v>62</v>
      </c>
      <c r="I220" t="s">
        <v>23</v>
      </c>
      <c r="J220">
        <v>12</v>
      </c>
      <c r="K220">
        <v>39</v>
      </c>
      <c r="L220" t="s">
        <v>356</v>
      </c>
      <c r="M220" t="s">
        <v>356</v>
      </c>
      <c r="N220">
        <v>-1</v>
      </c>
      <c r="O220">
        <v>-1</v>
      </c>
      <c r="P220">
        <v>-1</v>
      </c>
      <c r="Q220">
        <v>5</v>
      </c>
      <c r="R220">
        <v>0</v>
      </c>
      <c r="S220">
        <v>50.1</v>
      </c>
      <c r="T220">
        <v>1</v>
      </c>
      <c r="U220">
        <v>36.5</v>
      </c>
      <c r="V220">
        <v>39</v>
      </c>
      <c r="W220" t="e">
        <f>VLOOKUP(_xlfn.CONCAT(TEXT(B220,"yyyy-mm-dd"),H220),[1]proj2!$C$2:$D$614,2,FALSE)</f>
        <v>#N/A</v>
      </c>
    </row>
    <row r="221" spans="1:23" hidden="1" x14ac:dyDescent="0.35">
      <c r="A221" t="s">
        <v>359</v>
      </c>
      <c r="B221" s="1">
        <v>43971</v>
      </c>
      <c r="C221" t="s">
        <v>355</v>
      </c>
      <c r="D221">
        <v>228</v>
      </c>
      <c r="E221">
        <v>1.3660000000000001</v>
      </c>
      <c r="F221">
        <v>26</v>
      </c>
      <c r="G221">
        <v>35</v>
      </c>
      <c r="H221" t="s">
        <v>119</v>
      </c>
      <c r="I221" t="s">
        <v>23</v>
      </c>
      <c r="J221">
        <v>11</v>
      </c>
      <c r="K221">
        <v>35</v>
      </c>
      <c r="L221" t="s">
        <v>356</v>
      </c>
      <c r="M221" t="s">
        <v>356</v>
      </c>
      <c r="N221">
        <v>-1</v>
      </c>
      <c r="O221">
        <v>-1</v>
      </c>
      <c r="P221">
        <v>-1</v>
      </c>
      <c r="Q221">
        <v>1</v>
      </c>
      <c r="R221">
        <v>0</v>
      </c>
      <c r="S221">
        <v>39.5</v>
      </c>
      <c r="T221">
        <v>0</v>
      </c>
      <c r="U221">
        <v>29.75</v>
      </c>
      <c r="V221">
        <v>35</v>
      </c>
      <c r="W221" t="e">
        <f>VLOOKUP(_xlfn.CONCAT(TEXT(B221,"yyyy-mm-dd"),H221),[1]proj2!$C$2:$D$614,2,FALSE)</f>
        <v>#N/A</v>
      </c>
    </row>
    <row r="222" spans="1:23" hidden="1" x14ac:dyDescent="0.35">
      <c r="A222" t="s">
        <v>359</v>
      </c>
      <c r="B222" s="1">
        <v>43971</v>
      </c>
      <c r="C222" t="s">
        <v>355</v>
      </c>
      <c r="D222">
        <v>228</v>
      </c>
      <c r="E222">
        <v>1.3660000000000001</v>
      </c>
      <c r="F222">
        <v>27</v>
      </c>
      <c r="G222">
        <v>25</v>
      </c>
      <c r="H222" t="s">
        <v>184</v>
      </c>
      <c r="I222" t="s">
        <v>3</v>
      </c>
      <c r="J222">
        <v>10</v>
      </c>
      <c r="K222">
        <v>25</v>
      </c>
      <c r="L222" t="s">
        <v>356</v>
      </c>
      <c r="M222" t="s">
        <v>356</v>
      </c>
      <c r="N222">
        <v>-1</v>
      </c>
      <c r="O222">
        <v>-1</v>
      </c>
      <c r="P222">
        <v>-1</v>
      </c>
      <c r="Q222">
        <v>-27</v>
      </c>
      <c r="R222">
        <v>2</v>
      </c>
      <c r="S222">
        <v>44.2</v>
      </c>
      <c r="T222">
        <v>0</v>
      </c>
      <c r="U222">
        <v>17.5</v>
      </c>
      <c r="V222">
        <v>25</v>
      </c>
      <c r="W222" t="e">
        <f>VLOOKUP(_xlfn.CONCAT(TEXT(B222,"yyyy-mm-dd"),H222),[1]proj2!$C$2:$D$614,2,FALSE)</f>
        <v>#N/A</v>
      </c>
    </row>
    <row r="223" spans="1:23" hidden="1" x14ac:dyDescent="0.35">
      <c r="A223" t="s">
        <v>359</v>
      </c>
      <c r="B223" s="1">
        <v>43971</v>
      </c>
      <c r="C223" t="s">
        <v>355</v>
      </c>
      <c r="D223">
        <v>228</v>
      </c>
      <c r="E223">
        <v>1.3660000000000001</v>
      </c>
      <c r="F223">
        <v>28</v>
      </c>
      <c r="G223">
        <v>29</v>
      </c>
      <c r="H223" t="s">
        <v>179</v>
      </c>
      <c r="I223" t="s">
        <v>23</v>
      </c>
      <c r="J223">
        <v>0</v>
      </c>
      <c r="K223">
        <v>-1</v>
      </c>
      <c r="L223">
        <v>-1</v>
      </c>
      <c r="M223">
        <v>-1</v>
      </c>
      <c r="N223">
        <v>-1</v>
      </c>
      <c r="O223">
        <v>-1</v>
      </c>
      <c r="P223">
        <v>-1</v>
      </c>
      <c r="Q223">
        <v>5</v>
      </c>
      <c r="R223">
        <v>3</v>
      </c>
      <c r="S223">
        <v>41</v>
      </c>
      <c r="T223">
        <v>0</v>
      </c>
      <c r="U223">
        <v>17</v>
      </c>
      <c r="V223">
        <v>29</v>
      </c>
      <c r="W223" t="e">
        <f>VLOOKUP(_xlfn.CONCAT(TEXT(B223,"yyyy-mm-dd"),H223),[1]proj2!$C$2:$D$614,2,FALSE)</f>
        <v>#N/A</v>
      </c>
    </row>
    <row r="224" spans="1:23" hidden="1" x14ac:dyDescent="0.35">
      <c r="A224" t="s">
        <v>359</v>
      </c>
      <c r="B224" s="1">
        <v>43971</v>
      </c>
      <c r="C224" t="s">
        <v>355</v>
      </c>
      <c r="D224">
        <v>228</v>
      </c>
      <c r="E224">
        <v>1.3660000000000001</v>
      </c>
      <c r="F224">
        <v>29</v>
      </c>
      <c r="G224">
        <v>30</v>
      </c>
      <c r="H224" t="s">
        <v>71</v>
      </c>
      <c r="I224" t="s">
        <v>7</v>
      </c>
      <c r="J224">
        <v>0</v>
      </c>
      <c r="K224">
        <v>30</v>
      </c>
      <c r="L224" t="s">
        <v>356</v>
      </c>
      <c r="M224" t="s">
        <v>356</v>
      </c>
      <c r="N224">
        <v>-1</v>
      </c>
      <c r="O224">
        <v>-1</v>
      </c>
      <c r="P224">
        <v>-1</v>
      </c>
      <c r="Q224">
        <v>-14</v>
      </c>
      <c r="R224">
        <v>0</v>
      </c>
      <c r="S224">
        <v>37.299999999999997</v>
      </c>
      <c r="T224">
        <v>1</v>
      </c>
      <c r="U224">
        <v>16.5</v>
      </c>
      <c r="V224">
        <v>30</v>
      </c>
      <c r="W224" t="e">
        <f>VLOOKUP(_xlfn.CONCAT(TEXT(B224,"yyyy-mm-dd"),H224),[1]proj2!$C$2:$D$614,2,FALSE)</f>
        <v>#N/A</v>
      </c>
    </row>
    <row r="225" spans="1:25" hidden="1" x14ac:dyDescent="0.35">
      <c r="A225" t="s">
        <v>359</v>
      </c>
      <c r="B225" s="1">
        <v>43971</v>
      </c>
      <c r="C225" t="s">
        <v>355</v>
      </c>
      <c r="D225">
        <v>228</v>
      </c>
      <c r="E225">
        <v>1.3660000000000001</v>
      </c>
      <c r="F225">
        <v>30</v>
      </c>
      <c r="G225">
        <v>11</v>
      </c>
      <c r="H225" t="s">
        <v>357</v>
      </c>
      <c r="I225" t="s">
        <v>23</v>
      </c>
      <c r="J225">
        <v>9</v>
      </c>
      <c r="K225">
        <v>11</v>
      </c>
      <c r="L225" t="s">
        <v>356</v>
      </c>
      <c r="M225" t="s">
        <v>356</v>
      </c>
      <c r="N225">
        <v>-1</v>
      </c>
      <c r="O225">
        <v>-1</v>
      </c>
      <c r="P225">
        <v>-1</v>
      </c>
      <c r="Q225">
        <v>9</v>
      </c>
      <c r="R225">
        <v>18</v>
      </c>
      <c r="S225">
        <v>69.099999999999994</v>
      </c>
      <c r="T225">
        <v>2</v>
      </c>
      <c r="U225">
        <v>-1.75</v>
      </c>
      <c r="V225">
        <v>11</v>
      </c>
      <c r="W225" t="e">
        <f>VLOOKUP(_xlfn.CONCAT(TEXT(B225,"yyyy-mm-dd"),H225),[1]proj2!$C$2:$D$614,2,FALSE)</f>
        <v>#N/A</v>
      </c>
    </row>
    <row r="226" spans="1:25" hidden="1" x14ac:dyDescent="0.35">
      <c r="A226" t="s">
        <v>359</v>
      </c>
      <c r="B226" s="1">
        <v>43971</v>
      </c>
      <c r="C226" t="s">
        <v>355</v>
      </c>
      <c r="D226">
        <v>228</v>
      </c>
      <c r="E226">
        <v>1.3660000000000001</v>
      </c>
      <c r="F226">
        <v>31</v>
      </c>
      <c r="G226">
        <v>22</v>
      </c>
      <c r="H226" t="s">
        <v>113</v>
      </c>
      <c r="I226" t="s">
        <v>7</v>
      </c>
      <c r="J226">
        <v>6</v>
      </c>
      <c r="K226">
        <v>22</v>
      </c>
      <c r="L226" t="s">
        <v>356</v>
      </c>
      <c r="M226" t="s">
        <v>356</v>
      </c>
      <c r="N226">
        <v>-1</v>
      </c>
      <c r="O226">
        <v>-1</v>
      </c>
      <c r="P226">
        <v>-1</v>
      </c>
      <c r="Q226">
        <v>-13</v>
      </c>
      <c r="R226">
        <v>13</v>
      </c>
      <c r="S226">
        <v>57.1</v>
      </c>
      <c r="T226">
        <v>1</v>
      </c>
      <c r="U226">
        <v>6</v>
      </c>
      <c r="V226">
        <v>22</v>
      </c>
      <c r="W226" t="e">
        <f>VLOOKUP(_xlfn.CONCAT(TEXT(B226,"yyyy-mm-dd"),H226),[1]proj2!$C$2:$D$614,2,FALSE)</f>
        <v>#N/A</v>
      </c>
    </row>
    <row r="227" spans="1:25" hidden="1" x14ac:dyDescent="0.35">
      <c r="A227" t="s">
        <v>359</v>
      </c>
      <c r="B227" s="1">
        <v>43971</v>
      </c>
      <c r="C227" t="s">
        <v>355</v>
      </c>
      <c r="D227">
        <v>228</v>
      </c>
      <c r="E227">
        <v>1.3660000000000001</v>
      </c>
      <c r="F227">
        <v>32</v>
      </c>
      <c r="G227">
        <v>28</v>
      </c>
      <c r="H227" t="s">
        <v>360</v>
      </c>
      <c r="I227" t="s">
        <v>7</v>
      </c>
      <c r="J227">
        <v>5</v>
      </c>
      <c r="K227">
        <v>28</v>
      </c>
      <c r="L227" t="s">
        <v>356</v>
      </c>
      <c r="M227" t="s">
        <v>356</v>
      </c>
      <c r="N227">
        <v>-1</v>
      </c>
      <c r="O227">
        <v>-1</v>
      </c>
      <c r="P227">
        <v>-1</v>
      </c>
      <c r="Q227">
        <v>-9</v>
      </c>
      <c r="R227">
        <v>0</v>
      </c>
      <c r="S227">
        <v>35.200000000000003</v>
      </c>
      <c r="T227">
        <v>0</v>
      </c>
      <c r="U227">
        <v>9.25</v>
      </c>
      <c r="V227">
        <v>28</v>
      </c>
      <c r="W227" t="e">
        <f>VLOOKUP(_xlfn.CONCAT(TEXT(B227,"yyyy-mm-dd"),H227),[1]proj2!$C$2:$D$614,2,FALSE)</f>
        <v>#N/A</v>
      </c>
    </row>
    <row r="228" spans="1:25" hidden="1" x14ac:dyDescent="0.35">
      <c r="A228" t="s">
        <v>359</v>
      </c>
      <c r="B228" s="1">
        <v>43971</v>
      </c>
      <c r="C228" t="s">
        <v>355</v>
      </c>
      <c r="D228">
        <v>228</v>
      </c>
      <c r="E228">
        <v>1.3660000000000001</v>
      </c>
      <c r="F228">
        <v>33</v>
      </c>
      <c r="G228">
        <v>33</v>
      </c>
      <c r="H228" t="s">
        <v>83</v>
      </c>
      <c r="I228" t="s">
        <v>3</v>
      </c>
      <c r="J228">
        <v>0</v>
      </c>
      <c r="K228">
        <v>33</v>
      </c>
      <c r="L228" t="s">
        <v>356</v>
      </c>
      <c r="M228" t="s">
        <v>356</v>
      </c>
      <c r="N228">
        <v>-1</v>
      </c>
      <c r="O228">
        <v>-1</v>
      </c>
      <c r="P228">
        <v>-1</v>
      </c>
      <c r="Q228">
        <v>-8</v>
      </c>
      <c r="R228">
        <v>0</v>
      </c>
      <c r="S228">
        <v>31.8</v>
      </c>
      <c r="T228">
        <v>1</v>
      </c>
      <c r="U228">
        <v>11.5</v>
      </c>
      <c r="V228">
        <v>33</v>
      </c>
      <c r="W228" t="e">
        <f>VLOOKUP(_xlfn.CONCAT(TEXT(B228,"yyyy-mm-dd"),H228),[1]proj2!$C$2:$D$614,2,FALSE)</f>
        <v>#N/A</v>
      </c>
    </row>
    <row r="229" spans="1:25" hidden="1" x14ac:dyDescent="0.35">
      <c r="A229" t="s">
        <v>359</v>
      </c>
      <c r="B229" s="1">
        <v>43971</v>
      </c>
      <c r="C229" t="s">
        <v>355</v>
      </c>
      <c r="D229">
        <v>228</v>
      </c>
      <c r="E229">
        <v>1.3660000000000001</v>
      </c>
      <c r="F229">
        <v>34</v>
      </c>
      <c r="G229">
        <v>36</v>
      </c>
      <c r="H229" t="s">
        <v>195</v>
      </c>
      <c r="I229" t="s">
        <v>23</v>
      </c>
      <c r="J229">
        <v>3</v>
      </c>
      <c r="K229">
        <v>36</v>
      </c>
      <c r="L229" t="s">
        <v>356</v>
      </c>
      <c r="M229" t="s">
        <v>356</v>
      </c>
      <c r="N229">
        <v>-1</v>
      </c>
      <c r="O229">
        <v>-1</v>
      </c>
      <c r="P229">
        <v>-1</v>
      </c>
      <c r="Q229">
        <v>-4</v>
      </c>
      <c r="R229">
        <v>0</v>
      </c>
      <c r="S229">
        <v>29.5</v>
      </c>
      <c r="T229">
        <v>0</v>
      </c>
      <c r="U229">
        <v>12.75</v>
      </c>
      <c r="V229">
        <v>36</v>
      </c>
      <c r="W229" t="e">
        <f>VLOOKUP(_xlfn.CONCAT(TEXT(B229,"yyyy-mm-dd"),H229),[1]proj2!$C$2:$D$614,2,FALSE)</f>
        <v>#N/A</v>
      </c>
    </row>
    <row r="230" spans="1:25" hidden="1" x14ac:dyDescent="0.35">
      <c r="A230" t="s">
        <v>359</v>
      </c>
      <c r="B230" s="1">
        <v>43971</v>
      </c>
      <c r="C230" t="s">
        <v>355</v>
      </c>
      <c r="D230">
        <v>228</v>
      </c>
      <c r="E230">
        <v>1.3660000000000001</v>
      </c>
      <c r="F230">
        <v>35</v>
      </c>
      <c r="G230">
        <v>12</v>
      </c>
      <c r="H230" t="s">
        <v>35</v>
      </c>
      <c r="I230" t="s">
        <v>7</v>
      </c>
      <c r="J230">
        <v>2</v>
      </c>
      <c r="K230">
        <v>12</v>
      </c>
      <c r="L230" t="s">
        <v>356</v>
      </c>
      <c r="M230" t="s">
        <v>356</v>
      </c>
      <c r="N230">
        <v>-1</v>
      </c>
      <c r="O230">
        <v>-1</v>
      </c>
      <c r="P230">
        <v>-1</v>
      </c>
      <c r="Q230">
        <v>-3</v>
      </c>
      <c r="R230">
        <v>2</v>
      </c>
      <c r="S230">
        <v>27.4</v>
      </c>
      <c r="T230">
        <v>4</v>
      </c>
      <c r="U230">
        <v>-11.5</v>
      </c>
      <c r="V230">
        <v>12</v>
      </c>
      <c r="W230" t="e">
        <f>VLOOKUP(_xlfn.CONCAT(TEXT(B230,"yyyy-mm-dd"),H230),[1]proj2!$C$2:$D$614,2,FALSE)</f>
        <v>#N/A</v>
      </c>
    </row>
    <row r="231" spans="1:25" hidden="1" x14ac:dyDescent="0.35">
      <c r="A231" t="s">
        <v>359</v>
      </c>
      <c r="B231" s="1">
        <v>43971</v>
      </c>
      <c r="C231" t="s">
        <v>355</v>
      </c>
      <c r="D231">
        <v>228</v>
      </c>
      <c r="E231">
        <v>1.3660000000000001</v>
      </c>
      <c r="F231">
        <v>36</v>
      </c>
      <c r="G231">
        <v>38</v>
      </c>
      <c r="H231" t="s">
        <v>116</v>
      </c>
      <c r="I231" t="s">
        <v>23</v>
      </c>
      <c r="J231">
        <v>0</v>
      </c>
      <c r="K231">
        <v>38</v>
      </c>
      <c r="L231" t="s">
        <v>356</v>
      </c>
      <c r="M231" t="s">
        <v>356</v>
      </c>
      <c r="N231">
        <v>-1</v>
      </c>
      <c r="O231">
        <v>-1</v>
      </c>
      <c r="P231">
        <v>-1</v>
      </c>
      <c r="Q231">
        <v>1</v>
      </c>
      <c r="R231">
        <v>0</v>
      </c>
      <c r="S231">
        <v>26.2</v>
      </c>
      <c r="T231">
        <v>0</v>
      </c>
      <c r="U231">
        <v>10</v>
      </c>
      <c r="V231">
        <v>38</v>
      </c>
      <c r="W231" t="e">
        <f>VLOOKUP(_xlfn.CONCAT(TEXT(B231,"yyyy-mm-dd"),H231),[1]proj2!$C$2:$D$614,2,FALSE)</f>
        <v>#N/A</v>
      </c>
    </row>
    <row r="232" spans="1:25" hidden="1" x14ac:dyDescent="0.35">
      <c r="A232" t="s">
        <v>359</v>
      </c>
      <c r="B232" s="1">
        <v>43971</v>
      </c>
      <c r="C232" t="s">
        <v>355</v>
      </c>
      <c r="D232">
        <v>228</v>
      </c>
      <c r="E232">
        <v>1.3660000000000001</v>
      </c>
      <c r="F232">
        <v>37</v>
      </c>
      <c r="G232">
        <v>27</v>
      </c>
      <c r="H232" t="s">
        <v>50</v>
      </c>
      <c r="I232" t="s">
        <v>23</v>
      </c>
      <c r="J232">
        <v>1</v>
      </c>
      <c r="K232">
        <v>27</v>
      </c>
      <c r="L232" t="s">
        <v>356</v>
      </c>
      <c r="M232" t="s">
        <v>356</v>
      </c>
      <c r="N232">
        <v>-1</v>
      </c>
      <c r="O232">
        <v>-1</v>
      </c>
      <c r="P232">
        <v>-1</v>
      </c>
      <c r="Q232">
        <v>9</v>
      </c>
      <c r="R232">
        <v>7</v>
      </c>
      <c r="S232">
        <v>39.299999999999997</v>
      </c>
      <c r="T232">
        <v>0</v>
      </c>
      <c r="U232">
        <v>-2.75</v>
      </c>
      <c r="V232">
        <v>27</v>
      </c>
      <c r="W232" t="e">
        <f>VLOOKUP(_xlfn.CONCAT(TEXT(B232,"yyyy-mm-dd"),H232),[1]proj2!$C$2:$D$614,2,FALSE)</f>
        <v>#N/A</v>
      </c>
    </row>
    <row r="233" spans="1:25" hidden="1" x14ac:dyDescent="0.35">
      <c r="A233" t="s">
        <v>359</v>
      </c>
      <c r="B233" s="1">
        <v>43971</v>
      </c>
      <c r="C233" t="s">
        <v>355</v>
      </c>
      <c r="D233">
        <v>228</v>
      </c>
      <c r="E233">
        <v>1.3660000000000001</v>
      </c>
      <c r="F233">
        <v>38</v>
      </c>
      <c r="G233">
        <v>17</v>
      </c>
      <c r="H233" t="s">
        <v>53</v>
      </c>
      <c r="I233" t="s">
        <v>23</v>
      </c>
      <c r="J233">
        <v>14</v>
      </c>
      <c r="K233">
        <v>17</v>
      </c>
      <c r="L233" t="s">
        <v>356</v>
      </c>
      <c r="M233" t="s">
        <v>356</v>
      </c>
      <c r="N233">
        <v>-1</v>
      </c>
      <c r="O233">
        <v>-1</v>
      </c>
      <c r="P233">
        <v>-1</v>
      </c>
      <c r="Q233">
        <v>31</v>
      </c>
      <c r="R233">
        <v>56</v>
      </c>
      <c r="S233">
        <v>95</v>
      </c>
      <c r="T233">
        <v>14</v>
      </c>
      <c r="U233">
        <v>-4.5</v>
      </c>
      <c r="V233">
        <v>17</v>
      </c>
      <c r="W233" t="e">
        <f>VLOOKUP(_xlfn.CONCAT(TEXT(B233,"yyyy-mm-dd"),H233),[1]proj2!$C$2:$D$614,2,FALSE)</f>
        <v>#N/A</v>
      </c>
    </row>
    <row r="234" spans="1:25" hidden="1" x14ac:dyDescent="0.35">
      <c r="A234" t="s">
        <v>359</v>
      </c>
      <c r="B234" s="1">
        <v>43971</v>
      </c>
      <c r="C234" t="s">
        <v>355</v>
      </c>
      <c r="D234">
        <v>228</v>
      </c>
      <c r="E234">
        <v>1.3660000000000001</v>
      </c>
      <c r="F234">
        <v>39</v>
      </c>
      <c r="G234">
        <v>1</v>
      </c>
      <c r="H234" t="s">
        <v>89</v>
      </c>
      <c r="I234" t="s">
        <v>23</v>
      </c>
      <c r="J234">
        <v>2</v>
      </c>
      <c r="K234">
        <v>1</v>
      </c>
      <c r="L234" t="s">
        <v>356</v>
      </c>
      <c r="M234" t="s">
        <v>356</v>
      </c>
      <c r="N234">
        <v>-1</v>
      </c>
      <c r="O234">
        <v>-1</v>
      </c>
      <c r="P234">
        <v>-1</v>
      </c>
      <c r="Q234">
        <v>-34</v>
      </c>
      <c r="R234">
        <v>8</v>
      </c>
      <c r="S234">
        <v>65.3</v>
      </c>
      <c r="T234">
        <v>0</v>
      </c>
      <c r="U234">
        <v>-32.5</v>
      </c>
      <c r="V234">
        <v>1</v>
      </c>
      <c r="W234" t="e">
        <f>VLOOKUP(_xlfn.CONCAT(TEXT(B234,"yyyy-mm-dd"),H234),[1]proj2!$C$2:$D$614,2,FALSE)</f>
        <v>#N/A</v>
      </c>
    </row>
    <row r="235" spans="1:25" x14ac:dyDescent="0.35">
      <c r="A235" t="s">
        <v>361</v>
      </c>
      <c r="B235" s="1">
        <v>43975</v>
      </c>
      <c r="C235" t="s">
        <v>362</v>
      </c>
      <c r="D235">
        <v>400</v>
      </c>
      <c r="E235">
        <v>1.5</v>
      </c>
      <c r="F235">
        <v>1</v>
      </c>
      <c r="G235">
        <v>9</v>
      </c>
      <c r="H235" t="s">
        <v>110</v>
      </c>
      <c r="I235" t="s">
        <v>7</v>
      </c>
      <c r="J235">
        <v>44</v>
      </c>
      <c r="K235">
        <v>9</v>
      </c>
      <c r="L235" t="s">
        <v>363</v>
      </c>
      <c r="M235" t="s">
        <v>364</v>
      </c>
      <c r="N235">
        <v>-1</v>
      </c>
      <c r="O235">
        <v>-1</v>
      </c>
      <c r="P235">
        <v>-1</v>
      </c>
      <c r="Q235">
        <v>14</v>
      </c>
      <c r="R235">
        <v>58</v>
      </c>
      <c r="S235">
        <v>101</v>
      </c>
      <c r="T235">
        <v>27</v>
      </c>
      <c r="U235">
        <v>78.5</v>
      </c>
      <c r="V235">
        <v>9</v>
      </c>
      <c r="W235">
        <f>VLOOKUP(_xlfn.CONCAT(TEXT(B235,"yyyy-mm-dd"),H235),[2]proj!$C$2:$E$614,2,FALSE)</f>
        <v>41.3</v>
      </c>
      <c r="X235">
        <f>VLOOKUP(_xlfn.CONCAT(TEXT(B235,"yyyy-mm-dd"),H235),[2]proj!$C$2:$E$614,3,FALSE)</f>
        <v>10300</v>
      </c>
      <c r="Y235">
        <f>SQRT((U235-W235)^2)</f>
        <v>37.200000000000003</v>
      </c>
    </row>
    <row r="236" spans="1:25" x14ac:dyDescent="0.35">
      <c r="A236" t="s">
        <v>361</v>
      </c>
      <c r="B236" s="1">
        <v>43975</v>
      </c>
      <c r="C236" t="s">
        <v>362</v>
      </c>
      <c r="D236">
        <v>400</v>
      </c>
      <c r="E236">
        <v>1.5</v>
      </c>
      <c r="F236">
        <v>2</v>
      </c>
      <c r="G236">
        <v>3</v>
      </c>
      <c r="H236" t="s">
        <v>53</v>
      </c>
      <c r="I236" t="s">
        <v>23</v>
      </c>
      <c r="J236">
        <v>49</v>
      </c>
      <c r="K236">
        <v>3</v>
      </c>
      <c r="L236" t="s">
        <v>365</v>
      </c>
      <c r="M236" t="s">
        <v>366</v>
      </c>
      <c r="N236">
        <v>-1</v>
      </c>
      <c r="O236">
        <v>-1</v>
      </c>
      <c r="P236">
        <v>-1</v>
      </c>
      <c r="Q236">
        <v>16</v>
      </c>
      <c r="R236">
        <v>63</v>
      </c>
      <c r="S236">
        <v>117.6</v>
      </c>
      <c r="T236">
        <v>50</v>
      </c>
      <c r="U236">
        <v>80.25</v>
      </c>
      <c r="V236">
        <v>3</v>
      </c>
      <c r="W236">
        <f>VLOOKUP(_xlfn.CONCAT(TEXT(B236,"yyyy-mm-dd"),H236),[2]proj!$C$2:$E$614,2,FALSE)</f>
        <v>42</v>
      </c>
      <c r="X236">
        <f>VLOOKUP(_xlfn.CONCAT(TEXT(B236,"yyyy-mm-dd"),H236),[2]proj!$C$2:$E$614,3,FALSE)</f>
        <v>9700</v>
      </c>
      <c r="Y236">
        <f>SQRT((U236-W236)^2)</f>
        <v>38.25</v>
      </c>
    </row>
    <row r="237" spans="1:25" x14ac:dyDescent="0.35">
      <c r="A237" t="s">
        <v>361</v>
      </c>
      <c r="B237" s="1">
        <v>43975</v>
      </c>
      <c r="C237" t="s">
        <v>362</v>
      </c>
      <c r="D237">
        <v>400</v>
      </c>
      <c r="E237">
        <v>1.5</v>
      </c>
      <c r="F237">
        <v>3</v>
      </c>
      <c r="G237">
        <v>26</v>
      </c>
      <c r="H237" t="s">
        <v>6</v>
      </c>
      <c r="I237" t="s">
        <v>7</v>
      </c>
      <c r="J237">
        <v>44</v>
      </c>
      <c r="K237">
        <v>26</v>
      </c>
      <c r="L237" t="s">
        <v>367</v>
      </c>
      <c r="M237" t="s">
        <v>368</v>
      </c>
      <c r="N237">
        <v>-1</v>
      </c>
      <c r="O237">
        <v>-1</v>
      </c>
      <c r="P237">
        <v>-1</v>
      </c>
      <c r="Q237">
        <v>26</v>
      </c>
      <c r="R237">
        <v>67</v>
      </c>
      <c r="S237">
        <v>99.4</v>
      </c>
      <c r="T237">
        <v>11</v>
      </c>
      <c r="U237">
        <v>80.5</v>
      </c>
      <c r="V237">
        <v>26</v>
      </c>
      <c r="W237">
        <f>VLOOKUP(_xlfn.CONCAT(TEXT(B237,"yyyy-mm-dd"),H237),[2]proj!$C$2:$E$614,2,FALSE)</f>
        <v>30.8</v>
      </c>
      <c r="X237">
        <f>VLOOKUP(_xlfn.CONCAT(TEXT(B237,"yyyy-mm-dd"),H237),[2]proj!$C$2:$E$614,3,FALSE)</f>
        <v>8100</v>
      </c>
      <c r="Y237">
        <f>SQRT((U237-W237)^2)</f>
        <v>49.7</v>
      </c>
    </row>
    <row r="238" spans="1:25" x14ac:dyDescent="0.35">
      <c r="A238" t="s">
        <v>361</v>
      </c>
      <c r="B238" s="1">
        <v>43975</v>
      </c>
      <c r="C238" t="s">
        <v>362</v>
      </c>
      <c r="D238">
        <v>400</v>
      </c>
      <c r="E238">
        <v>1.5</v>
      </c>
      <c r="F238">
        <v>4</v>
      </c>
      <c r="G238">
        <v>11</v>
      </c>
      <c r="H238" t="s">
        <v>104</v>
      </c>
      <c r="I238" t="s">
        <v>3</v>
      </c>
      <c r="J238">
        <v>52</v>
      </c>
      <c r="K238">
        <v>11</v>
      </c>
      <c r="L238" t="s">
        <v>369</v>
      </c>
      <c r="M238" t="s">
        <v>370</v>
      </c>
      <c r="N238">
        <v>-1</v>
      </c>
      <c r="O238">
        <v>-1</v>
      </c>
      <c r="P238">
        <v>-1</v>
      </c>
      <c r="Q238">
        <v>8</v>
      </c>
      <c r="R238">
        <v>68</v>
      </c>
      <c r="S238">
        <v>101</v>
      </c>
      <c r="T238">
        <v>11</v>
      </c>
      <c r="U238">
        <v>65.5</v>
      </c>
      <c r="V238">
        <v>11</v>
      </c>
      <c r="W238">
        <f>VLOOKUP(_xlfn.CONCAT(TEXT(B238,"yyyy-mm-dd"),H238),[2]proj!$C$2:$E$614,2,FALSE)</f>
        <v>30.6</v>
      </c>
      <c r="X238">
        <f>VLOOKUP(_xlfn.CONCAT(TEXT(B238,"yyyy-mm-dd"),H238),[2]proj!$C$2:$E$614,3,FALSE)</f>
        <v>11500</v>
      </c>
      <c r="Y238">
        <f>SQRT((U238-W238)^2)</f>
        <v>34.9</v>
      </c>
    </row>
    <row r="239" spans="1:25" x14ac:dyDescent="0.35">
      <c r="A239" t="s">
        <v>361</v>
      </c>
      <c r="B239" s="1">
        <v>43975</v>
      </c>
      <c r="C239" t="s">
        <v>362</v>
      </c>
      <c r="D239">
        <v>400</v>
      </c>
      <c r="E239">
        <v>1.5</v>
      </c>
      <c r="F239">
        <v>5</v>
      </c>
      <c r="G239">
        <v>22</v>
      </c>
      <c r="H239" t="s">
        <v>16</v>
      </c>
      <c r="I239" t="s">
        <v>7</v>
      </c>
      <c r="J239">
        <v>33</v>
      </c>
      <c r="K239">
        <v>22</v>
      </c>
      <c r="L239" t="s">
        <v>371</v>
      </c>
      <c r="M239" t="s">
        <v>372</v>
      </c>
      <c r="N239">
        <v>-1</v>
      </c>
      <c r="O239">
        <v>-1</v>
      </c>
      <c r="P239">
        <v>-1</v>
      </c>
      <c r="Q239">
        <v>-7</v>
      </c>
      <c r="R239">
        <v>59</v>
      </c>
      <c r="S239">
        <v>85.8</v>
      </c>
      <c r="T239">
        <v>2</v>
      </c>
      <c r="U239">
        <v>65.25</v>
      </c>
      <c r="V239">
        <v>22</v>
      </c>
      <c r="W239">
        <f>VLOOKUP(_xlfn.CONCAT(TEXT(B239,"yyyy-mm-dd"),H239),[2]proj!$C$2:$E$614,2,FALSE)</f>
        <v>63.6</v>
      </c>
      <c r="X239">
        <f>VLOOKUP(_xlfn.CONCAT(TEXT(B239,"yyyy-mm-dd"),H239),[2]proj!$C$2:$E$614,3,FALSE)</f>
        <v>11200</v>
      </c>
      <c r="Y239">
        <f>SQRT((U239-W239)^2)</f>
        <v>1.6499999999999986</v>
      </c>
    </row>
    <row r="240" spans="1:25" hidden="1" x14ac:dyDescent="0.35">
      <c r="A240" t="s">
        <v>361</v>
      </c>
      <c r="B240" s="1">
        <v>43975</v>
      </c>
      <c r="C240" t="s">
        <v>362</v>
      </c>
      <c r="D240">
        <v>400</v>
      </c>
      <c r="E240">
        <v>1.5</v>
      </c>
      <c r="F240">
        <v>6</v>
      </c>
      <c r="G240">
        <v>8</v>
      </c>
      <c r="H240" t="s">
        <v>98</v>
      </c>
      <c r="I240" t="s">
        <v>3</v>
      </c>
      <c r="J240">
        <v>56</v>
      </c>
      <c r="K240">
        <v>8</v>
      </c>
      <c r="L240" t="s">
        <v>373</v>
      </c>
      <c r="M240" t="s">
        <v>374</v>
      </c>
      <c r="N240">
        <v>-1</v>
      </c>
      <c r="O240">
        <v>-1</v>
      </c>
      <c r="P240">
        <v>-1</v>
      </c>
      <c r="Q240">
        <v>4</v>
      </c>
      <c r="R240">
        <v>40</v>
      </c>
      <c r="S240">
        <v>127</v>
      </c>
      <c r="T240">
        <v>56</v>
      </c>
      <c r="U240">
        <v>82</v>
      </c>
      <c r="V240">
        <v>8</v>
      </c>
      <c r="W240" t="e">
        <f>VLOOKUP(_xlfn.CONCAT(TEXT(B240,"yyyy-mm-dd"),H240),[1]proj2!$C$2:$D$614,2,FALSE)</f>
        <v>#N/A</v>
      </c>
    </row>
    <row r="241" spans="1:25" x14ac:dyDescent="0.35">
      <c r="A241" t="s">
        <v>361</v>
      </c>
      <c r="B241" s="1">
        <v>43975</v>
      </c>
      <c r="C241" t="s">
        <v>362</v>
      </c>
      <c r="D241">
        <v>400</v>
      </c>
      <c r="E241">
        <v>1.5</v>
      </c>
      <c r="F241">
        <v>7</v>
      </c>
      <c r="G241">
        <v>1</v>
      </c>
      <c r="H241" t="s">
        <v>101</v>
      </c>
      <c r="I241" t="s">
        <v>23</v>
      </c>
      <c r="J241">
        <v>32</v>
      </c>
      <c r="K241">
        <v>1</v>
      </c>
      <c r="L241" t="s">
        <v>375</v>
      </c>
      <c r="M241" t="s">
        <v>376</v>
      </c>
      <c r="N241">
        <v>-1</v>
      </c>
      <c r="O241">
        <v>-1</v>
      </c>
      <c r="P241">
        <v>-1</v>
      </c>
      <c r="Q241">
        <v>-7</v>
      </c>
      <c r="R241">
        <v>53</v>
      </c>
      <c r="S241">
        <v>93.3</v>
      </c>
      <c r="T241">
        <v>22</v>
      </c>
      <c r="U241">
        <v>50</v>
      </c>
      <c r="V241">
        <v>1</v>
      </c>
      <c r="W241">
        <f>VLOOKUP(_xlfn.CONCAT(TEXT(B241,"yyyy-mm-dd"),H241),[2]proj!$C$2:$E$614,2,FALSE)</f>
        <v>33.700000000000003</v>
      </c>
      <c r="X241">
        <f>VLOOKUP(_xlfn.CONCAT(TEXT(B241,"yyyy-mm-dd"),H241),[2]proj!$C$2:$E$614,3,FALSE)</f>
        <v>8700</v>
      </c>
      <c r="Y241">
        <f>SQRT((U241-W241)^2)</f>
        <v>16.299999999999997</v>
      </c>
    </row>
    <row r="242" spans="1:25" x14ac:dyDescent="0.35">
      <c r="A242" t="s">
        <v>361</v>
      </c>
      <c r="B242" s="1">
        <v>43975</v>
      </c>
      <c r="C242" t="s">
        <v>362</v>
      </c>
      <c r="D242">
        <v>400</v>
      </c>
      <c r="E242">
        <v>1.5</v>
      </c>
      <c r="F242">
        <v>8</v>
      </c>
      <c r="G242">
        <v>5</v>
      </c>
      <c r="H242" t="s">
        <v>86</v>
      </c>
      <c r="I242" t="s">
        <v>23</v>
      </c>
      <c r="J242">
        <v>37</v>
      </c>
      <c r="K242">
        <v>5</v>
      </c>
      <c r="L242" t="s">
        <v>377</v>
      </c>
      <c r="M242" t="s">
        <v>378</v>
      </c>
      <c r="N242">
        <v>-1</v>
      </c>
      <c r="O242">
        <v>-1</v>
      </c>
      <c r="P242">
        <v>-1</v>
      </c>
      <c r="Q242">
        <v>-2</v>
      </c>
      <c r="R242">
        <v>65</v>
      </c>
      <c r="S242">
        <v>94.4</v>
      </c>
      <c r="T242">
        <v>4</v>
      </c>
      <c r="U242">
        <v>44.25</v>
      </c>
      <c r="V242">
        <v>5</v>
      </c>
      <c r="W242">
        <f>VLOOKUP(_xlfn.CONCAT(TEXT(B242,"yyyy-mm-dd"),H242),[2]proj!$C$2:$E$614,2,FALSE)</f>
        <v>33.200000000000003</v>
      </c>
      <c r="X242">
        <f>VLOOKUP(_xlfn.CONCAT(TEXT(B242,"yyyy-mm-dd"),H242),[2]proj!$C$2:$E$614,3,FALSE)</f>
        <v>7900</v>
      </c>
      <c r="Y242">
        <f>SQRT((U242-W242)^2)</f>
        <v>11.049999999999997</v>
      </c>
    </row>
    <row r="243" spans="1:25" x14ac:dyDescent="0.35">
      <c r="A243" t="s">
        <v>361</v>
      </c>
      <c r="B243" s="1">
        <v>43975</v>
      </c>
      <c r="C243" t="s">
        <v>362</v>
      </c>
      <c r="D243">
        <v>400</v>
      </c>
      <c r="E243">
        <v>1.5</v>
      </c>
      <c r="F243">
        <v>9</v>
      </c>
      <c r="G243">
        <v>15</v>
      </c>
      <c r="H243" t="s">
        <v>65</v>
      </c>
      <c r="I243" t="s">
        <v>3</v>
      </c>
      <c r="J243">
        <v>28</v>
      </c>
      <c r="K243">
        <v>15</v>
      </c>
      <c r="L243" t="s">
        <v>379</v>
      </c>
      <c r="M243" t="s">
        <v>380</v>
      </c>
      <c r="N243">
        <v>-1</v>
      </c>
      <c r="O243">
        <v>-1</v>
      </c>
      <c r="P243">
        <v>-1</v>
      </c>
      <c r="Q243">
        <v>-9</v>
      </c>
      <c r="R243">
        <v>53</v>
      </c>
      <c r="S243">
        <v>78.5</v>
      </c>
      <c r="T243">
        <v>1</v>
      </c>
      <c r="U243">
        <v>48.5</v>
      </c>
      <c r="V243">
        <v>15</v>
      </c>
      <c r="W243">
        <f>VLOOKUP(_xlfn.CONCAT(TEXT(B243,"yyyy-mm-dd"),H243),[2]proj!$C$2:$E$614,2,FALSE)</f>
        <v>18.600000000000001</v>
      </c>
      <c r="X243">
        <f>VLOOKUP(_xlfn.CONCAT(TEXT(B243,"yyyy-mm-dd"),H243),[2]proj!$C$2:$E$614,3,FALSE)</f>
        <v>6600</v>
      </c>
      <c r="Y243">
        <f>SQRT((U243-W243)^2)</f>
        <v>29.9</v>
      </c>
    </row>
    <row r="244" spans="1:25" x14ac:dyDescent="0.35">
      <c r="A244" t="s">
        <v>361</v>
      </c>
      <c r="B244" s="1">
        <v>43975</v>
      </c>
      <c r="C244" t="s">
        <v>362</v>
      </c>
      <c r="D244">
        <v>400</v>
      </c>
      <c r="E244">
        <v>1.5</v>
      </c>
      <c r="F244">
        <v>10</v>
      </c>
      <c r="G244">
        <v>19</v>
      </c>
      <c r="H244" t="s">
        <v>10</v>
      </c>
      <c r="I244" t="s">
        <v>7</v>
      </c>
      <c r="J244">
        <v>27</v>
      </c>
      <c r="K244">
        <v>19</v>
      </c>
      <c r="L244" t="s">
        <v>381</v>
      </c>
      <c r="M244" t="s">
        <v>382</v>
      </c>
      <c r="N244">
        <v>-1</v>
      </c>
      <c r="O244">
        <v>-1</v>
      </c>
      <c r="P244">
        <v>-1</v>
      </c>
      <c r="Q244">
        <v>15</v>
      </c>
      <c r="R244">
        <v>35</v>
      </c>
      <c r="S244">
        <v>75.3</v>
      </c>
      <c r="T244">
        <v>7</v>
      </c>
      <c r="U244">
        <v>53.25</v>
      </c>
      <c r="V244">
        <v>19</v>
      </c>
      <c r="W244">
        <f>VLOOKUP(_xlfn.CONCAT(TEXT(B244,"yyyy-mm-dd"),H244),[2]proj!$C$2:$E$614,2,FALSE)</f>
        <v>32.299999999999997</v>
      </c>
      <c r="X244">
        <f>VLOOKUP(_xlfn.CONCAT(TEXT(B244,"yyyy-mm-dd"),H244),[2]proj!$C$2:$E$614,3,FALSE)</f>
        <v>6700</v>
      </c>
      <c r="Y244">
        <f>SQRT((U244-W244)^2)</f>
        <v>20.950000000000003</v>
      </c>
    </row>
    <row r="245" spans="1:25" x14ac:dyDescent="0.35">
      <c r="A245" t="s">
        <v>361</v>
      </c>
      <c r="B245" s="1">
        <v>43975</v>
      </c>
      <c r="C245" t="s">
        <v>362</v>
      </c>
      <c r="D245">
        <v>400</v>
      </c>
      <c r="E245">
        <v>1.5</v>
      </c>
      <c r="F245">
        <v>11</v>
      </c>
      <c r="G245">
        <v>14</v>
      </c>
      <c r="H245" t="s">
        <v>56</v>
      </c>
      <c r="I245" t="s">
        <v>3</v>
      </c>
      <c r="J245">
        <v>36</v>
      </c>
      <c r="K245">
        <v>14</v>
      </c>
      <c r="L245" t="s">
        <v>383</v>
      </c>
      <c r="M245" t="s">
        <v>384</v>
      </c>
      <c r="N245">
        <v>-1</v>
      </c>
      <c r="O245">
        <v>-1</v>
      </c>
      <c r="P245">
        <v>-1</v>
      </c>
      <c r="Q245">
        <v>26</v>
      </c>
      <c r="R245">
        <v>79</v>
      </c>
      <c r="S245">
        <v>92.6</v>
      </c>
      <c r="T245">
        <v>15</v>
      </c>
      <c r="U245">
        <v>52.5</v>
      </c>
      <c r="V245">
        <v>14</v>
      </c>
      <c r="W245">
        <f>VLOOKUP(_xlfn.CONCAT(TEXT(B245,"yyyy-mm-dd"),H245),[2]proj!$C$2:$E$614,2,FALSE)</f>
        <v>37.6</v>
      </c>
      <c r="X245">
        <f>VLOOKUP(_xlfn.CONCAT(TEXT(B245,"yyyy-mm-dd"),H245),[2]proj!$C$2:$E$614,3,FALSE)</f>
        <v>8500</v>
      </c>
      <c r="Y245">
        <f>SQRT((U245-W245)^2)</f>
        <v>14.899999999999999</v>
      </c>
    </row>
    <row r="246" spans="1:25" x14ac:dyDescent="0.35">
      <c r="A246" t="s">
        <v>361</v>
      </c>
      <c r="B246" s="1">
        <v>43975</v>
      </c>
      <c r="C246" t="s">
        <v>362</v>
      </c>
      <c r="D246">
        <v>400</v>
      </c>
      <c r="E246">
        <v>1.5</v>
      </c>
      <c r="F246">
        <v>12</v>
      </c>
      <c r="G246">
        <v>28</v>
      </c>
      <c r="H246" t="s">
        <v>113</v>
      </c>
      <c r="I246" t="s">
        <v>7</v>
      </c>
      <c r="J246">
        <v>25</v>
      </c>
      <c r="K246">
        <v>28</v>
      </c>
      <c r="L246" t="s">
        <v>385</v>
      </c>
      <c r="M246" t="s">
        <v>386</v>
      </c>
      <c r="N246">
        <v>-1</v>
      </c>
      <c r="O246">
        <v>-1</v>
      </c>
      <c r="P246">
        <v>-1</v>
      </c>
      <c r="Q246">
        <v>-1</v>
      </c>
      <c r="R246">
        <v>6</v>
      </c>
      <c r="S246">
        <v>64.900000000000006</v>
      </c>
      <c r="T246">
        <v>1</v>
      </c>
      <c r="U246">
        <v>54.75</v>
      </c>
      <c r="V246">
        <v>28</v>
      </c>
      <c r="W246">
        <f>VLOOKUP(_xlfn.CONCAT(TEXT(B246,"yyyy-mm-dd"),H246),[2]proj!$C$2:$E$614,2,FALSE)</f>
        <v>19.3</v>
      </c>
      <c r="X246">
        <f>VLOOKUP(_xlfn.CONCAT(TEXT(B246,"yyyy-mm-dd"),H246),[2]proj!$C$2:$E$614,3,FALSE)</f>
        <v>6400</v>
      </c>
      <c r="Y246">
        <f>SQRT((U246-W246)^2)</f>
        <v>35.450000000000003</v>
      </c>
    </row>
    <row r="247" spans="1:25" x14ac:dyDescent="0.35">
      <c r="A247" t="s">
        <v>361</v>
      </c>
      <c r="B247" s="1">
        <v>43975</v>
      </c>
      <c r="C247" t="s">
        <v>362</v>
      </c>
      <c r="D247">
        <v>400</v>
      </c>
      <c r="E247">
        <v>1.5</v>
      </c>
      <c r="F247">
        <v>13</v>
      </c>
      <c r="G247">
        <v>7</v>
      </c>
      <c r="H247" t="s">
        <v>80</v>
      </c>
      <c r="I247" t="s">
        <v>7</v>
      </c>
      <c r="J247">
        <v>44</v>
      </c>
      <c r="K247">
        <v>7</v>
      </c>
      <c r="L247" t="s">
        <v>387</v>
      </c>
      <c r="M247" t="s">
        <v>388</v>
      </c>
      <c r="N247">
        <v>-1</v>
      </c>
      <c r="O247">
        <v>-1</v>
      </c>
      <c r="P247">
        <v>-1</v>
      </c>
      <c r="Q247">
        <v>-3</v>
      </c>
      <c r="R247">
        <v>53</v>
      </c>
      <c r="S247">
        <v>98.5</v>
      </c>
      <c r="T247">
        <v>6</v>
      </c>
      <c r="U247">
        <v>39</v>
      </c>
      <c r="V247">
        <v>7</v>
      </c>
      <c r="W247">
        <f>VLOOKUP(_xlfn.CONCAT(TEXT(B247,"yyyy-mm-dd"),H247),[2]proj!$C$2:$E$614,2,FALSE)</f>
        <v>42.6</v>
      </c>
      <c r="X247">
        <f>VLOOKUP(_xlfn.CONCAT(TEXT(B247,"yyyy-mm-dd"),H247),[2]proj!$C$2:$E$614,3,FALSE)</f>
        <v>10000</v>
      </c>
      <c r="Y247">
        <f>SQRT((U247-W247)^2)</f>
        <v>3.6000000000000014</v>
      </c>
    </row>
    <row r="248" spans="1:25" x14ac:dyDescent="0.35">
      <c r="A248" t="s">
        <v>361</v>
      </c>
      <c r="B248" s="1">
        <v>43975</v>
      </c>
      <c r="C248" t="s">
        <v>362</v>
      </c>
      <c r="D248">
        <v>400</v>
      </c>
      <c r="E248">
        <v>1.5</v>
      </c>
      <c r="F248">
        <v>14</v>
      </c>
      <c r="G248">
        <v>6</v>
      </c>
      <c r="H248" t="s">
        <v>38</v>
      </c>
      <c r="I248" t="s">
        <v>23</v>
      </c>
      <c r="J248">
        <v>33</v>
      </c>
      <c r="K248">
        <v>6</v>
      </c>
      <c r="L248" t="s">
        <v>389</v>
      </c>
      <c r="M248" t="s">
        <v>390</v>
      </c>
      <c r="N248">
        <v>-1</v>
      </c>
      <c r="O248">
        <v>-1</v>
      </c>
      <c r="P248">
        <v>-1</v>
      </c>
      <c r="Q248">
        <v>-12</v>
      </c>
      <c r="R248">
        <v>67</v>
      </c>
      <c r="S248">
        <v>93.9</v>
      </c>
      <c r="T248">
        <v>2</v>
      </c>
      <c r="U248">
        <v>31.25</v>
      </c>
      <c r="V248">
        <v>6</v>
      </c>
      <c r="W248">
        <f>VLOOKUP(_xlfn.CONCAT(TEXT(B248,"yyyy-mm-dd"),H248),[2]proj!$C$2:$E$614,2,FALSE)</f>
        <v>35</v>
      </c>
      <c r="X248">
        <f>VLOOKUP(_xlfn.CONCAT(TEXT(B248,"yyyy-mm-dd"),H248),[2]proj!$C$2:$E$614,3,FALSE)</f>
        <v>7000</v>
      </c>
      <c r="Y248">
        <f>SQRT((U248-W248)^2)</f>
        <v>3.75</v>
      </c>
    </row>
    <row r="249" spans="1:25" x14ac:dyDescent="0.35">
      <c r="A249" t="s">
        <v>361</v>
      </c>
      <c r="B249" s="1">
        <v>43975</v>
      </c>
      <c r="C249" t="s">
        <v>362</v>
      </c>
      <c r="D249">
        <v>400</v>
      </c>
      <c r="E249">
        <v>1.5</v>
      </c>
      <c r="F249">
        <v>15</v>
      </c>
      <c r="G249">
        <v>40</v>
      </c>
      <c r="H249" t="s">
        <v>68</v>
      </c>
      <c r="I249" t="s">
        <v>7</v>
      </c>
      <c r="J249">
        <v>22</v>
      </c>
      <c r="K249">
        <v>40</v>
      </c>
      <c r="L249" t="s">
        <v>356</v>
      </c>
      <c r="M249" t="s">
        <v>356</v>
      </c>
      <c r="N249">
        <v>-1</v>
      </c>
      <c r="O249">
        <v>-1</v>
      </c>
      <c r="P249">
        <v>-1</v>
      </c>
      <c r="Q249">
        <v>16</v>
      </c>
      <c r="R249">
        <v>34</v>
      </c>
      <c r="S249">
        <v>72.8</v>
      </c>
      <c r="T249">
        <v>2</v>
      </c>
      <c r="U249">
        <v>60.5</v>
      </c>
      <c r="V249">
        <v>40</v>
      </c>
      <c r="W249">
        <f>VLOOKUP(_xlfn.CONCAT(TEXT(B249,"yyyy-mm-dd"),H249),[2]proj!$C$2:$E$614,2,FALSE)</f>
        <v>29.4</v>
      </c>
      <c r="X249">
        <f>VLOOKUP(_xlfn.CONCAT(TEXT(B249,"yyyy-mm-dd"),H249),[2]proj!$C$2:$E$614,3,FALSE)</f>
        <v>7500</v>
      </c>
      <c r="Y249">
        <f>SQRT((U249-W249)^2)</f>
        <v>31.1</v>
      </c>
    </row>
    <row r="250" spans="1:25" hidden="1" x14ac:dyDescent="0.35">
      <c r="A250" t="s">
        <v>361</v>
      </c>
      <c r="B250" s="1">
        <v>43975</v>
      </c>
      <c r="C250" t="s">
        <v>362</v>
      </c>
      <c r="D250">
        <v>400</v>
      </c>
      <c r="E250">
        <v>1.5</v>
      </c>
      <c r="F250">
        <v>16</v>
      </c>
      <c r="G250">
        <v>25</v>
      </c>
      <c r="H250" t="s">
        <v>35</v>
      </c>
      <c r="I250" t="s">
        <v>7</v>
      </c>
      <c r="J250">
        <v>21</v>
      </c>
      <c r="K250">
        <v>25</v>
      </c>
      <c r="L250" t="s">
        <v>391</v>
      </c>
      <c r="M250" t="s">
        <v>392</v>
      </c>
      <c r="N250">
        <v>-1</v>
      </c>
      <c r="O250">
        <v>-1</v>
      </c>
      <c r="P250">
        <v>-1</v>
      </c>
      <c r="Q250">
        <v>-8</v>
      </c>
      <c r="R250">
        <v>12</v>
      </c>
      <c r="S250">
        <v>64.400000000000006</v>
      </c>
      <c r="T250">
        <v>3</v>
      </c>
      <c r="U250">
        <v>43.75</v>
      </c>
      <c r="V250">
        <v>25</v>
      </c>
      <c r="W250" t="e">
        <f>VLOOKUP(_xlfn.CONCAT(TEXT(B250,"yyyy-mm-dd"),H250),[1]proj2!$C$2:$D$614,2,FALSE)</f>
        <v>#N/A</v>
      </c>
    </row>
    <row r="251" spans="1:25" x14ac:dyDescent="0.35">
      <c r="A251" t="s">
        <v>361</v>
      </c>
      <c r="B251" s="1">
        <v>43975</v>
      </c>
      <c r="C251" t="s">
        <v>362</v>
      </c>
      <c r="D251">
        <v>400</v>
      </c>
      <c r="E251">
        <v>1.5</v>
      </c>
      <c r="F251">
        <v>17</v>
      </c>
      <c r="G251">
        <v>33</v>
      </c>
      <c r="H251" t="s">
        <v>59</v>
      </c>
      <c r="I251" t="s">
        <v>7</v>
      </c>
      <c r="J251">
        <v>20</v>
      </c>
      <c r="K251">
        <v>33</v>
      </c>
      <c r="L251" t="s">
        <v>393</v>
      </c>
      <c r="M251" t="s">
        <v>394</v>
      </c>
      <c r="N251">
        <v>-1</v>
      </c>
      <c r="O251">
        <v>-1</v>
      </c>
      <c r="P251">
        <v>-1</v>
      </c>
      <c r="Q251">
        <v>-1</v>
      </c>
      <c r="R251">
        <v>49</v>
      </c>
      <c r="S251">
        <v>70.8</v>
      </c>
      <c r="T251">
        <v>3</v>
      </c>
      <c r="U251">
        <v>49.5</v>
      </c>
      <c r="V251">
        <v>33</v>
      </c>
      <c r="W251">
        <f>VLOOKUP(_xlfn.CONCAT(TEXT(B251,"yyyy-mm-dd"),H251),[2]proj!$C$2:$E$614,2,FALSE)</f>
        <v>33.4</v>
      </c>
      <c r="X251">
        <f>VLOOKUP(_xlfn.CONCAT(TEXT(B251,"yyyy-mm-dd"),H251),[2]proj!$C$2:$E$614,3,FALSE)</f>
        <v>7200</v>
      </c>
      <c r="Y251">
        <f>SQRT((U251-W251)^2)</f>
        <v>16.100000000000001</v>
      </c>
    </row>
    <row r="252" spans="1:25" x14ac:dyDescent="0.35">
      <c r="A252" t="s">
        <v>361</v>
      </c>
      <c r="B252" s="1">
        <v>43975</v>
      </c>
      <c r="C252" t="s">
        <v>362</v>
      </c>
      <c r="D252">
        <v>400</v>
      </c>
      <c r="E252">
        <v>1.5</v>
      </c>
      <c r="F252">
        <v>18</v>
      </c>
      <c r="G252">
        <v>27</v>
      </c>
      <c r="H252" t="s">
        <v>44</v>
      </c>
      <c r="I252" t="s">
        <v>7</v>
      </c>
      <c r="J252">
        <v>19</v>
      </c>
      <c r="K252">
        <v>27</v>
      </c>
      <c r="L252" t="s">
        <v>395</v>
      </c>
      <c r="M252" t="s">
        <v>396</v>
      </c>
      <c r="N252">
        <v>-1</v>
      </c>
      <c r="O252">
        <v>-1</v>
      </c>
      <c r="P252">
        <v>-1</v>
      </c>
      <c r="Q252">
        <v>-14</v>
      </c>
      <c r="R252">
        <v>4</v>
      </c>
      <c r="S252">
        <v>53.7</v>
      </c>
      <c r="T252">
        <v>1</v>
      </c>
      <c r="U252">
        <v>40.25</v>
      </c>
      <c r="V252">
        <v>27</v>
      </c>
      <c r="W252">
        <f>VLOOKUP(_xlfn.CONCAT(TEXT(B252,"yyyy-mm-dd"),H252),[2]proj!$C$2:$E$614,2,FALSE)</f>
        <v>26.6</v>
      </c>
      <c r="X252">
        <f>VLOOKUP(_xlfn.CONCAT(TEXT(B252,"yyyy-mm-dd"),H252),[2]proj!$C$2:$E$614,3,FALSE)</f>
        <v>5600</v>
      </c>
      <c r="Y252">
        <f>SQRT((U252-W252)^2)</f>
        <v>13.649999999999999</v>
      </c>
    </row>
    <row r="253" spans="1:25" x14ac:dyDescent="0.35">
      <c r="A253" t="s">
        <v>361</v>
      </c>
      <c r="B253" s="1">
        <v>43975</v>
      </c>
      <c r="C253" t="s">
        <v>362</v>
      </c>
      <c r="D253">
        <v>400</v>
      </c>
      <c r="E253">
        <v>1.5</v>
      </c>
      <c r="F253">
        <v>19</v>
      </c>
      <c r="G253">
        <v>12</v>
      </c>
      <c r="H253" t="s">
        <v>74</v>
      </c>
      <c r="I253" t="s">
        <v>23</v>
      </c>
      <c r="J253">
        <v>47</v>
      </c>
      <c r="K253">
        <v>12</v>
      </c>
      <c r="L253" t="s">
        <v>397</v>
      </c>
      <c r="M253" t="s">
        <v>398</v>
      </c>
      <c r="N253">
        <v>-1</v>
      </c>
      <c r="O253">
        <v>-1</v>
      </c>
      <c r="P253">
        <v>-1</v>
      </c>
      <c r="Q253">
        <v>-14</v>
      </c>
      <c r="R253">
        <v>47</v>
      </c>
      <c r="S253">
        <v>116.8</v>
      </c>
      <c r="T253">
        <v>52</v>
      </c>
      <c r="U253">
        <v>55.75</v>
      </c>
      <c r="V253">
        <v>12</v>
      </c>
      <c r="W253">
        <f>VLOOKUP(_xlfn.CONCAT(TEXT(B253,"yyyy-mm-dd"),H253),[2]proj!$C$2:$E$614,2,FALSE)</f>
        <v>40.1</v>
      </c>
      <c r="X253">
        <f>VLOOKUP(_xlfn.CONCAT(TEXT(B253,"yyyy-mm-dd"),H253),[2]proj!$C$2:$E$614,3,FALSE)</f>
        <v>9400</v>
      </c>
      <c r="Y253">
        <f>SQRT((U253-W253)^2)</f>
        <v>15.649999999999999</v>
      </c>
    </row>
    <row r="254" spans="1:25" x14ac:dyDescent="0.35">
      <c r="A254" t="s">
        <v>361</v>
      </c>
      <c r="B254" s="1">
        <v>43975</v>
      </c>
      <c r="C254" t="s">
        <v>362</v>
      </c>
      <c r="D254">
        <v>400</v>
      </c>
      <c r="E254">
        <v>1.5</v>
      </c>
      <c r="F254">
        <v>20</v>
      </c>
      <c r="G254">
        <v>10</v>
      </c>
      <c r="H254" t="s">
        <v>122</v>
      </c>
      <c r="I254" t="s">
        <v>23</v>
      </c>
      <c r="J254">
        <v>29</v>
      </c>
      <c r="K254">
        <v>10</v>
      </c>
      <c r="L254" t="s">
        <v>399</v>
      </c>
      <c r="M254" t="s">
        <v>400</v>
      </c>
      <c r="N254">
        <v>-1</v>
      </c>
      <c r="O254">
        <v>-1</v>
      </c>
      <c r="P254">
        <v>-1</v>
      </c>
      <c r="Q254">
        <v>3</v>
      </c>
      <c r="R254">
        <v>78</v>
      </c>
      <c r="S254">
        <v>101.1</v>
      </c>
      <c r="T254">
        <v>13</v>
      </c>
      <c r="U254">
        <v>27.75</v>
      </c>
      <c r="V254">
        <v>10</v>
      </c>
      <c r="W254">
        <f>VLOOKUP(_xlfn.CONCAT(TEXT(B254,"yyyy-mm-dd"),H254),[2]proj!$C$2:$E$614,2,FALSE)</f>
        <v>24.8</v>
      </c>
      <c r="X254">
        <f>VLOOKUP(_xlfn.CONCAT(TEXT(B254,"yyyy-mm-dd"),H254),[2]proj!$C$2:$E$614,3,FALSE)</f>
        <v>9000</v>
      </c>
      <c r="Y254">
        <f>SQRT((U254-W254)^2)</f>
        <v>2.9499999999999993</v>
      </c>
    </row>
    <row r="255" spans="1:25" x14ac:dyDescent="0.35">
      <c r="A255" t="s">
        <v>361</v>
      </c>
      <c r="B255" s="1">
        <v>43975</v>
      </c>
      <c r="C255" t="s">
        <v>362</v>
      </c>
      <c r="D255">
        <v>400</v>
      </c>
      <c r="E255">
        <v>1.5</v>
      </c>
      <c r="F255">
        <v>21</v>
      </c>
      <c r="G255">
        <v>21</v>
      </c>
      <c r="H255" t="s">
        <v>77</v>
      </c>
      <c r="I255" t="s">
        <v>23</v>
      </c>
      <c r="J255">
        <v>0</v>
      </c>
      <c r="K255">
        <v>21</v>
      </c>
      <c r="L255" t="s">
        <v>401</v>
      </c>
      <c r="M255" t="s">
        <v>402</v>
      </c>
      <c r="N255">
        <v>-1</v>
      </c>
      <c r="O255">
        <v>-1</v>
      </c>
      <c r="P255">
        <v>-1</v>
      </c>
      <c r="Q255">
        <v>14</v>
      </c>
      <c r="R255">
        <v>0</v>
      </c>
      <c r="S255">
        <v>60.2</v>
      </c>
      <c r="T255">
        <v>4</v>
      </c>
      <c r="U255">
        <v>25</v>
      </c>
      <c r="V255">
        <v>21</v>
      </c>
      <c r="W255">
        <f>VLOOKUP(_xlfn.CONCAT(TEXT(B255,"yyyy-mm-dd"),H255),[2]proj!$C$2:$E$614,2,FALSE)</f>
        <v>24.6</v>
      </c>
      <c r="X255">
        <f>VLOOKUP(_xlfn.CONCAT(TEXT(B255,"yyyy-mm-dd"),H255),[2]proj!$C$2:$E$614,3,FALSE)</f>
        <v>6900</v>
      </c>
      <c r="Y255">
        <f>SQRT((U255-W255)^2)</f>
        <v>0.39999999999999858</v>
      </c>
    </row>
    <row r="256" spans="1:25" x14ac:dyDescent="0.35">
      <c r="A256" t="s">
        <v>361</v>
      </c>
      <c r="B256" s="1">
        <v>43975</v>
      </c>
      <c r="C256" t="s">
        <v>362</v>
      </c>
      <c r="D256">
        <v>400</v>
      </c>
      <c r="E256">
        <v>1.5</v>
      </c>
      <c r="F256">
        <v>22</v>
      </c>
      <c r="G256">
        <v>29</v>
      </c>
      <c r="H256" t="s">
        <v>89</v>
      </c>
      <c r="I256" t="s">
        <v>23</v>
      </c>
      <c r="J256">
        <v>15</v>
      </c>
      <c r="K256">
        <v>29</v>
      </c>
      <c r="L256" t="s">
        <v>403</v>
      </c>
      <c r="M256" t="s">
        <v>404</v>
      </c>
      <c r="N256">
        <v>-1</v>
      </c>
      <c r="O256">
        <v>-1</v>
      </c>
      <c r="P256">
        <v>-1</v>
      </c>
      <c r="Q256">
        <v>3</v>
      </c>
      <c r="R256">
        <v>9</v>
      </c>
      <c r="S256">
        <v>55.2</v>
      </c>
      <c r="T256">
        <v>0</v>
      </c>
      <c r="U256">
        <v>32.75</v>
      </c>
      <c r="V256">
        <v>29</v>
      </c>
      <c r="W256">
        <f>VLOOKUP(_xlfn.CONCAT(TEXT(B256,"yyyy-mm-dd"),H256),[2]proj!$C$2:$E$614,2,FALSE)</f>
        <v>8.4</v>
      </c>
      <c r="X256">
        <f>VLOOKUP(_xlfn.CONCAT(TEXT(B256,"yyyy-mm-dd"),H256),[2]proj!$C$2:$E$614,3,FALSE)</f>
        <v>6000</v>
      </c>
      <c r="Y256">
        <f>SQRT((U256-W256)^2)</f>
        <v>24.35</v>
      </c>
    </row>
    <row r="257" spans="1:25" x14ac:dyDescent="0.35">
      <c r="A257" t="s">
        <v>361</v>
      </c>
      <c r="B257" s="1">
        <v>43975</v>
      </c>
      <c r="C257" t="s">
        <v>362</v>
      </c>
      <c r="D257">
        <v>400</v>
      </c>
      <c r="E257">
        <v>1.5</v>
      </c>
      <c r="F257">
        <v>23</v>
      </c>
      <c r="G257">
        <v>24</v>
      </c>
      <c r="H257" t="s">
        <v>26</v>
      </c>
      <c r="I257" t="s">
        <v>7</v>
      </c>
      <c r="J257">
        <v>14</v>
      </c>
      <c r="K257">
        <v>24</v>
      </c>
      <c r="L257" t="s">
        <v>405</v>
      </c>
      <c r="M257" t="s">
        <v>406</v>
      </c>
      <c r="N257">
        <v>-1</v>
      </c>
      <c r="O257">
        <v>-1</v>
      </c>
      <c r="P257">
        <v>-1</v>
      </c>
      <c r="Q257">
        <v>5</v>
      </c>
      <c r="R257">
        <v>13</v>
      </c>
      <c r="S257">
        <v>50.2</v>
      </c>
      <c r="T257">
        <v>1</v>
      </c>
      <c r="U257">
        <v>26</v>
      </c>
      <c r="V257">
        <v>24</v>
      </c>
      <c r="W257">
        <f>VLOOKUP(_xlfn.CONCAT(TEXT(B257,"yyyy-mm-dd"),H257),[2]proj!$C$2:$E$614,2,FALSE)</f>
        <v>27.3</v>
      </c>
      <c r="X257">
        <f>VLOOKUP(_xlfn.CONCAT(TEXT(B257,"yyyy-mm-dd"),H257),[2]proj!$C$2:$E$614,3,FALSE)</f>
        <v>5400</v>
      </c>
      <c r="Y257">
        <f>SQRT((U257-W257)^2)</f>
        <v>1.3000000000000007</v>
      </c>
    </row>
    <row r="258" spans="1:25" hidden="1" x14ac:dyDescent="0.35">
      <c r="A258" t="s">
        <v>361</v>
      </c>
      <c r="B258" s="1">
        <v>43975</v>
      </c>
      <c r="C258" t="s">
        <v>362</v>
      </c>
      <c r="D258">
        <v>400</v>
      </c>
      <c r="E258">
        <v>1.5</v>
      </c>
      <c r="F258">
        <v>24</v>
      </c>
      <c r="G258">
        <v>17</v>
      </c>
      <c r="H258" t="s">
        <v>62</v>
      </c>
      <c r="I258" t="s">
        <v>23</v>
      </c>
      <c r="J258">
        <v>13</v>
      </c>
      <c r="K258">
        <v>17</v>
      </c>
      <c r="L258" t="s">
        <v>407</v>
      </c>
      <c r="M258" t="s">
        <v>408</v>
      </c>
      <c r="N258">
        <v>-1</v>
      </c>
      <c r="O258">
        <v>-1</v>
      </c>
      <c r="P258">
        <v>-1</v>
      </c>
      <c r="Q258">
        <v>10</v>
      </c>
      <c r="R258">
        <v>17</v>
      </c>
      <c r="S258">
        <v>60.4</v>
      </c>
      <c r="T258">
        <v>3</v>
      </c>
      <c r="U258">
        <v>17.75</v>
      </c>
      <c r="V258">
        <v>17</v>
      </c>
      <c r="W258" t="e">
        <f>VLOOKUP(_xlfn.CONCAT(TEXT(B258,"yyyy-mm-dd"),H258),[1]proj2!$C$2:$D$614,2,FALSE)</f>
        <v>#N/A</v>
      </c>
    </row>
    <row r="259" spans="1:25" x14ac:dyDescent="0.35">
      <c r="A259" t="s">
        <v>361</v>
      </c>
      <c r="B259" s="1">
        <v>43975</v>
      </c>
      <c r="C259" t="s">
        <v>362</v>
      </c>
      <c r="D259">
        <v>400</v>
      </c>
      <c r="E259">
        <v>1.5</v>
      </c>
      <c r="F259">
        <v>25</v>
      </c>
      <c r="G259">
        <v>16</v>
      </c>
      <c r="H259" t="s">
        <v>92</v>
      </c>
      <c r="I259" t="s">
        <v>23</v>
      </c>
      <c r="J259">
        <v>12</v>
      </c>
      <c r="K259">
        <v>16</v>
      </c>
      <c r="L259" t="s">
        <v>409</v>
      </c>
      <c r="M259" t="s">
        <v>410</v>
      </c>
      <c r="N259">
        <v>-1</v>
      </c>
      <c r="O259">
        <v>-1</v>
      </c>
      <c r="P259">
        <v>-1</v>
      </c>
      <c r="Q259">
        <v>-13</v>
      </c>
      <c r="R259">
        <v>3</v>
      </c>
      <c r="S259">
        <v>50.9</v>
      </c>
      <c r="T259">
        <v>1</v>
      </c>
      <c r="U259">
        <v>13.5</v>
      </c>
      <c r="V259">
        <v>16</v>
      </c>
      <c r="W259">
        <f>VLOOKUP(_xlfn.CONCAT(TEXT(B259,"yyyy-mm-dd"),H259),[2]proj!$C$2:$E$614,2,FALSE)</f>
        <v>29.1</v>
      </c>
      <c r="X259">
        <f>VLOOKUP(_xlfn.CONCAT(TEXT(B259,"yyyy-mm-dd"),H259),[2]proj!$C$2:$E$614,3,FALSE)</f>
        <v>5700</v>
      </c>
      <c r="Y259">
        <f>SQRT((U259-W259)^2)</f>
        <v>15.600000000000001</v>
      </c>
    </row>
    <row r="260" spans="1:25" x14ac:dyDescent="0.35">
      <c r="A260" t="s">
        <v>361</v>
      </c>
      <c r="B260" s="1">
        <v>43975</v>
      </c>
      <c r="C260" t="s">
        <v>362</v>
      </c>
      <c r="D260">
        <v>400</v>
      </c>
      <c r="E260">
        <v>1.5</v>
      </c>
      <c r="F260">
        <v>26</v>
      </c>
      <c r="G260">
        <v>4</v>
      </c>
      <c r="H260" t="s">
        <v>357</v>
      </c>
      <c r="I260" t="s">
        <v>23</v>
      </c>
      <c r="J260">
        <v>11</v>
      </c>
      <c r="K260">
        <v>4</v>
      </c>
      <c r="L260" t="s">
        <v>411</v>
      </c>
      <c r="M260" t="s">
        <v>412</v>
      </c>
      <c r="N260">
        <v>-1</v>
      </c>
      <c r="O260">
        <v>-1</v>
      </c>
      <c r="P260">
        <v>-1</v>
      </c>
      <c r="Q260">
        <v>-3</v>
      </c>
      <c r="R260">
        <v>8</v>
      </c>
      <c r="S260">
        <v>64.7</v>
      </c>
      <c r="T260">
        <v>1</v>
      </c>
      <c r="U260">
        <v>-0.75</v>
      </c>
      <c r="V260">
        <v>4</v>
      </c>
      <c r="W260">
        <f>VLOOKUP(_xlfn.CONCAT(TEXT(B260,"yyyy-mm-dd"),H260),[2]proj!$C$2:$E$614,2,FALSE)</f>
        <v>17</v>
      </c>
      <c r="X260">
        <f>VLOOKUP(_xlfn.CONCAT(TEXT(B260,"yyyy-mm-dd"),H260),[2]proj!$C$2:$E$614,3,FALSE)</f>
        <v>7700</v>
      </c>
      <c r="Y260">
        <f>SQRT((U260-W260)^2)</f>
        <v>17.75</v>
      </c>
    </row>
    <row r="261" spans="1:25" x14ac:dyDescent="0.35">
      <c r="A261" t="s">
        <v>361</v>
      </c>
      <c r="B261" s="1">
        <v>43975</v>
      </c>
      <c r="C261" t="s">
        <v>362</v>
      </c>
      <c r="D261">
        <v>400</v>
      </c>
      <c r="E261">
        <v>1.5</v>
      </c>
      <c r="F261">
        <v>27</v>
      </c>
      <c r="G261">
        <v>18</v>
      </c>
      <c r="H261" t="s">
        <v>29</v>
      </c>
      <c r="I261" t="s">
        <v>7</v>
      </c>
      <c r="J261">
        <v>11</v>
      </c>
      <c r="K261">
        <v>18</v>
      </c>
      <c r="L261" t="s">
        <v>413</v>
      </c>
      <c r="M261" t="s">
        <v>414</v>
      </c>
      <c r="N261">
        <v>-1</v>
      </c>
      <c r="O261">
        <v>-1</v>
      </c>
      <c r="P261">
        <v>-1</v>
      </c>
      <c r="Q261">
        <v>-16</v>
      </c>
      <c r="R261">
        <v>24</v>
      </c>
      <c r="S261">
        <v>69.900000000000006</v>
      </c>
      <c r="T261">
        <v>2</v>
      </c>
      <c r="U261">
        <v>11.75</v>
      </c>
      <c r="V261">
        <v>18</v>
      </c>
      <c r="W261">
        <f>VLOOKUP(_xlfn.CONCAT(TEXT(B261,"yyyy-mm-dd"),H261),[2]proj!$C$2:$E$614,2,FALSE)</f>
        <v>37.700000000000003</v>
      </c>
      <c r="X261">
        <f>VLOOKUP(_xlfn.CONCAT(TEXT(B261,"yyyy-mm-dd"),H261),[2]proj!$C$2:$E$614,3,FALSE)</f>
        <v>6500</v>
      </c>
      <c r="Y261">
        <f>SQRT((U261-W261)^2)</f>
        <v>25.950000000000003</v>
      </c>
    </row>
    <row r="262" spans="1:25" x14ac:dyDescent="0.35">
      <c r="A262" t="s">
        <v>361</v>
      </c>
      <c r="B262" s="1">
        <v>43975</v>
      </c>
      <c r="C262" t="s">
        <v>362</v>
      </c>
      <c r="D262">
        <v>400</v>
      </c>
      <c r="E262">
        <v>1.5</v>
      </c>
      <c r="F262">
        <v>28</v>
      </c>
      <c r="G262">
        <v>37</v>
      </c>
      <c r="H262" t="s">
        <v>184</v>
      </c>
      <c r="I262" t="s">
        <v>3</v>
      </c>
      <c r="J262">
        <v>9</v>
      </c>
      <c r="K262">
        <v>37</v>
      </c>
      <c r="L262" t="s">
        <v>415</v>
      </c>
      <c r="M262" t="s">
        <v>416</v>
      </c>
      <c r="N262">
        <v>-1</v>
      </c>
      <c r="O262">
        <v>-1</v>
      </c>
      <c r="P262">
        <v>-1</v>
      </c>
      <c r="Q262">
        <v>-4</v>
      </c>
      <c r="R262">
        <v>12</v>
      </c>
      <c r="S262">
        <v>44.7</v>
      </c>
      <c r="T262">
        <v>0</v>
      </c>
      <c r="U262">
        <v>27.25</v>
      </c>
      <c r="V262">
        <v>37</v>
      </c>
      <c r="W262">
        <f>VLOOKUP(_xlfn.CONCAT(TEXT(B262,"yyyy-mm-dd"),H262),[2]proj!$C$2:$E$614,2,FALSE)</f>
        <v>23</v>
      </c>
      <c r="X262">
        <f>VLOOKUP(_xlfn.CONCAT(TEXT(B262,"yyyy-mm-dd"),H262),[2]proj!$C$2:$E$614,3,FALSE)</f>
        <v>6100</v>
      </c>
      <c r="Y262">
        <f>SQRT((U262-W262)^2)</f>
        <v>4.25</v>
      </c>
    </row>
    <row r="263" spans="1:25" x14ac:dyDescent="0.35">
      <c r="A263" t="s">
        <v>361</v>
      </c>
      <c r="B263" s="1">
        <v>43975</v>
      </c>
      <c r="C263" t="s">
        <v>362</v>
      </c>
      <c r="D263">
        <v>400</v>
      </c>
      <c r="E263">
        <v>1.5</v>
      </c>
      <c r="F263">
        <v>29</v>
      </c>
      <c r="G263">
        <v>13</v>
      </c>
      <c r="H263" t="s">
        <v>2</v>
      </c>
      <c r="I263" t="s">
        <v>3</v>
      </c>
      <c r="J263">
        <v>8</v>
      </c>
      <c r="K263">
        <v>13</v>
      </c>
      <c r="L263" t="s">
        <v>417</v>
      </c>
      <c r="M263" t="s">
        <v>418</v>
      </c>
      <c r="N263">
        <v>-1</v>
      </c>
      <c r="O263">
        <v>-1</v>
      </c>
      <c r="P263">
        <v>-1</v>
      </c>
      <c r="Q263">
        <v>8</v>
      </c>
      <c r="R263">
        <v>0</v>
      </c>
      <c r="S263">
        <v>36</v>
      </c>
      <c r="T263">
        <v>29</v>
      </c>
      <c r="U263">
        <v>15.5</v>
      </c>
      <c r="V263">
        <v>13</v>
      </c>
      <c r="W263">
        <f>VLOOKUP(_xlfn.CONCAT(TEXT(B263,"yyyy-mm-dd"),H263),[2]proj!$C$2:$E$614,2,FALSE)</f>
        <v>47.6</v>
      </c>
      <c r="X263">
        <f>VLOOKUP(_xlfn.CONCAT(TEXT(B263,"yyyy-mm-dd"),H263),[2]proj!$C$2:$E$614,3,FALSE)</f>
        <v>10800</v>
      </c>
      <c r="Y263">
        <f>SQRT((U263-W263)^2)</f>
        <v>32.1</v>
      </c>
    </row>
    <row r="264" spans="1:25" x14ac:dyDescent="0.35">
      <c r="A264" t="s">
        <v>361</v>
      </c>
      <c r="B264" s="1">
        <v>43975</v>
      </c>
      <c r="C264" t="s">
        <v>362</v>
      </c>
      <c r="D264">
        <v>400</v>
      </c>
      <c r="E264">
        <v>1.5</v>
      </c>
      <c r="F264">
        <v>30</v>
      </c>
      <c r="G264">
        <v>35</v>
      </c>
      <c r="H264" t="s">
        <v>50</v>
      </c>
      <c r="I264" t="s">
        <v>23</v>
      </c>
      <c r="J264">
        <v>7</v>
      </c>
      <c r="K264">
        <v>35</v>
      </c>
      <c r="L264" t="s">
        <v>419</v>
      </c>
      <c r="M264" t="s">
        <v>420</v>
      </c>
      <c r="N264">
        <v>-1</v>
      </c>
      <c r="O264">
        <v>-1</v>
      </c>
      <c r="P264">
        <v>-1</v>
      </c>
      <c r="Q264">
        <v>-6</v>
      </c>
      <c r="R264">
        <v>0</v>
      </c>
      <c r="S264">
        <v>41.9</v>
      </c>
      <c r="T264">
        <v>1</v>
      </c>
      <c r="U264">
        <v>21.25</v>
      </c>
      <c r="V264">
        <v>35</v>
      </c>
      <c r="W264">
        <f>VLOOKUP(_xlfn.CONCAT(TEXT(B264,"yyyy-mm-dd"),H264),[2]proj!$C$2:$E$614,2,FALSE)</f>
        <v>20.9</v>
      </c>
      <c r="X264">
        <f>VLOOKUP(_xlfn.CONCAT(TEXT(B264,"yyyy-mm-dd"),H264),[2]proj!$C$2:$E$614,3,FALSE)</f>
        <v>5300</v>
      </c>
      <c r="Y264">
        <f>SQRT((U264-W264)^2)</f>
        <v>0.35000000000000142</v>
      </c>
    </row>
    <row r="265" spans="1:25" x14ac:dyDescent="0.35">
      <c r="A265" t="s">
        <v>361</v>
      </c>
      <c r="B265" s="1">
        <v>43975</v>
      </c>
      <c r="C265" t="s">
        <v>362</v>
      </c>
      <c r="D265">
        <v>400</v>
      </c>
      <c r="E265">
        <v>1.5</v>
      </c>
      <c r="F265">
        <v>31</v>
      </c>
      <c r="G265">
        <v>31</v>
      </c>
      <c r="H265" t="s">
        <v>360</v>
      </c>
      <c r="I265" t="s">
        <v>7</v>
      </c>
      <c r="J265">
        <v>6</v>
      </c>
      <c r="K265">
        <v>31</v>
      </c>
      <c r="L265" t="s">
        <v>421</v>
      </c>
      <c r="M265" t="s">
        <v>422</v>
      </c>
      <c r="N265">
        <v>-1</v>
      </c>
      <c r="O265">
        <v>-1</v>
      </c>
      <c r="P265">
        <v>-1</v>
      </c>
      <c r="Q265">
        <v>-14</v>
      </c>
      <c r="R265">
        <v>0</v>
      </c>
      <c r="S265">
        <v>39.700000000000003</v>
      </c>
      <c r="T265">
        <v>0</v>
      </c>
      <c r="U265">
        <v>14.5</v>
      </c>
      <c r="V265">
        <v>31</v>
      </c>
      <c r="W265">
        <f>VLOOKUP(_xlfn.CONCAT(TEXT(B265,"yyyy-mm-dd"),H265),[2]proj!$C$2:$E$614,2,FALSE)</f>
        <v>8</v>
      </c>
      <c r="X265">
        <f>VLOOKUP(_xlfn.CONCAT(TEXT(B265,"yyyy-mm-dd"),H265),[2]proj!$C$2:$E$614,3,FALSE)</f>
        <v>4500</v>
      </c>
      <c r="Y265">
        <f>SQRT((U265-W265)^2)</f>
        <v>6.5</v>
      </c>
    </row>
    <row r="266" spans="1:25" hidden="1" x14ac:dyDescent="0.35">
      <c r="A266" t="s">
        <v>361</v>
      </c>
      <c r="B266" s="1">
        <v>43975</v>
      </c>
      <c r="C266" t="s">
        <v>362</v>
      </c>
      <c r="D266">
        <v>400</v>
      </c>
      <c r="E266">
        <v>1.5</v>
      </c>
      <c r="F266">
        <v>32</v>
      </c>
      <c r="G266">
        <v>36</v>
      </c>
      <c r="H266" t="s">
        <v>116</v>
      </c>
      <c r="I266" t="s">
        <v>7</v>
      </c>
      <c r="J266">
        <v>0</v>
      </c>
      <c r="K266">
        <v>36</v>
      </c>
      <c r="L266" t="s">
        <v>423</v>
      </c>
      <c r="M266" t="s">
        <v>424</v>
      </c>
      <c r="N266">
        <v>-1</v>
      </c>
      <c r="O266">
        <v>-1</v>
      </c>
      <c r="P266">
        <v>-1</v>
      </c>
      <c r="Q266">
        <v>8</v>
      </c>
      <c r="R266">
        <v>0</v>
      </c>
      <c r="S266">
        <v>37.700000000000003</v>
      </c>
      <c r="T266">
        <v>0</v>
      </c>
      <c r="U266">
        <v>16</v>
      </c>
      <c r="V266">
        <v>36</v>
      </c>
      <c r="W266" t="e">
        <f>VLOOKUP(_xlfn.CONCAT(TEXT(B266,"yyyy-mm-dd"),H266),[1]proj2!$C$2:$D$614,2,FALSE)</f>
        <v>#N/A</v>
      </c>
    </row>
    <row r="267" spans="1:25" x14ac:dyDescent="0.35">
      <c r="A267" t="s">
        <v>361</v>
      </c>
      <c r="B267" s="1">
        <v>43975</v>
      </c>
      <c r="C267" t="s">
        <v>362</v>
      </c>
      <c r="D267">
        <v>400</v>
      </c>
      <c r="E267">
        <v>1.5</v>
      </c>
      <c r="F267">
        <v>33</v>
      </c>
      <c r="G267">
        <v>38</v>
      </c>
      <c r="H267" t="s">
        <v>195</v>
      </c>
      <c r="I267" t="s">
        <v>23</v>
      </c>
      <c r="J267">
        <v>0</v>
      </c>
      <c r="K267">
        <v>38</v>
      </c>
      <c r="L267" t="s">
        <v>425</v>
      </c>
      <c r="M267" t="s">
        <v>426</v>
      </c>
      <c r="N267">
        <v>-1</v>
      </c>
      <c r="O267">
        <v>-1</v>
      </c>
      <c r="P267">
        <v>-1</v>
      </c>
      <c r="Q267">
        <v>1</v>
      </c>
      <c r="R267">
        <v>0</v>
      </c>
      <c r="S267">
        <v>33.5</v>
      </c>
      <c r="T267">
        <v>0</v>
      </c>
      <c r="U267">
        <v>16</v>
      </c>
      <c r="V267">
        <v>38</v>
      </c>
      <c r="W267">
        <f>VLOOKUP(_xlfn.CONCAT(TEXT(B267,"yyyy-mm-dd"),H267),[2]proj!$C$2:$E$614,2,FALSE)</f>
        <v>7.9</v>
      </c>
      <c r="X267">
        <f>VLOOKUP(_xlfn.CONCAT(TEXT(B267,"yyyy-mm-dd"),H267),[2]proj!$C$2:$E$614,3,FALSE)</f>
        <v>4900</v>
      </c>
      <c r="Y267">
        <f>SQRT((U267-W267)^2)</f>
        <v>8.1</v>
      </c>
    </row>
    <row r="268" spans="1:25" x14ac:dyDescent="0.35">
      <c r="A268" t="s">
        <v>361</v>
      </c>
      <c r="B268" s="1">
        <v>43975</v>
      </c>
      <c r="C268" t="s">
        <v>362</v>
      </c>
      <c r="D268">
        <v>400</v>
      </c>
      <c r="E268">
        <v>1.5</v>
      </c>
      <c r="F268">
        <v>34</v>
      </c>
      <c r="G268">
        <v>32</v>
      </c>
      <c r="H268" t="s">
        <v>83</v>
      </c>
      <c r="I268" t="s">
        <v>3</v>
      </c>
      <c r="J268">
        <v>0</v>
      </c>
      <c r="K268">
        <v>32</v>
      </c>
      <c r="L268" t="s">
        <v>427</v>
      </c>
      <c r="M268" t="s">
        <v>428</v>
      </c>
      <c r="N268">
        <v>-1</v>
      </c>
      <c r="O268">
        <v>-1</v>
      </c>
      <c r="P268">
        <v>-1</v>
      </c>
      <c r="Q268">
        <v>-1</v>
      </c>
      <c r="R268">
        <v>0</v>
      </c>
      <c r="S268">
        <v>30</v>
      </c>
      <c r="T268">
        <v>3</v>
      </c>
      <c r="U268">
        <v>9.5</v>
      </c>
      <c r="V268">
        <v>32</v>
      </c>
      <c r="W268">
        <f>VLOOKUP(_xlfn.CONCAT(TEXT(B268,"yyyy-mm-dd"),H268),[2]proj!$C$2:$E$614,2,FALSE)</f>
        <v>14.6</v>
      </c>
      <c r="X268">
        <f>VLOOKUP(_xlfn.CONCAT(TEXT(B268,"yyyy-mm-dd"),H268),[2]proj!$C$2:$E$614,3,FALSE)</f>
        <v>5100</v>
      </c>
      <c r="Y268">
        <f>SQRT((U268-W268)^2)</f>
        <v>5.0999999999999996</v>
      </c>
    </row>
    <row r="269" spans="1:25" x14ac:dyDescent="0.35">
      <c r="A269" t="s">
        <v>361</v>
      </c>
      <c r="B269" s="1">
        <v>43975</v>
      </c>
      <c r="C269" t="s">
        <v>362</v>
      </c>
      <c r="D269">
        <v>400</v>
      </c>
      <c r="E269">
        <v>1.5</v>
      </c>
      <c r="F269">
        <v>35</v>
      </c>
      <c r="G269">
        <v>30</v>
      </c>
      <c r="H269" t="s">
        <v>119</v>
      </c>
      <c r="I269" t="s">
        <v>23</v>
      </c>
      <c r="J269">
        <v>2</v>
      </c>
      <c r="K269">
        <v>30</v>
      </c>
      <c r="L269" t="s">
        <v>429</v>
      </c>
      <c r="M269" t="s">
        <v>430</v>
      </c>
      <c r="N269">
        <v>-1</v>
      </c>
      <c r="O269">
        <v>-1</v>
      </c>
      <c r="P269">
        <v>-1</v>
      </c>
      <c r="Q269">
        <v>-5</v>
      </c>
      <c r="R269">
        <v>0</v>
      </c>
      <c r="S269">
        <v>30.7</v>
      </c>
      <c r="T269">
        <v>0</v>
      </c>
      <c r="U269">
        <v>4.5</v>
      </c>
      <c r="V269">
        <v>30</v>
      </c>
      <c r="W269">
        <f>VLOOKUP(_xlfn.CONCAT(TEXT(B269,"yyyy-mm-dd"),H269),[2]proj!$C$2:$E$614,2,FALSE)</f>
        <v>12.3</v>
      </c>
      <c r="X269">
        <f>VLOOKUP(_xlfn.CONCAT(TEXT(B269,"yyyy-mm-dd"),H269),[2]proj!$C$2:$E$614,3,FALSE)</f>
        <v>4600</v>
      </c>
      <c r="Y269">
        <f>SQRT((U269-W269)^2)</f>
        <v>7.8000000000000007</v>
      </c>
    </row>
    <row r="270" spans="1:25" x14ac:dyDescent="0.35">
      <c r="A270" t="s">
        <v>361</v>
      </c>
      <c r="B270" s="1">
        <v>43975</v>
      </c>
      <c r="C270" t="s">
        <v>362</v>
      </c>
      <c r="D270">
        <v>400</v>
      </c>
      <c r="E270">
        <v>1.5</v>
      </c>
      <c r="F270">
        <v>36</v>
      </c>
      <c r="G270">
        <v>39</v>
      </c>
      <c r="H270" t="s">
        <v>71</v>
      </c>
      <c r="I270" t="s">
        <v>7</v>
      </c>
      <c r="J270">
        <v>0</v>
      </c>
      <c r="K270">
        <v>39</v>
      </c>
      <c r="L270" t="s">
        <v>431</v>
      </c>
      <c r="M270" t="s">
        <v>432</v>
      </c>
      <c r="N270">
        <v>-1</v>
      </c>
      <c r="O270">
        <v>-1</v>
      </c>
      <c r="P270">
        <v>-1</v>
      </c>
      <c r="Q270">
        <v>-6</v>
      </c>
      <c r="R270">
        <v>0</v>
      </c>
      <c r="S270">
        <v>27.2</v>
      </c>
      <c r="T270">
        <v>0</v>
      </c>
      <c r="U270">
        <v>11</v>
      </c>
      <c r="V270">
        <v>39</v>
      </c>
      <c r="W270">
        <f>VLOOKUP(_xlfn.CONCAT(TEXT(B270,"yyyy-mm-dd"),H270),[2]proj!$C$2:$E$614,2,FALSE)</f>
        <v>20.2</v>
      </c>
      <c r="X270">
        <f>VLOOKUP(_xlfn.CONCAT(TEXT(B270,"yyyy-mm-dd"),H270),[2]proj!$C$2:$E$614,3,FALSE)</f>
        <v>4800</v>
      </c>
      <c r="Y270">
        <f>SQRT((U270-W270)^2)</f>
        <v>9.1999999999999993</v>
      </c>
    </row>
    <row r="271" spans="1:25" hidden="1" x14ac:dyDescent="0.35">
      <c r="A271" t="s">
        <v>361</v>
      </c>
      <c r="B271" s="1">
        <v>43975</v>
      </c>
      <c r="C271" t="s">
        <v>362</v>
      </c>
      <c r="D271">
        <v>400</v>
      </c>
      <c r="E271">
        <v>1.5</v>
      </c>
      <c r="F271">
        <v>37</v>
      </c>
      <c r="G271">
        <v>34</v>
      </c>
      <c r="H271" t="s">
        <v>179</v>
      </c>
      <c r="I271" t="s">
        <v>23</v>
      </c>
      <c r="J271">
        <v>0</v>
      </c>
      <c r="K271">
        <v>34</v>
      </c>
      <c r="L271" t="s">
        <v>433</v>
      </c>
      <c r="M271" t="s">
        <v>434</v>
      </c>
      <c r="N271">
        <v>-1</v>
      </c>
      <c r="O271">
        <v>-1</v>
      </c>
      <c r="P271">
        <v>-1</v>
      </c>
      <c r="Q271">
        <v>-4</v>
      </c>
      <c r="R271">
        <v>0</v>
      </c>
      <c r="S271">
        <v>30.8</v>
      </c>
      <c r="T271">
        <v>0</v>
      </c>
      <c r="U271">
        <v>4</v>
      </c>
      <c r="V271">
        <v>34</v>
      </c>
      <c r="W271" t="e">
        <f>VLOOKUP(_xlfn.CONCAT(TEXT(B271,"yyyy-mm-dd"),H271),[1]proj2!$C$2:$D$614,2,FALSE)</f>
        <v>#N/A</v>
      </c>
    </row>
    <row r="272" spans="1:25" x14ac:dyDescent="0.35">
      <c r="A272" t="s">
        <v>361</v>
      </c>
      <c r="B272" s="1">
        <v>43975</v>
      </c>
      <c r="C272" t="s">
        <v>362</v>
      </c>
      <c r="D272">
        <v>400</v>
      </c>
      <c r="E272">
        <v>1.5</v>
      </c>
      <c r="F272">
        <v>38</v>
      </c>
      <c r="G272">
        <v>23</v>
      </c>
      <c r="H272" t="s">
        <v>47</v>
      </c>
      <c r="I272" t="s">
        <v>23</v>
      </c>
      <c r="J272">
        <v>1</v>
      </c>
      <c r="K272">
        <v>23</v>
      </c>
      <c r="L272" t="s">
        <v>435</v>
      </c>
      <c r="M272" t="s">
        <v>436</v>
      </c>
      <c r="N272">
        <v>-1</v>
      </c>
      <c r="O272">
        <v>-1</v>
      </c>
      <c r="P272">
        <v>-1</v>
      </c>
      <c r="Q272">
        <v>-26</v>
      </c>
      <c r="R272">
        <v>8</v>
      </c>
      <c r="S272">
        <v>43</v>
      </c>
      <c r="T272">
        <v>1</v>
      </c>
      <c r="U272">
        <v>-8.25</v>
      </c>
      <c r="V272">
        <v>23</v>
      </c>
      <c r="W272">
        <f>VLOOKUP(_xlfn.CONCAT(TEXT(B272,"yyyy-mm-dd"),H272),[2]proj!$C$2:$E$614,2,FALSE)</f>
        <v>33.299999999999997</v>
      </c>
      <c r="X272">
        <f>VLOOKUP(_xlfn.CONCAT(TEXT(B272,"yyyy-mm-dd"),H272),[2]proj!$C$2:$E$614,3,FALSE)</f>
        <v>5900</v>
      </c>
      <c r="Y272">
        <f>SQRT((U272-W272)^2)</f>
        <v>41.55</v>
      </c>
    </row>
    <row r="273" spans="1:25" x14ac:dyDescent="0.35">
      <c r="A273" t="s">
        <v>361</v>
      </c>
      <c r="B273" s="1">
        <v>43975</v>
      </c>
      <c r="C273" t="s">
        <v>362</v>
      </c>
      <c r="D273">
        <v>400</v>
      </c>
      <c r="E273">
        <v>1.5</v>
      </c>
      <c r="F273">
        <v>39</v>
      </c>
      <c r="G273">
        <v>20</v>
      </c>
      <c r="H273" t="s">
        <v>19</v>
      </c>
      <c r="I273" t="s">
        <v>7</v>
      </c>
      <c r="J273">
        <v>1</v>
      </c>
      <c r="K273">
        <v>20</v>
      </c>
      <c r="L273" t="s">
        <v>437</v>
      </c>
      <c r="M273" t="s">
        <v>438</v>
      </c>
      <c r="N273">
        <v>-1</v>
      </c>
      <c r="O273">
        <v>-1</v>
      </c>
      <c r="P273">
        <v>-1</v>
      </c>
      <c r="Q273">
        <v>1</v>
      </c>
      <c r="R273">
        <v>10</v>
      </c>
      <c r="S273">
        <v>48.7</v>
      </c>
      <c r="T273">
        <v>1</v>
      </c>
      <c r="U273">
        <v>-13.25</v>
      </c>
      <c r="V273">
        <v>20</v>
      </c>
      <c r="W273">
        <f>VLOOKUP(_xlfn.CONCAT(TEXT(B273,"yyyy-mm-dd"),H273),[2]proj!$C$2:$E$614,2,FALSE)</f>
        <v>35.6</v>
      </c>
      <c r="X273">
        <f>VLOOKUP(_xlfn.CONCAT(TEXT(B273,"yyyy-mm-dd"),H273),[2]proj!$C$2:$E$614,3,FALSE)</f>
        <v>8300</v>
      </c>
      <c r="Y273">
        <f>SQRT((U273-W273)^2)</f>
        <v>48.85</v>
      </c>
    </row>
    <row r="274" spans="1:25" x14ac:dyDescent="0.35">
      <c r="A274" t="s">
        <v>361</v>
      </c>
      <c r="B274" s="1">
        <v>43975</v>
      </c>
      <c r="C274" t="s">
        <v>362</v>
      </c>
      <c r="D274">
        <v>400</v>
      </c>
      <c r="E274">
        <v>1.5</v>
      </c>
      <c r="F274">
        <v>40</v>
      </c>
      <c r="G274">
        <v>2</v>
      </c>
      <c r="H274" t="s">
        <v>107</v>
      </c>
      <c r="I274" t="s">
        <v>23</v>
      </c>
      <c r="J274">
        <v>1</v>
      </c>
      <c r="K274">
        <v>2</v>
      </c>
      <c r="L274" t="s">
        <v>439</v>
      </c>
      <c r="M274" t="s">
        <v>440</v>
      </c>
      <c r="N274">
        <v>-1</v>
      </c>
      <c r="O274">
        <v>-1</v>
      </c>
      <c r="P274">
        <v>-1</v>
      </c>
      <c r="Q274">
        <v>-2</v>
      </c>
      <c r="R274">
        <v>57</v>
      </c>
      <c r="S274">
        <v>111</v>
      </c>
      <c r="T274">
        <v>15</v>
      </c>
      <c r="U274">
        <v>-26.25</v>
      </c>
      <c r="V274">
        <v>2</v>
      </c>
      <c r="W274">
        <f>VLOOKUP(_xlfn.CONCAT(TEXT(B274,"yyyy-mm-dd"),H274),[2]proj!$C$2:$E$614,2,FALSE)</f>
        <v>31.1</v>
      </c>
      <c r="X274">
        <f>VLOOKUP(_xlfn.CONCAT(TEXT(B274,"yyyy-mm-dd"),H274),[2]proj!$C$2:$E$614,3,FALSE)</f>
        <v>9200</v>
      </c>
      <c r="Y274">
        <f>SQRT((U274-W274)^2)</f>
        <v>57.35</v>
      </c>
    </row>
    <row r="275" spans="1:25" x14ac:dyDescent="0.35">
      <c r="A275" t="s">
        <v>441</v>
      </c>
      <c r="B275" s="1">
        <v>43979</v>
      </c>
      <c r="C275" t="s">
        <v>362</v>
      </c>
      <c r="D275">
        <v>208</v>
      </c>
      <c r="E275">
        <v>1.5</v>
      </c>
      <c r="F275">
        <v>1</v>
      </c>
      <c r="G275">
        <v>19</v>
      </c>
      <c r="H275" t="s">
        <v>53</v>
      </c>
      <c r="I275" t="s">
        <v>23</v>
      </c>
      <c r="J275">
        <v>49</v>
      </c>
      <c r="K275">
        <v>19</v>
      </c>
      <c r="L275" t="s">
        <v>356</v>
      </c>
      <c r="M275" t="s">
        <v>356</v>
      </c>
      <c r="N275">
        <v>-1</v>
      </c>
      <c r="O275">
        <v>-1</v>
      </c>
      <c r="P275">
        <v>-1</v>
      </c>
      <c r="Q275">
        <v>34</v>
      </c>
      <c r="R275">
        <v>43</v>
      </c>
      <c r="S275">
        <v>124.3</v>
      </c>
      <c r="T275">
        <v>17</v>
      </c>
      <c r="U275">
        <v>84.75</v>
      </c>
      <c r="V275">
        <v>19</v>
      </c>
      <c r="W275">
        <f>VLOOKUP(_xlfn.CONCAT(TEXT(B275,"yyyy-mm-dd"),H275),[2]proj!$C$2:$E$614,2,FALSE)</f>
        <v>45.8</v>
      </c>
      <c r="X275">
        <f>VLOOKUP(_xlfn.CONCAT(TEXT(B275,"yyyy-mm-dd"),H275),[2]proj!$C$2:$E$614,3,FALSE)</f>
        <v>9700</v>
      </c>
      <c r="Y275">
        <f>SQRT((U275-W275)^2)</f>
        <v>38.950000000000003</v>
      </c>
    </row>
    <row r="276" spans="1:25" x14ac:dyDescent="0.35">
      <c r="A276" t="s">
        <v>441</v>
      </c>
      <c r="B276" s="1">
        <v>43979</v>
      </c>
      <c r="C276" t="s">
        <v>362</v>
      </c>
      <c r="D276">
        <v>208</v>
      </c>
      <c r="E276">
        <v>1.5</v>
      </c>
      <c r="F276">
        <v>2</v>
      </c>
      <c r="G276">
        <v>29</v>
      </c>
      <c r="H276" t="s">
        <v>2</v>
      </c>
      <c r="I276" t="s">
        <v>3</v>
      </c>
      <c r="J276">
        <v>35</v>
      </c>
      <c r="K276">
        <v>29</v>
      </c>
      <c r="L276" t="s">
        <v>356</v>
      </c>
      <c r="M276" t="s">
        <v>356</v>
      </c>
      <c r="N276">
        <v>-1</v>
      </c>
      <c r="O276">
        <v>-1</v>
      </c>
      <c r="P276">
        <v>-1</v>
      </c>
      <c r="Q276">
        <v>17</v>
      </c>
      <c r="R276">
        <v>23</v>
      </c>
      <c r="S276">
        <v>98.8</v>
      </c>
      <c r="T276">
        <v>6</v>
      </c>
      <c r="U276">
        <v>80.75</v>
      </c>
      <c r="V276">
        <v>29</v>
      </c>
      <c r="W276">
        <f>VLOOKUP(_xlfn.CONCAT(TEXT(B276,"yyyy-mm-dd"),H276),[2]proj!$C$2:$E$614,2,FALSE)</f>
        <v>43.6</v>
      </c>
      <c r="X276">
        <f>VLOOKUP(_xlfn.CONCAT(TEXT(B276,"yyyy-mm-dd"),H276),[2]proj!$C$2:$E$614,3,FALSE)</f>
        <v>11200</v>
      </c>
      <c r="Y276">
        <f>SQRT((U276-W276)^2)</f>
        <v>37.15</v>
      </c>
    </row>
    <row r="277" spans="1:25" x14ac:dyDescent="0.35">
      <c r="A277" t="s">
        <v>441</v>
      </c>
      <c r="B277" s="1">
        <v>43979</v>
      </c>
      <c r="C277" t="s">
        <v>362</v>
      </c>
      <c r="D277">
        <v>208</v>
      </c>
      <c r="E277">
        <v>1.5</v>
      </c>
      <c r="F277">
        <v>3</v>
      </c>
      <c r="G277">
        <v>18</v>
      </c>
      <c r="H277" t="s">
        <v>6</v>
      </c>
      <c r="I277" t="s">
        <v>7</v>
      </c>
      <c r="J277">
        <v>52</v>
      </c>
      <c r="K277">
        <v>18</v>
      </c>
      <c r="L277" t="s">
        <v>356</v>
      </c>
      <c r="M277" t="s">
        <v>356</v>
      </c>
      <c r="N277">
        <v>-1</v>
      </c>
      <c r="O277">
        <v>-1</v>
      </c>
      <c r="P277">
        <v>-1</v>
      </c>
      <c r="Q277">
        <v>7</v>
      </c>
      <c r="R277">
        <v>36</v>
      </c>
      <c r="S277">
        <v>119.3</v>
      </c>
      <c r="T277">
        <v>13</v>
      </c>
      <c r="U277">
        <v>75.5</v>
      </c>
      <c r="V277">
        <v>18</v>
      </c>
      <c r="W277">
        <f>VLOOKUP(_xlfn.CONCAT(TEXT(B277,"yyyy-mm-dd"),H277),[2]proj!$C$2:$E$614,2,FALSE)</f>
        <v>34.9</v>
      </c>
      <c r="X277">
        <f>VLOOKUP(_xlfn.CONCAT(TEXT(B277,"yyyy-mm-dd"),H277),[2]proj!$C$2:$E$614,3,FALSE)</f>
        <v>7900</v>
      </c>
      <c r="Y277">
        <f>SQRT((U277-W277)^2)</f>
        <v>40.6</v>
      </c>
    </row>
    <row r="278" spans="1:25" hidden="1" x14ac:dyDescent="0.35">
      <c r="A278" t="s">
        <v>441</v>
      </c>
      <c r="B278" s="1">
        <v>43979</v>
      </c>
      <c r="C278" t="s">
        <v>362</v>
      </c>
      <c r="D278">
        <v>208</v>
      </c>
      <c r="E278">
        <v>1.5</v>
      </c>
      <c r="F278">
        <v>4</v>
      </c>
      <c r="G278">
        <v>24</v>
      </c>
      <c r="H278" t="s">
        <v>62</v>
      </c>
      <c r="I278" t="s">
        <v>23</v>
      </c>
      <c r="J278">
        <v>38</v>
      </c>
      <c r="K278">
        <v>24</v>
      </c>
      <c r="L278" t="s">
        <v>356</v>
      </c>
      <c r="M278" t="s">
        <v>356</v>
      </c>
      <c r="N278">
        <v>-1</v>
      </c>
      <c r="O278">
        <v>-1</v>
      </c>
      <c r="P278">
        <v>-1</v>
      </c>
      <c r="Q278">
        <v>38</v>
      </c>
      <c r="R278">
        <v>61</v>
      </c>
      <c r="S278">
        <v>101.9</v>
      </c>
      <c r="T278">
        <v>7</v>
      </c>
      <c r="U278">
        <v>73</v>
      </c>
      <c r="V278">
        <v>24</v>
      </c>
      <c r="W278" t="e">
        <f>VLOOKUP(_xlfn.CONCAT(TEXT(B278,"yyyy-mm-dd"),H278),[1]proj2!$C$2:$D$614,2,FALSE)</f>
        <v>#N/A</v>
      </c>
    </row>
    <row r="279" spans="1:25" x14ac:dyDescent="0.35">
      <c r="A279" t="s">
        <v>441</v>
      </c>
      <c r="B279" s="1">
        <v>43979</v>
      </c>
      <c r="C279" t="s">
        <v>362</v>
      </c>
      <c r="D279">
        <v>208</v>
      </c>
      <c r="E279">
        <v>1.5</v>
      </c>
      <c r="F279">
        <v>5</v>
      </c>
      <c r="G279">
        <v>14</v>
      </c>
      <c r="H279" t="s">
        <v>101</v>
      </c>
      <c r="I279" t="s">
        <v>23</v>
      </c>
      <c r="J279">
        <v>40</v>
      </c>
      <c r="K279">
        <v>14</v>
      </c>
      <c r="L279" t="s">
        <v>356</v>
      </c>
      <c r="M279" t="s">
        <v>356</v>
      </c>
      <c r="N279">
        <v>-1</v>
      </c>
      <c r="O279">
        <v>-1</v>
      </c>
      <c r="P279">
        <v>-1</v>
      </c>
      <c r="Q279">
        <v>-3</v>
      </c>
      <c r="R279">
        <v>32</v>
      </c>
      <c r="S279">
        <v>105.1</v>
      </c>
      <c r="T279">
        <v>4</v>
      </c>
      <c r="U279">
        <v>60</v>
      </c>
      <c r="V279">
        <v>14</v>
      </c>
      <c r="W279">
        <f>VLOOKUP(_xlfn.CONCAT(TEXT(B279,"yyyy-mm-dd"),H279),[2]proj!$C$2:$E$614,2,FALSE)</f>
        <v>35.9</v>
      </c>
      <c r="X279">
        <f>VLOOKUP(_xlfn.CONCAT(TEXT(B279,"yyyy-mm-dd"),H279),[2]proj!$C$2:$E$614,3,FALSE)</f>
        <v>9000</v>
      </c>
      <c r="Y279">
        <f>SQRT((U279-W279)^2)</f>
        <v>24.1</v>
      </c>
    </row>
    <row r="280" spans="1:25" x14ac:dyDescent="0.35">
      <c r="A280" t="s">
        <v>441</v>
      </c>
      <c r="B280" s="1">
        <v>43979</v>
      </c>
      <c r="C280" t="s">
        <v>362</v>
      </c>
      <c r="D280">
        <v>208</v>
      </c>
      <c r="E280">
        <v>1.5</v>
      </c>
      <c r="F280">
        <v>6</v>
      </c>
      <c r="G280">
        <v>8</v>
      </c>
      <c r="H280" t="s">
        <v>80</v>
      </c>
      <c r="I280" t="s">
        <v>7</v>
      </c>
      <c r="J280">
        <v>49</v>
      </c>
      <c r="K280">
        <v>8</v>
      </c>
      <c r="L280" t="s">
        <v>356</v>
      </c>
      <c r="M280" t="s">
        <v>356</v>
      </c>
      <c r="N280">
        <v>-1</v>
      </c>
      <c r="O280">
        <v>-1</v>
      </c>
      <c r="P280">
        <v>-1</v>
      </c>
      <c r="Q280">
        <v>-6</v>
      </c>
      <c r="R280">
        <v>18</v>
      </c>
      <c r="S280">
        <v>114.7</v>
      </c>
      <c r="T280">
        <v>9</v>
      </c>
      <c r="U280">
        <v>56.75</v>
      </c>
      <c r="V280">
        <v>8</v>
      </c>
      <c r="W280">
        <f>VLOOKUP(_xlfn.CONCAT(TEXT(B280,"yyyy-mm-dd"),H280),[2]proj!$C$2:$E$614,2,FALSE)</f>
        <v>41.5</v>
      </c>
      <c r="X280">
        <f>VLOOKUP(_xlfn.CONCAT(TEXT(B280,"yyyy-mm-dd"),H280),[2]proj!$C$2:$E$614,3,FALSE)</f>
        <v>8900</v>
      </c>
      <c r="Y280">
        <f>SQRT((U280-W280)^2)</f>
        <v>15.25</v>
      </c>
    </row>
    <row r="281" spans="1:25" x14ac:dyDescent="0.35">
      <c r="A281" t="s">
        <v>441</v>
      </c>
      <c r="B281" s="1">
        <v>43979</v>
      </c>
      <c r="C281" t="s">
        <v>362</v>
      </c>
      <c r="D281">
        <v>208</v>
      </c>
      <c r="E281">
        <v>1.5</v>
      </c>
      <c r="F281">
        <v>7</v>
      </c>
      <c r="G281">
        <v>20</v>
      </c>
      <c r="H281" t="s">
        <v>110</v>
      </c>
      <c r="I281" t="s">
        <v>7</v>
      </c>
      <c r="J281">
        <v>30</v>
      </c>
      <c r="K281">
        <v>20</v>
      </c>
      <c r="L281" t="s">
        <v>356</v>
      </c>
      <c r="M281" t="s">
        <v>356</v>
      </c>
      <c r="N281">
        <v>-1</v>
      </c>
      <c r="O281">
        <v>-1</v>
      </c>
      <c r="P281">
        <v>-1</v>
      </c>
      <c r="Q281">
        <v>-1</v>
      </c>
      <c r="R281">
        <v>18</v>
      </c>
      <c r="S281">
        <v>88.9</v>
      </c>
      <c r="T281">
        <v>2</v>
      </c>
      <c r="U281">
        <v>58.5</v>
      </c>
      <c r="V281">
        <v>20</v>
      </c>
      <c r="W281">
        <f>VLOOKUP(_xlfn.CONCAT(TEXT(B281,"yyyy-mm-dd"),H281),[2]proj!$C$2:$E$614,2,FALSE)</f>
        <v>44.8</v>
      </c>
      <c r="X281">
        <f>VLOOKUP(_xlfn.CONCAT(TEXT(B281,"yyyy-mm-dd"),H281),[2]proj!$C$2:$E$614,3,FALSE)</f>
        <v>10000</v>
      </c>
      <c r="Y281">
        <f>SQRT((U281-W281)^2)</f>
        <v>13.700000000000003</v>
      </c>
    </row>
    <row r="282" spans="1:25" x14ac:dyDescent="0.35">
      <c r="A282" t="s">
        <v>441</v>
      </c>
      <c r="B282" s="1">
        <v>43979</v>
      </c>
      <c r="C282" t="s">
        <v>362</v>
      </c>
      <c r="D282">
        <v>208</v>
      </c>
      <c r="E282">
        <v>1.5</v>
      </c>
      <c r="F282">
        <v>8</v>
      </c>
      <c r="G282">
        <v>7</v>
      </c>
      <c r="H282" t="s">
        <v>38</v>
      </c>
      <c r="I282" t="s">
        <v>23</v>
      </c>
      <c r="J282">
        <v>37</v>
      </c>
      <c r="K282">
        <v>7</v>
      </c>
      <c r="L282" t="s">
        <v>356</v>
      </c>
      <c r="M282" t="s">
        <v>356</v>
      </c>
      <c r="N282">
        <v>-1</v>
      </c>
      <c r="O282">
        <v>-1</v>
      </c>
      <c r="P282">
        <v>-1</v>
      </c>
      <c r="Q282">
        <v>3</v>
      </c>
      <c r="R282">
        <v>37</v>
      </c>
      <c r="S282">
        <v>97.7</v>
      </c>
      <c r="T282">
        <v>2</v>
      </c>
      <c r="U282">
        <v>45.25</v>
      </c>
      <c r="V282">
        <v>7</v>
      </c>
      <c r="W282">
        <f>VLOOKUP(_xlfn.CONCAT(TEXT(B282,"yyyy-mm-dd"),H282),[2]proj!$C$2:$E$614,2,FALSE)</f>
        <v>33.4</v>
      </c>
      <c r="X282">
        <f>VLOOKUP(_xlfn.CONCAT(TEXT(B282,"yyyy-mm-dd"),H282),[2]proj!$C$2:$E$614,3,FALSE)</f>
        <v>7000</v>
      </c>
      <c r="Y282">
        <f>SQRT((U282-W282)^2)</f>
        <v>11.850000000000001</v>
      </c>
    </row>
    <row r="283" spans="1:25" hidden="1" x14ac:dyDescent="0.35">
      <c r="A283" t="s">
        <v>441</v>
      </c>
      <c r="B283" s="1">
        <v>43979</v>
      </c>
      <c r="C283" t="s">
        <v>362</v>
      </c>
      <c r="D283">
        <v>208</v>
      </c>
      <c r="E283">
        <v>1.5</v>
      </c>
      <c r="F283">
        <v>9</v>
      </c>
      <c r="G283">
        <v>15</v>
      </c>
      <c r="H283" t="s">
        <v>98</v>
      </c>
      <c r="I283" t="s">
        <v>3</v>
      </c>
      <c r="J283">
        <v>28</v>
      </c>
      <c r="K283">
        <v>15</v>
      </c>
      <c r="L283" t="s">
        <v>356</v>
      </c>
      <c r="M283" t="s">
        <v>356</v>
      </c>
      <c r="N283">
        <v>-1</v>
      </c>
      <c r="O283">
        <v>-1</v>
      </c>
      <c r="P283">
        <v>-1</v>
      </c>
      <c r="Q283">
        <v>18</v>
      </c>
      <c r="R283">
        <v>9</v>
      </c>
      <c r="S283">
        <v>77.7</v>
      </c>
      <c r="T283">
        <v>8</v>
      </c>
      <c r="U283">
        <v>52</v>
      </c>
      <c r="V283">
        <v>15</v>
      </c>
      <c r="W283" t="e">
        <f>VLOOKUP(_xlfn.CONCAT(TEXT(B283,"yyyy-mm-dd"),H283),[1]proj2!$C$2:$D$614,2,FALSE)</f>
        <v>#N/A</v>
      </c>
    </row>
    <row r="284" spans="1:25" x14ac:dyDescent="0.35">
      <c r="A284" t="s">
        <v>441</v>
      </c>
      <c r="B284" s="1">
        <v>43979</v>
      </c>
      <c r="C284" t="s">
        <v>362</v>
      </c>
      <c r="D284">
        <v>208</v>
      </c>
      <c r="E284">
        <v>1.5</v>
      </c>
      <c r="F284">
        <v>10</v>
      </c>
      <c r="G284">
        <v>16</v>
      </c>
      <c r="H284" t="s">
        <v>16</v>
      </c>
      <c r="I284" t="s">
        <v>7</v>
      </c>
      <c r="J284">
        <v>40</v>
      </c>
      <c r="K284">
        <v>16</v>
      </c>
      <c r="L284" t="s">
        <v>356</v>
      </c>
      <c r="M284" t="s">
        <v>356</v>
      </c>
      <c r="N284">
        <v>-1</v>
      </c>
      <c r="O284">
        <v>-1</v>
      </c>
      <c r="P284">
        <v>-1</v>
      </c>
      <c r="Q284">
        <v>24</v>
      </c>
      <c r="R284">
        <v>54</v>
      </c>
      <c r="S284">
        <v>118.1</v>
      </c>
      <c r="T284">
        <v>37</v>
      </c>
      <c r="U284">
        <v>68.5</v>
      </c>
      <c r="V284">
        <v>16</v>
      </c>
      <c r="W284">
        <f>VLOOKUP(_xlfn.CONCAT(TEXT(B284,"yyyy-mm-dd"),H284),[2]proj!$C$2:$E$614,2,FALSE)</f>
        <v>62.6</v>
      </c>
      <c r="X284">
        <f>VLOOKUP(_xlfn.CONCAT(TEXT(B284,"yyyy-mm-dd"),H284),[2]proj!$C$2:$E$614,3,FALSE)</f>
        <v>9200</v>
      </c>
      <c r="Y284">
        <f>SQRT((U284-W284)^2)</f>
        <v>5.8999999999999986</v>
      </c>
    </row>
    <row r="285" spans="1:25" x14ac:dyDescent="0.35">
      <c r="A285" t="s">
        <v>441</v>
      </c>
      <c r="B285" s="1">
        <v>43979</v>
      </c>
      <c r="C285" t="s">
        <v>362</v>
      </c>
      <c r="D285">
        <v>208</v>
      </c>
      <c r="E285">
        <v>1.5</v>
      </c>
      <c r="F285">
        <v>11</v>
      </c>
      <c r="G285">
        <v>40</v>
      </c>
      <c r="H285" t="s">
        <v>107</v>
      </c>
      <c r="I285" t="s">
        <v>23</v>
      </c>
      <c r="J285">
        <v>26</v>
      </c>
      <c r="K285">
        <v>40</v>
      </c>
      <c r="L285" t="s">
        <v>356</v>
      </c>
      <c r="M285" t="s">
        <v>356</v>
      </c>
      <c r="N285">
        <v>-1</v>
      </c>
      <c r="O285">
        <v>-1</v>
      </c>
      <c r="P285">
        <v>-1</v>
      </c>
      <c r="Q285">
        <v>26</v>
      </c>
      <c r="R285">
        <v>36</v>
      </c>
      <c r="S285">
        <v>83.3</v>
      </c>
      <c r="T285">
        <v>8</v>
      </c>
      <c r="U285">
        <v>72.5</v>
      </c>
      <c r="V285">
        <v>40</v>
      </c>
      <c r="W285">
        <f>VLOOKUP(_xlfn.CONCAT(TEXT(B285,"yyyy-mm-dd"),H285),[2]proj!$C$2:$E$614,2,FALSE)</f>
        <v>33.299999999999997</v>
      </c>
      <c r="X285">
        <f>VLOOKUP(_xlfn.CONCAT(TEXT(B285,"yyyy-mm-dd"),H285),[2]proj!$C$2:$E$614,3,FALSE)</f>
        <v>12300</v>
      </c>
      <c r="Y285">
        <f>SQRT((U285-W285)^2)</f>
        <v>39.200000000000003</v>
      </c>
    </row>
    <row r="286" spans="1:25" x14ac:dyDescent="0.35">
      <c r="A286" t="s">
        <v>441</v>
      </c>
      <c r="B286" s="1">
        <v>43979</v>
      </c>
      <c r="C286" t="s">
        <v>362</v>
      </c>
      <c r="D286">
        <v>208</v>
      </c>
      <c r="E286">
        <v>1.5</v>
      </c>
      <c r="F286">
        <v>12</v>
      </c>
      <c r="G286">
        <v>1</v>
      </c>
      <c r="H286" t="s">
        <v>122</v>
      </c>
      <c r="I286" t="s">
        <v>23</v>
      </c>
      <c r="J286">
        <v>25</v>
      </c>
      <c r="K286">
        <v>1</v>
      </c>
      <c r="L286" t="s">
        <v>356</v>
      </c>
      <c r="M286" t="s">
        <v>356</v>
      </c>
      <c r="N286">
        <v>-1</v>
      </c>
      <c r="O286">
        <v>-1</v>
      </c>
      <c r="P286">
        <v>-1</v>
      </c>
      <c r="Q286">
        <v>20</v>
      </c>
      <c r="R286">
        <v>22</v>
      </c>
      <c r="S286">
        <v>90.9</v>
      </c>
      <c r="T286">
        <v>3</v>
      </c>
      <c r="U286">
        <v>28.75</v>
      </c>
      <c r="V286">
        <v>1</v>
      </c>
      <c r="W286">
        <f>VLOOKUP(_xlfn.CONCAT(TEXT(B286,"yyyy-mm-dd"),H286),[2]proj!$C$2:$E$614,2,FALSE)</f>
        <v>24.1</v>
      </c>
      <c r="X286">
        <f>VLOOKUP(_xlfn.CONCAT(TEXT(B286,"yyyy-mm-dd"),H286),[2]proj!$C$2:$E$614,3,FALSE)</f>
        <v>8500</v>
      </c>
      <c r="Y286">
        <f>SQRT((U286-W286)^2)</f>
        <v>4.6499999999999986</v>
      </c>
    </row>
    <row r="287" spans="1:25" hidden="1" x14ac:dyDescent="0.35">
      <c r="A287" t="s">
        <v>441</v>
      </c>
      <c r="B287" s="1">
        <v>43979</v>
      </c>
      <c r="C287" t="s">
        <v>362</v>
      </c>
      <c r="D287">
        <v>208</v>
      </c>
      <c r="E287">
        <v>1.5</v>
      </c>
      <c r="F287">
        <v>13</v>
      </c>
      <c r="G287">
        <v>5</v>
      </c>
      <c r="H287" t="s">
        <v>35</v>
      </c>
      <c r="I287" t="s">
        <v>7</v>
      </c>
      <c r="J287">
        <v>27</v>
      </c>
      <c r="K287">
        <v>5</v>
      </c>
      <c r="L287" t="s">
        <v>356</v>
      </c>
      <c r="M287" t="s">
        <v>356</v>
      </c>
      <c r="N287">
        <v>-1</v>
      </c>
      <c r="O287">
        <v>-1</v>
      </c>
      <c r="P287">
        <v>-1</v>
      </c>
      <c r="Q287">
        <v>10</v>
      </c>
      <c r="R287">
        <v>29</v>
      </c>
      <c r="S287">
        <v>79.099999999999994</v>
      </c>
      <c r="T287">
        <v>6</v>
      </c>
      <c r="U287">
        <v>32.75</v>
      </c>
      <c r="V287">
        <v>5</v>
      </c>
      <c r="W287" t="e">
        <f>VLOOKUP(_xlfn.CONCAT(TEXT(B287,"yyyy-mm-dd"),H287),[1]proj2!$C$2:$D$614,2,FALSE)</f>
        <v>#N/A</v>
      </c>
    </row>
    <row r="288" spans="1:25" x14ac:dyDescent="0.35">
      <c r="A288" t="s">
        <v>441</v>
      </c>
      <c r="B288" s="1">
        <v>43979</v>
      </c>
      <c r="C288" t="s">
        <v>362</v>
      </c>
      <c r="D288">
        <v>208</v>
      </c>
      <c r="E288">
        <v>1.5</v>
      </c>
      <c r="F288">
        <v>14</v>
      </c>
      <c r="G288">
        <v>13</v>
      </c>
      <c r="H288" t="s">
        <v>86</v>
      </c>
      <c r="I288" t="s">
        <v>23</v>
      </c>
      <c r="J288">
        <v>23</v>
      </c>
      <c r="K288">
        <v>13</v>
      </c>
      <c r="L288" t="s">
        <v>356</v>
      </c>
      <c r="M288" t="s">
        <v>356</v>
      </c>
      <c r="N288">
        <v>-1</v>
      </c>
      <c r="O288">
        <v>-1</v>
      </c>
      <c r="P288">
        <v>-1</v>
      </c>
      <c r="Q288">
        <v>-6</v>
      </c>
      <c r="R288">
        <v>41</v>
      </c>
      <c r="S288">
        <v>81.3</v>
      </c>
      <c r="T288">
        <v>0</v>
      </c>
      <c r="U288">
        <v>34.75</v>
      </c>
      <c r="V288">
        <v>13</v>
      </c>
      <c r="W288">
        <f>VLOOKUP(_xlfn.CONCAT(TEXT(B288,"yyyy-mm-dd"),H288),[2]proj!$C$2:$E$614,2,FALSE)</f>
        <v>33.200000000000003</v>
      </c>
      <c r="X288">
        <f>VLOOKUP(_xlfn.CONCAT(TEXT(B288,"yyyy-mm-dd"),H288),[2]proj!$C$2:$E$614,3,FALSE)</f>
        <v>7600</v>
      </c>
      <c r="Y288">
        <f>SQRT((U288-W288)^2)</f>
        <v>1.5499999999999972</v>
      </c>
    </row>
    <row r="289" spans="1:25" x14ac:dyDescent="0.35">
      <c r="A289" t="s">
        <v>441</v>
      </c>
      <c r="B289" s="1">
        <v>43979</v>
      </c>
      <c r="C289" t="s">
        <v>362</v>
      </c>
      <c r="D289">
        <v>208</v>
      </c>
      <c r="E289">
        <v>1.5</v>
      </c>
      <c r="F289">
        <v>15</v>
      </c>
      <c r="G289">
        <v>4</v>
      </c>
      <c r="H289" t="s">
        <v>59</v>
      </c>
      <c r="I289" t="s">
        <v>7</v>
      </c>
      <c r="J289">
        <v>30</v>
      </c>
      <c r="K289">
        <v>4</v>
      </c>
      <c r="L289" t="s">
        <v>356</v>
      </c>
      <c r="M289" t="s">
        <v>356</v>
      </c>
      <c r="N289">
        <v>-1</v>
      </c>
      <c r="O289">
        <v>-1</v>
      </c>
      <c r="P289">
        <v>-1</v>
      </c>
      <c r="Q289">
        <v>13</v>
      </c>
      <c r="R289">
        <v>26</v>
      </c>
      <c r="S289">
        <v>88.1</v>
      </c>
      <c r="T289">
        <v>2</v>
      </c>
      <c r="U289">
        <v>26.5</v>
      </c>
      <c r="V289">
        <v>4</v>
      </c>
      <c r="W289">
        <f>VLOOKUP(_xlfn.CONCAT(TEXT(B289,"yyyy-mm-dd"),H289),[2]proj!$C$2:$E$614,2,FALSE)</f>
        <v>34.700000000000003</v>
      </c>
      <c r="X289">
        <f>VLOOKUP(_xlfn.CONCAT(TEXT(B289,"yyyy-mm-dd"),H289),[2]proj!$C$2:$E$614,3,FALSE)</f>
        <v>6500</v>
      </c>
      <c r="Y289">
        <f>SQRT((U289-W289)^2)</f>
        <v>8.2000000000000028</v>
      </c>
    </row>
    <row r="290" spans="1:25" x14ac:dyDescent="0.35">
      <c r="A290" t="s">
        <v>441</v>
      </c>
      <c r="B290" s="1">
        <v>43979</v>
      </c>
      <c r="C290" t="s">
        <v>362</v>
      </c>
      <c r="D290">
        <v>208</v>
      </c>
      <c r="E290">
        <v>1.5</v>
      </c>
      <c r="F290">
        <v>16</v>
      </c>
      <c r="G290">
        <v>39</v>
      </c>
      <c r="H290" t="s">
        <v>19</v>
      </c>
      <c r="I290" t="s">
        <v>7</v>
      </c>
      <c r="J290">
        <v>21</v>
      </c>
      <c r="K290">
        <v>39</v>
      </c>
      <c r="L290" t="s">
        <v>356</v>
      </c>
      <c r="M290" t="s">
        <v>356</v>
      </c>
      <c r="N290">
        <v>-1</v>
      </c>
      <c r="O290">
        <v>-1</v>
      </c>
      <c r="P290">
        <v>-1</v>
      </c>
      <c r="Q290">
        <v>26</v>
      </c>
      <c r="R290">
        <v>7</v>
      </c>
      <c r="S290">
        <v>63.5</v>
      </c>
      <c r="T290">
        <v>0</v>
      </c>
      <c r="U290">
        <v>56.25</v>
      </c>
      <c r="V290">
        <v>39</v>
      </c>
      <c r="W290">
        <f>VLOOKUP(_xlfn.CONCAT(TEXT(B290,"yyyy-mm-dd"),H290),[2]proj!$C$2:$E$614,2,FALSE)</f>
        <v>29.9</v>
      </c>
      <c r="X290">
        <f>VLOOKUP(_xlfn.CONCAT(TEXT(B290,"yyyy-mm-dd"),H290),[2]proj!$C$2:$E$614,3,FALSE)</f>
        <v>11800</v>
      </c>
      <c r="Y290">
        <f>SQRT((U290-W290)^2)</f>
        <v>26.35</v>
      </c>
    </row>
    <row r="291" spans="1:25" x14ac:dyDescent="0.35">
      <c r="A291" t="s">
        <v>441</v>
      </c>
      <c r="B291" s="1">
        <v>43979</v>
      </c>
      <c r="C291" t="s">
        <v>362</v>
      </c>
      <c r="D291">
        <v>208</v>
      </c>
      <c r="E291">
        <v>1.5</v>
      </c>
      <c r="F291">
        <v>17</v>
      </c>
      <c r="G291">
        <v>27</v>
      </c>
      <c r="H291" t="s">
        <v>29</v>
      </c>
      <c r="I291" t="s">
        <v>7</v>
      </c>
      <c r="J291">
        <v>20</v>
      </c>
      <c r="K291">
        <v>27</v>
      </c>
      <c r="L291" t="s">
        <v>356</v>
      </c>
      <c r="M291" t="s">
        <v>356</v>
      </c>
      <c r="N291">
        <v>-1</v>
      </c>
      <c r="O291">
        <v>-1</v>
      </c>
      <c r="P291">
        <v>-1</v>
      </c>
      <c r="Q291">
        <v>-6</v>
      </c>
      <c r="R291">
        <v>17</v>
      </c>
      <c r="S291">
        <v>67</v>
      </c>
      <c r="T291">
        <v>0</v>
      </c>
      <c r="U291">
        <v>42</v>
      </c>
      <c r="V291">
        <v>27</v>
      </c>
      <c r="W291">
        <f>VLOOKUP(_xlfn.CONCAT(TEXT(B291,"yyyy-mm-dd"),H291),[2]proj!$C$2:$E$614,2,FALSE)</f>
        <v>32.6</v>
      </c>
      <c r="X291">
        <f>VLOOKUP(_xlfn.CONCAT(TEXT(B291,"yyyy-mm-dd"),H291),[2]proj!$C$2:$E$614,3,FALSE)</f>
        <v>7500</v>
      </c>
      <c r="Y291">
        <f>SQRT((U291-W291)^2)</f>
        <v>9.3999999999999986</v>
      </c>
    </row>
    <row r="292" spans="1:25" x14ac:dyDescent="0.35">
      <c r="A292" t="s">
        <v>441</v>
      </c>
      <c r="B292" s="1">
        <v>43979</v>
      </c>
      <c r="C292" t="s">
        <v>362</v>
      </c>
      <c r="D292">
        <v>208</v>
      </c>
      <c r="E292">
        <v>1.5</v>
      </c>
      <c r="F292">
        <v>18</v>
      </c>
      <c r="G292">
        <v>9</v>
      </c>
      <c r="H292" t="s">
        <v>113</v>
      </c>
      <c r="I292" t="s">
        <v>7</v>
      </c>
      <c r="J292">
        <v>19</v>
      </c>
      <c r="K292">
        <v>9</v>
      </c>
      <c r="L292" t="s">
        <v>356</v>
      </c>
      <c r="M292" t="s">
        <v>356</v>
      </c>
      <c r="N292">
        <v>-1</v>
      </c>
      <c r="O292">
        <v>-1</v>
      </c>
      <c r="P292">
        <v>-1</v>
      </c>
      <c r="Q292">
        <v>-24</v>
      </c>
      <c r="R292">
        <v>13</v>
      </c>
      <c r="S292">
        <v>60.8</v>
      </c>
      <c r="T292">
        <v>0</v>
      </c>
      <c r="U292">
        <v>21.75</v>
      </c>
      <c r="V292">
        <v>9</v>
      </c>
      <c r="W292">
        <f>VLOOKUP(_xlfn.CONCAT(TEXT(B292,"yyyy-mm-dd"),H292),[2]proj!$C$2:$E$614,2,FALSE)</f>
        <v>22.7</v>
      </c>
      <c r="X292">
        <f>VLOOKUP(_xlfn.CONCAT(TEXT(B292,"yyyy-mm-dd"),H292),[2]proj!$C$2:$E$614,3,FALSE)</f>
        <v>5800</v>
      </c>
      <c r="Y292">
        <f>SQRT((U292-W292)^2)</f>
        <v>0.94999999999999929</v>
      </c>
    </row>
    <row r="293" spans="1:25" x14ac:dyDescent="0.35">
      <c r="A293" t="s">
        <v>441</v>
      </c>
      <c r="B293" s="1">
        <v>43979</v>
      </c>
      <c r="C293" t="s">
        <v>362</v>
      </c>
      <c r="D293">
        <v>208</v>
      </c>
      <c r="E293">
        <v>1.5</v>
      </c>
      <c r="F293">
        <v>19</v>
      </c>
      <c r="G293">
        <v>23</v>
      </c>
      <c r="H293" t="s">
        <v>26</v>
      </c>
      <c r="I293" t="s">
        <v>7</v>
      </c>
      <c r="J293">
        <v>18</v>
      </c>
      <c r="K293">
        <v>23</v>
      </c>
      <c r="L293" t="s">
        <v>356</v>
      </c>
      <c r="M293" t="s">
        <v>356</v>
      </c>
      <c r="N293">
        <v>-1</v>
      </c>
      <c r="O293">
        <v>-1</v>
      </c>
      <c r="P293">
        <v>-1</v>
      </c>
      <c r="Q293">
        <v>9</v>
      </c>
      <c r="R293">
        <v>0</v>
      </c>
      <c r="S293">
        <v>61.3</v>
      </c>
      <c r="T293">
        <v>1</v>
      </c>
      <c r="U293">
        <v>34</v>
      </c>
      <c r="V293">
        <v>23</v>
      </c>
      <c r="W293">
        <f>VLOOKUP(_xlfn.CONCAT(TEXT(B293,"yyyy-mm-dd"),H293),[2]proj!$C$2:$E$614,2,FALSE)</f>
        <v>26.5</v>
      </c>
      <c r="X293">
        <f>VLOOKUP(_xlfn.CONCAT(TEXT(B293,"yyyy-mm-dd"),H293),[2]proj!$C$2:$E$614,3,FALSE)</f>
        <v>5400</v>
      </c>
      <c r="Y293">
        <f>SQRT((U293-W293)^2)</f>
        <v>7.5</v>
      </c>
    </row>
    <row r="294" spans="1:25" x14ac:dyDescent="0.35">
      <c r="A294" t="s">
        <v>441</v>
      </c>
      <c r="B294" s="1">
        <v>43979</v>
      </c>
      <c r="C294" t="s">
        <v>362</v>
      </c>
      <c r="D294">
        <v>208</v>
      </c>
      <c r="E294">
        <v>1.5</v>
      </c>
      <c r="F294">
        <v>20</v>
      </c>
      <c r="G294">
        <v>6</v>
      </c>
      <c r="H294" t="s">
        <v>68</v>
      </c>
      <c r="I294" t="s">
        <v>7</v>
      </c>
      <c r="J294">
        <v>17</v>
      </c>
      <c r="K294">
        <v>6</v>
      </c>
      <c r="L294" t="s">
        <v>356</v>
      </c>
      <c r="M294" t="s">
        <v>356</v>
      </c>
      <c r="N294">
        <v>-1</v>
      </c>
      <c r="O294">
        <v>-1</v>
      </c>
      <c r="P294">
        <v>-1</v>
      </c>
      <c r="Q294">
        <v>3</v>
      </c>
      <c r="R294">
        <v>11</v>
      </c>
      <c r="S294">
        <v>56.8</v>
      </c>
      <c r="T294">
        <v>0</v>
      </c>
      <c r="U294">
        <v>14.25</v>
      </c>
      <c r="V294">
        <v>6</v>
      </c>
      <c r="W294">
        <f>VLOOKUP(_xlfn.CONCAT(TEXT(B294,"yyyy-mm-dd"),H294),[2]proj!$C$2:$E$614,2,FALSE)</f>
        <v>32</v>
      </c>
      <c r="X294">
        <f>VLOOKUP(_xlfn.CONCAT(TEXT(B294,"yyyy-mm-dd"),H294),[2]proj!$C$2:$E$614,3,FALSE)</f>
        <v>7200</v>
      </c>
      <c r="Y294">
        <f>SQRT((U294-W294)^2)</f>
        <v>17.75</v>
      </c>
    </row>
    <row r="295" spans="1:25" x14ac:dyDescent="0.35">
      <c r="A295" t="s">
        <v>441</v>
      </c>
      <c r="B295" s="1">
        <v>43979</v>
      </c>
      <c r="C295" t="s">
        <v>362</v>
      </c>
      <c r="D295">
        <v>208</v>
      </c>
      <c r="E295">
        <v>1.5</v>
      </c>
      <c r="F295">
        <v>21</v>
      </c>
      <c r="G295">
        <v>12</v>
      </c>
      <c r="H295" t="s">
        <v>65</v>
      </c>
      <c r="I295" t="s">
        <v>3</v>
      </c>
      <c r="J295">
        <v>18</v>
      </c>
      <c r="K295">
        <v>12</v>
      </c>
      <c r="L295" t="s">
        <v>356</v>
      </c>
      <c r="M295" t="s">
        <v>356</v>
      </c>
      <c r="N295">
        <v>-1</v>
      </c>
      <c r="O295">
        <v>-1</v>
      </c>
      <c r="P295">
        <v>-1</v>
      </c>
      <c r="Q295">
        <v>6</v>
      </c>
      <c r="R295">
        <v>31</v>
      </c>
      <c r="S295">
        <v>75.599999999999994</v>
      </c>
      <c r="T295">
        <v>1</v>
      </c>
      <c r="U295">
        <v>19</v>
      </c>
      <c r="V295">
        <v>12</v>
      </c>
      <c r="W295">
        <f>VLOOKUP(_xlfn.CONCAT(TEXT(B295,"yyyy-mm-dd"),H295),[2]proj!$C$2:$E$614,2,FALSE)</f>
        <v>21.2</v>
      </c>
      <c r="X295">
        <f>VLOOKUP(_xlfn.CONCAT(TEXT(B295,"yyyy-mm-dd"),H295),[2]proj!$C$2:$E$614,3,FALSE)</f>
        <v>6800</v>
      </c>
      <c r="Y295">
        <f>SQRT((U295-W295)^2)</f>
        <v>2.1999999999999993</v>
      </c>
    </row>
    <row r="296" spans="1:25" x14ac:dyDescent="0.35">
      <c r="A296" t="s">
        <v>441</v>
      </c>
      <c r="B296" s="1">
        <v>43979</v>
      </c>
      <c r="C296" t="s">
        <v>362</v>
      </c>
      <c r="D296">
        <v>208</v>
      </c>
      <c r="E296">
        <v>1.5</v>
      </c>
      <c r="F296">
        <v>22</v>
      </c>
      <c r="G296">
        <v>11</v>
      </c>
      <c r="H296" t="s">
        <v>10</v>
      </c>
      <c r="I296" t="s">
        <v>7</v>
      </c>
      <c r="J296">
        <v>16</v>
      </c>
      <c r="K296">
        <v>11</v>
      </c>
      <c r="L296" t="s">
        <v>356</v>
      </c>
      <c r="M296" t="s">
        <v>356</v>
      </c>
      <c r="N296">
        <v>-1</v>
      </c>
      <c r="O296">
        <v>-1</v>
      </c>
      <c r="P296">
        <v>-1</v>
      </c>
      <c r="Q296">
        <v>-10</v>
      </c>
      <c r="R296">
        <v>26</v>
      </c>
      <c r="S296">
        <v>62.4</v>
      </c>
      <c r="T296">
        <v>1</v>
      </c>
      <c r="U296">
        <v>15.5</v>
      </c>
      <c r="V296">
        <v>11</v>
      </c>
      <c r="W296">
        <f>VLOOKUP(_xlfn.CONCAT(TEXT(B296,"yyyy-mm-dd"),H296),[2]proj!$C$2:$E$614,2,FALSE)</f>
        <v>33.799999999999997</v>
      </c>
      <c r="X296">
        <f>VLOOKUP(_xlfn.CONCAT(TEXT(B296,"yyyy-mm-dd"),H296),[2]proj!$C$2:$E$614,3,FALSE)</f>
        <v>6700</v>
      </c>
      <c r="Y296">
        <f>SQRT((U296-W296)^2)</f>
        <v>18.299999999999997</v>
      </c>
    </row>
    <row r="297" spans="1:25" x14ac:dyDescent="0.35">
      <c r="A297" t="s">
        <v>441</v>
      </c>
      <c r="B297" s="1">
        <v>43979</v>
      </c>
      <c r="C297" t="s">
        <v>362</v>
      </c>
      <c r="D297">
        <v>208</v>
      </c>
      <c r="E297">
        <v>1.5</v>
      </c>
      <c r="F297">
        <v>23</v>
      </c>
      <c r="G297">
        <v>26</v>
      </c>
      <c r="H297" t="s">
        <v>357</v>
      </c>
      <c r="I297" t="s">
        <v>23</v>
      </c>
      <c r="J297">
        <v>14</v>
      </c>
      <c r="K297">
        <v>26</v>
      </c>
      <c r="L297" t="s">
        <v>356</v>
      </c>
      <c r="M297" t="s">
        <v>356</v>
      </c>
      <c r="N297">
        <v>-1</v>
      </c>
      <c r="O297">
        <v>-1</v>
      </c>
      <c r="P297">
        <v>-1</v>
      </c>
      <c r="Q297">
        <v>-4</v>
      </c>
      <c r="R297">
        <v>0</v>
      </c>
      <c r="S297">
        <v>63.5</v>
      </c>
      <c r="T297">
        <v>5</v>
      </c>
      <c r="U297">
        <v>30</v>
      </c>
      <c r="V297">
        <v>26</v>
      </c>
      <c r="W297">
        <f>VLOOKUP(_xlfn.CONCAT(TEXT(B297,"yyyy-mm-dd"),H297),[2]proj!$C$2:$E$614,2,FALSE)</f>
        <v>9.5</v>
      </c>
      <c r="X297">
        <f>VLOOKUP(_xlfn.CONCAT(TEXT(B297,"yyyy-mm-dd"),H297),[2]proj!$C$2:$E$614,3,FALSE)</f>
        <v>8100</v>
      </c>
      <c r="Y297">
        <f>SQRT((U297-W297)^2)</f>
        <v>20.5</v>
      </c>
    </row>
    <row r="298" spans="1:25" x14ac:dyDescent="0.35">
      <c r="A298" t="s">
        <v>441</v>
      </c>
      <c r="B298" s="1">
        <v>43979</v>
      </c>
      <c r="C298" t="s">
        <v>362</v>
      </c>
      <c r="D298">
        <v>208</v>
      </c>
      <c r="E298">
        <v>1.5</v>
      </c>
      <c r="F298">
        <v>24</v>
      </c>
      <c r="G298">
        <v>22</v>
      </c>
      <c r="H298" t="s">
        <v>89</v>
      </c>
      <c r="I298" t="s">
        <v>23</v>
      </c>
      <c r="J298">
        <v>13</v>
      </c>
      <c r="K298">
        <v>22</v>
      </c>
      <c r="L298" t="s">
        <v>356</v>
      </c>
      <c r="M298" t="s">
        <v>356</v>
      </c>
      <c r="N298">
        <v>-1</v>
      </c>
      <c r="O298">
        <v>-1</v>
      </c>
      <c r="P298">
        <v>-1</v>
      </c>
      <c r="Q298">
        <v>8</v>
      </c>
      <c r="R298">
        <v>8</v>
      </c>
      <c r="S298">
        <v>53.7</v>
      </c>
      <c r="T298">
        <v>0</v>
      </c>
      <c r="U298">
        <v>21.25</v>
      </c>
      <c r="V298">
        <v>22</v>
      </c>
      <c r="W298">
        <f>VLOOKUP(_xlfn.CONCAT(TEXT(B298,"yyyy-mm-dd"),H298),[2]proj!$C$2:$E$614,2,FALSE)</f>
        <v>10.7</v>
      </c>
      <c r="X298">
        <f>VLOOKUP(_xlfn.CONCAT(TEXT(B298,"yyyy-mm-dd"),H298),[2]proj!$C$2:$E$614,3,FALSE)</f>
        <v>6000</v>
      </c>
      <c r="Y298">
        <f>SQRT((U298-W298)^2)</f>
        <v>10.55</v>
      </c>
    </row>
    <row r="299" spans="1:25" x14ac:dyDescent="0.35">
      <c r="A299" t="s">
        <v>441</v>
      </c>
      <c r="B299" s="1">
        <v>43979</v>
      </c>
      <c r="C299" t="s">
        <v>362</v>
      </c>
      <c r="D299">
        <v>208</v>
      </c>
      <c r="E299">
        <v>1.5</v>
      </c>
      <c r="F299">
        <v>25</v>
      </c>
      <c r="G299">
        <v>3</v>
      </c>
      <c r="H299" t="s">
        <v>44</v>
      </c>
      <c r="I299" t="s">
        <v>7</v>
      </c>
      <c r="J299">
        <v>12</v>
      </c>
      <c r="K299">
        <v>3</v>
      </c>
      <c r="L299" t="s">
        <v>356</v>
      </c>
      <c r="M299" t="s">
        <v>356</v>
      </c>
      <c r="N299">
        <v>-1</v>
      </c>
      <c r="O299">
        <v>-1</v>
      </c>
      <c r="P299">
        <v>-1</v>
      </c>
      <c r="Q299">
        <v>-35</v>
      </c>
      <c r="R299">
        <v>24</v>
      </c>
      <c r="S299">
        <v>55.5</v>
      </c>
      <c r="T299">
        <v>0</v>
      </c>
      <c r="U299">
        <v>0</v>
      </c>
      <c r="V299">
        <v>3</v>
      </c>
      <c r="W299">
        <f>VLOOKUP(_xlfn.CONCAT(TEXT(B299,"yyyy-mm-dd"),H299),[2]proj!$C$2:$E$614,2,FALSE)</f>
        <v>27.5</v>
      </c>
      <c r="X299">
        <f>VLOOKUP(_xlfn.CONCAT(TEXT(B299,"yyyy-mm-dd"),H299),[2]proj!$C$2:$E$614,3,FALSE)</f>
        <v>4500</v>
      </c>
      <c r="Y299">
        <f>SQRT((U299-W299)^2)</f>
        <v>27.5</v>
      </c>
    </row>
    <row r="300" spans="1:25" x14ac:dyDescent="0.35">
      <c r="A300" t="s">
        <v>441</v>
      </c>
      <c r="B300" s="1">
        <v>43979</v>
      </c>
      <c r="C300" t="s">
        <v>362</v>
      </c>
      <c r="D300">
        <v>208</v>
      </c>
      <c r="E300">
        <v>1.5</v>
      </c>
      <c r="F300">
        <v>26</v>
      </c>
      <c r="G300">
        <v>10</v>
      </c>
      <c r="H300" t="s">
        <v>56</v>
      </c>
      <c r="I300" t="s">
        <v>3</v>
      </c>
      <c r="J300">
        <v>11</v>
      </c>
      <c r="K300">
        <v>10</v>
      </c>
      <c r="L300" t="s">
        <v>356</v>
      </c>
      <c r="M300" t="s">
        <v>356</v>
      </c>
      <c r="N300">
        <v>-1</v>
      </c>
      <c r="O300">
        <v>-1</v>
      </c>
      <c r="P300">
        <v>-1</v>
      </c>
      <c r="Q300">
        <v>14</v>
      </c>
      <c r="R300">
        <v>38</v>
      </c>
      <c r="S300">
        <v>73.3</v>
      </c>
      <c r="T300">
        <v>5</v>
      </c>
      <c r="U300">
        <v>7.25</v>
      </c>
      <c r="V300">
        <v>10</v>
      </c>
      <c r="W300">
        <f>VLOOKUP(_xlfn.CONCAT(TEXT(B300,"yyyy-mm-dd"),H300),[2]proj!$C$2:$E$614,2,FALSE)</f>
        <v>38</v>
      </c>
      <c r="X300">
        <f>VLOOKUP(_xlfn.CONCAT(TEXT(B300,"yyyy-mm-dd"),H300),[2]proj!$C$2:$E$614,3,FALSE)</f>
        <v>7800</v>
      </c>
      <c r="Y300">
        <f>SQRT((U300-W300)^2)</f>
        <v>30.75</v>
      </c>
    </row>
    <row r="301" spans="1:25" x14ac:dyDescent="0.35">
      <c r="A301" t="s">
        <v>441</v>
      </c>
      <c r="B301" s="1">
        <v>43979</v>
      </c>
      <c r="C301" t="s">
        <v>362</v>
      </c>
      <c r="D301">
        <v>208</v>
      </c>
      <c r="E301">
        <v>1.5</v>
      </c>
      <c r="F301">
        <v>27</v>
      </c>
      <c r="G301">
        <v>25</v>
      </c>
      <c r="H301" t="s">
        <v>92</v>
      </c>
      <c r="I301" t="s">
        <v>23</v>
      </c>
      <c r="J301">
        <v>10</v>
      </c>
      <c r="K301">
        <v>25</v>
      </c>
      <c r="L301" t="s">
        <v>356</v>
      </c>
      <c r="M301" t="s">
        <v>356</v>
      </c>
      <c r="N301">
        <v>-1</v>
      </c>
      <c r="O301">
        <v>-1</v>
      </c>
      <c r="P301">
        <v>-1</v>
      </c>
      <c r="Q301">
        <v>-12</v>
      </c>
      <c r="R301">
        <v>0</v>
      </c>
      <c r="S301">
        <v>44.5</v>
      </c>
      <c r="T301">
        <v>0</v>
      </c>
      <c r="U301">
        <v>17.5</v>
      </c>
      <c r="V301">
        <v>25</v>
      </c>
      <c r="W301">
        <f>VLOOKUP(_xlfn.CONCAT(TEXT(B301,"yyyy-mm-dd"),H301),[2]proj!$C$2:$E$614,2,FALSE)</f>
        <v>26.6</v>
      </c>
      <c r="X301">
        <f>VLOOKUP(_xlfn.CONCAT(TEXT(B301,"yyyy-mm-dd"),H301),[2]proj!$C$2:$E$614,3,FALSE)</f>
        <v>6300</v>
      </c>
      <c r="Y301">
        <f>SQRT((U301-W301)^2)</f>
        <v>9.1000000000000014</v>
      </c>
    </row>
    <row r="302" spans="1:25" x14ac:dyDescent="0.35">
      <c r="A302" t="s">
        <v>441</v>
      </c>
      <c r="B302" s="1">
        <v>43979</v>
      </c>
      <c r="C302" t="s">
        <v>362</v>
      </c>
      <c r="D302">
        <v>208</v>
      </c>
      <c r="E302">
        <v>1.5</v>
      </c>
      <c r="F302">
        <v>28</v>
      </c>
      <c r="G302">
        <v>28</v>
      </c>
      <c r="H302" t="s">
        <v>184</v>
      </c>
      <c r="I302" t="s">
        <v>3</v>
      </c>
      <c r="J302">
        <v>9</v>
      </c>
      <c r="K302">
        <v>28</v>
      </c>
      <c r="L302" t="s">
        <v>356</v>
      </c>
      <c r="M302" t="s">
        <v>356</v>
      </c>
      <c r="N302">
        <v>-1</v>
      </c>
      <c r="O302">
        <v>-1</v>
      </c>
      <c r="P302">
        <v>-1</v>
      </c>
      <c r="Q302">
        <v>-25</v>
      </c>
      <c r="R302">
        <v>1</v>
      </c>
      <c r="S302">
        <v>45.5</v>
      </c>
      <c r="T302">
        <v>0</v>
      </c>
      <c r="U302">
        <v>18.25</v>
      </c>
      <c r="V302">
        <v>28</v>
      </c>
      <c r="W302">
        <f>VLOOKUP(_xlfn.CONCAT(TEXT(B302,"yyyy-mm-dd"),H302),[2]proj!$C$2:$E$614,2,FALSE)</f>
        <v>23</v>
      </c>
      <c r="X302">
        <f>VLOOKUP(_xlfn.CONCAT(TEXT(B302,"yyyy-mm-dd"),H302),[2]proj!$C$2:$E$614,3,FALSE)</f>
        <v>6200</v>
      </c>
      <c r="Y302">
        <f>SQRT((U302-W302)^2)</f>
        <v>4.75</v>
      </c>
    </row>
    <row r="303" spans="1:25" x14ac:dyDescent="0.35">
      <c r="A303" t="s">
        <v>441</v>
      </c>
      <c r="B303" s="1">
        <v>43979</v>
      </c>
      <c r="C303" t="s">
        <v>362</v>
      </c>
      <c r="D303">
        <v>208</v>
      </c>
      <c r="E303">
        <v>1.5</v>
      </c>
      <c r="F303">
        <v>29</v>
      </c>
      <c r="G303">
        <v>17</v>
      </c>
      <c r="H303" t="s">
        <v>104</v>
      </c>
      <c r="I303" t="s">
        <v>3</v>
      </c>
      <c r="J303">
        <v>8</v>
      </c>
      <c r="K303">
        <v>17</v>
      </c>
      <c r="L303" t="s">
        <v>356</v>
      </c>
      <c r="M303" t="s">
        <v>356</v>
      </c>
      <c r="N303">
        <v>-1</v>
      </c>
      <c r="O303">
        <v>-1</v>
      </c>
      <c r="P303">
        <v>-1</v>
      </c>
      <c r="Q303">
        <v>-15</v>
      </c>
      <c r="R303">
        <v>21</v>
      </c>
      <c r="S303">
        <v>66.7</v>
      </c>
      <c r="T303">
        <v>2</v>
      </c>
      <c r="U303">
        <v>6</v>
      </c>
      <c r="V303">
        <v>17</v>
      </c>
      <c r="W303">
        <f>VLOOKUP(_xlfn.CONCAT(TEXT(B303,"yyyy-mm-dd"),H303),[2]proj!$C$2:$E$614,2,FALSE)</f>
        <v>32.799999999999997</v>
      </c>
      <c r="X303">
        <f>VLOOKUP(_xlfn.CONCAT(TEXT(B303,"yyyy-mm-dd"),H303),[2]proj!$C$2:$E$614,3,FALSE)</f>
        <v>10500</v>
      </c>
      <c r="Y303">
        <f>SQRT((U303-W303)^2)</f>
        <v>26.799999999999997</v>
      </c>
    </row>
    <row r="304" spans="1:25" x14ac:dyDescent="0.35">
      <c r="A304" t="s">
        <v>441</v>
      </c>
      <c r="B304" s="1">
        <v>43979</v>
      </c>
      <c r="C304" t="s">
        <v>362</v>
      </c>
      <c r="D304">
        <v>208</v>
      </c>
      <c r="E304">
        <v>1.5</v>
      </c>
      <c r="F304">
        <v>30</v>
      </c>
      <c r="G304">
        <v>31</v>
      </c>
      <c r="H304" t="s">
        <v>360</v>
      </c>
      <c r="I304" t="s">
        <v>7</v>
      </c>
      <c r="J304">
        <v>7</v>
      </c>
      <c r="K304">
        <v>-1</v>
      </c>
      <c r="L304">
        <v>-1</v>
      </c>
      <c r="M304">
        <v>-1</v>
      </c>
      <c r="N304">
        <v>-1</v>
      </c>
      <c r="O304">
        <v>-1</v>
      </c>
      <c r="P304">
        <v>-1</v>
      </c>
      <c r="Q304">
        <v>-18</v>
      </c>
      <c r="R304">
        <v>0</v>
      </c>
      <c r="S304">
        <v>40.200000000000003</v>
      </c>
      <c r="T304">
        <v>0</v>
      </c>
      <c r="U304">
        <v>16.75</v>
      </c>
      <c r="V304">
        <v>31</v>
      </c>
      <c r="W304">
        <f>VLOOKUP(_xlfn.CONCAT(TEXT(B304,"yyyy-mm-dd"),H304),[2]proj!$C$2:$E$614,2,FALSE)</f>
        <v>9.5</v>
      </c>
      <c r="X304">
        <f>VLOOKUP(_xlfn.CONCAT(TEXT(B304,"yyyy-mm-dd"),H304),[2]proj!$C$2:$E$614,3,FALSE)</f>
        <v>4600</v>
      </c>
      <c r="Y304">
        <f>SQRT((U304-W304)^2)</f>
        <v>7.25</v>
      </c>
    </row>
    <row r="305" spans="1:25" x14ac:dyDescent="0.35">
      <c r="A305" t="s">
        <v>441</v>
      </c>
      <c r="B305" s="1">
        <v>43979</v>
      </c>
      <c r="C305" t="s">
        <v>362</v>
      </c>
      <c r="D305">
        <v>208</v>
      </c>
      <c r="E305">
        <v>1.5</v>
      </c>
      <c r="F305">
        <v>31</v>
      </c>
      <c r="G305">
        <v>2</v>
      </c>
      <c r="H305" t="s">
        <v>74</v>
      </c>
      <c r="I305" t="s">
        <v>23</v>
      </c>
      <c r="J305">
        <v>22</v>
      </c>
      <c r="K305">
        <v>2</v>
      </c>
      <c r="L305" t="s">
        <v>356</v>
      </c>
      <c r="M305" t="s">
        <v>356</v>
      </c>
      <c r="N305">
        <v>-1</v>
      </c>
      <c r="O305">
        <v>-1</v>
      </c>
      <c r="P305">
        <v>-1</v>
      </c>
      <c r="Q305">
        <v>-26</v>
      </c>
      <c r="R305">
        <v>22</v>
      </c>
      <c r="S305">
        <v>99.2</v>
      </c>
      <c r="T305">
        <v>28</v>
      </c>
      <c r="U305">
        <v>3.5</v>
      </c>
      <c r="V305">
        <v>2</v>
      </c>
      <c r="W305">
        <f>VLOOKUP(_xlfn.CONCAT(TEXT(B305,"yyyy-mm-dd"),H305),[2]proj!$C$2:$E$614,2,FALSE)</f>
        <v>44.8</v>
      </c>
      <c r="X305">
        <f>VLOOKUP(_xlfn.CONCAT(TEXT(B305,"yyyy-mm-dd"),H305),[2]proj!$C$2:$E$614,3,FALSE)</f>
        <v>8700</v>
      </c>
      <c r="Y305">
        <f>SQRT((U305-W305)^2)</f>
        <v>41.3</v>
      </c>
    </row>
    <row r="306" spans="1:25" x14ac:dyDescent="0.35">
      <c r="A306" t="s">
        <v>441</v>
      </c>
      <c r="B306" s="1">
        <v>43979</v>
      </c>
      <c r="C306" t="s">
        <v>362</v>
      </c>
      <c r="D306">
        <v>208</v>
      </c>
      <c r="E306">
        <v>1.5</v>
      </c>
      <c r="F306">
        <v>32</v>
      </c>
      <c r="G306">
        <v>35</v>
      </c>
      <c r="H306" t="s">
        <v>119</v>
      </c>
      <c r="I306" t="s">
        <v>23</v>
      </c>
      <c r="J306">
        <v>5</v>
      </c>
      <c r="K306">
        <v>35</v>
      </c>
      <c r="L306" t="s">
        <v>356</v>
      </c>
      <c r="M306" t="s">
        <v>356</v>
      </c>
      <c r="N306">
        <v>-1</v>
      </c>
      <c r="O306">
        <v>-1</v>
      </c>
      <c r="P306">
        <v>-1</v>
      </c>
      <c r="Q306">
        <v>-13</v>
      </c>
      <c r="R306">
        <v>0</v>
      </c>
      <c r="S306">
        <v>37.700000000000003</v>
      </c>
      <c r="T306">
        <v>0</v>
      </c>
      <c r="U306">
        <v>16.25</v>
      </c>
      <c r="V306">
        <v>35</v>
      </c>
      <c r="W306">
        <f>VLOOKUP(_xlfn.CONCAT(TEXT(B306,"yyyy-mm-dd"),H306),[2]proj!$C$2:$E$614,2,FALSE)</f>
        <v>11</v>
      </c>
      <c r="X306">
        <f>VLOOKUP(_xlfn.CONCAT(TEXT(B306,"yyyy-mm-dd"),H306),[2]proj!$C$2:$E$614,3,FALSE)</f>
        <v>5100</v>
      </c>
      <c r="Y306">
        <f>SQRT((U306-W306)^2)</f>
        <v>5.25</v>
      </c>
    </row>
    <row r="307" spans="1:25" x14ac:dyDescent="0.35">
      <c r="A307" t="s">
        <v>441</v>
      </c>
      <c r="B307" s="1">
        <v>43979</v>
      </c>
      <c r="C307" t="s">
        <v>362</v>
      </c>
      <c r="D307">
        <v>208</v>
      </c>
      <c r="E307">
        <v>1.5</v>
      </c>
      <c r="F307">
        <v>33</v>
      </c>
      <c r="G307">
        <v>34</v>
      </c>
      <c r="H307" t="s">
        <v>83</v>
      </c>
      <c r="I307" t="s">
        <v>3</v>
      </c>
      <c r="J307">
        <v>0</v>
      </c>
      <c r="K307">
        <v>34</v>
      </c>
      <c r="L307" t="s">
        <v>356</v>
      </c>
      <c r="M307" t="s">
        <v>356</v>
      </c>
      <c r="N307">
        <v>-1</v>
      </c>
      <c r="O307">
        <v>-1</v>
      </c>
      <c r="P307">
        <v>-1</v>
      </c>
      <c r="Q307">
        <v>-7</v>
      </c>
      <c r="R307">
        <v>0</v>
      </c>
      <c r="S307">
        <v>34.4</v>
      </c>
      <c r="T307">
        <v>2</v>
      </c>
      <c r="U307">
        <v>13</v>
      </c>
      <c r="V307">
        <v>34</v>
      </c>
      <c r="W307">
        <f>VLOOKUP(_xlfn.CONCAT(TEXT(B307,"yyyy-mm-dd"),H307),[2]proj!$C$2:$E$614,2,FALSE)</f>
        <v>13.8</v>
      </c>
      <c r="X307">
        <f>VLOOKUP(_xlfn.CONCAT(TEXT(B307,"yyyy-mm-dd"),H307),[2]proj!$C$2:$E$614,3,FALSE)</f>
        <v>5000</v>
      </c>
      <c r="Y307">
        <f>SQRT((U307-W307)^2)</f>
        <v>0.80000000000000071</v>
      </c>
    </row>
    <row r="308" spans="1:25" hidden="1" x14ac:dyDescent="0.35">
      <c r="A308" t="s">
        <v>441</v>
      </c>
      <c r="B308" s="1">
        <v>43979</v>
      </c>
      <c r="C308" t="s">
        <v>362</v>
      </c>
      <c r="D308">
        <v>208</v>
      </c>
      <c r="E308">
        <v>1.5</v>
      </c>
      <c r="F308">
        <v>34</v>
      </c>
      <c r="G308">
        <v>21</v>
      </c>
      <c r="H308" t="s">
        <v>179</v>
      </c>
      <c r="I308" t="s">
        <v>23</v>
      </c>
      <c r="J308">
        <v>0</v>
      </c>
      <c r="K308">
        <v>31</v>
      </c>
      <c r="L308" t="s">
        <v>356</v>
      </c>
      <c r="M308" t="s">
        <v>356</v>
      </c>
      <c r="N308">
        <v>-1</v>
      </c>
      <c r="O308">
        <v>-1</v>
      </c>
      <c r="P308">
        <v>-1</v>
      </c>
      <c r="Q308">
        <v>-16</v>
      </c>
      <c r="R308">
        <v>0</v>
      </c>
      <c r="S308">
        <v>34.200000000000003</v>
      </c>
      <c r="T308">
        <v>0</v>
      </c>
      <c r="U308">
        <v>-3</v>
      </c>
      <c r="V308">
        <v>31</v>
      </c>
      <c r="W308" t="e">
        <f>VLOOKUP(_xlfn.CONCAT(TEXT(B308,"yyyy-mm-dd"),H308),[1]proj2!$C$2:$D$614,2,FALSE)</f>
        <v>#N/A</v>
      </c>
    </row>
    <row r="309" spans="1:25" hidden="1" x14ac:dyDescent="0.35">
      <c r="A309" t="s">
        <v>441</v>
      </c>
      <c r="B309" s="1">
        <v>43979</v>
      </c>
      <c r="C309" t="s">
        <v>362</v>
      </c>
      <c r="D309">
        <v>208</v>
      </c>
      <c r="E309">
        <v>1.5</v>
      </c>
      <c r="F309">
        <v>35</v>
      </c>
      <c r="G309">
        <v>32</v>
      </c>
      <c r="H309" t="s">
        <v>116</v>
      </c>
      <c r="I309" t="s">
        <v>7</v>
      </c>
      <c r="J309">
        <v>0</v>
      </c>
      <c r="K309">
        <v>32</v>
      </c>
      <c r="L309" t="s">
        <v>356</v>
      </c>
      <c r="M309" t="s">
        <v>356</v>
      </c>
      <c r="N309">
        <v>-1</v>
      </c>
      <c r="O309">
        <v>-1</v>
      </c>
      <c r="P309">
        <v>-1</v>
      </c>
      <c r="Q309">
        <v>10</v>
      </c>
      <c r="R309">
        <v>0</v>
      </c>
      <c r="S309">
        <v>30.9</v>
      </c>
      <c r="T309">
        <v>1</v>
      </c>
      <c r="U309">
        <v>6.5</v>
      </c>
      <c r="V309">
        <v>32</v>
      </c>
      <c r="W309" t="e">
        <f>VLOOKUP(_xlfn.CONCAT(TEXT(B309,"yyyy-mm-dd"),H309),[1]proj2!$C$2:$D$614,2,FALSE)</f>
        <v>#N/A</v>
      </c>
    </row>
    <row r="310" spans="1:25" x14ac:dyDescent="0.35">
      <c r="A310" t="s">
        <v>441</v>
      </c>
      <c r="B310" s="1">
        <v>43979</v>
      </c>
      <c r="C310" t="s">
        <v>362</v>
      </c>
      <c r="D310">
        <v>208</v>
      </c>
      <c r="E310">
        <v>1.5</v>
      </c>
      <c r="F310">
        <v>36</v>
      </c>
      <c r="G310">
        <v>37</v>
      </c>
      <c r="H310" t="s">
        <v>358</v>
      </c>
      <c r="I310" t="s">
        <v>23</v>
      </c>
      <c r="J310">
        <v>0</v>
      </c>
      <c r="K310">
        <v>37</v>
      </c>
      <c r="L310" t="s">
        <v>356</v>
      </c>
      <c r="M310" t="s">
        <v>356</v>
      </c>
      <c r="N310">
        <v>-1</v>
      </c>
      <c r="O310">
        <v>-1</v>
      </c>
      <c r="P310">
        <v>-1</v>
      </c>
      <c r="Q310">
        <v>-2</v>
      </c>
      <c r="R310">
        <v>0</v>
      </c>
      <c r="S310">
        <v>28.9</v>
      </c>
      <c r="T310">
        <v>1</v>
      </c>
      <c r="U310">
        <v>9.5</v>
      </c>
      <c r="V310">
        <v>37</v>
      </c>
      <c r="W310">
        <f>VLOOKUP(_xlfn.CONCAT(TEXT(B310,"yyyy-mm-dd"),H310),[2]proj!$C$2:$E$614,2,FALSE)</f>
        <v>17</v>
      </c>
      <c r="X310">
        <f>VLOOKUP(_xlfn.CONCAT(TEXT(B310,"yyyy-mm-dd"),H310),[2]proj!$C$2:$E$614,3,FALSE)</f>
        <v>5300</v>
      </c>
      <c r="Y310">
        <f>SQRT((U310-W310)^2)</f>
        <v>7.5</v>
      </c>
    </row>
    <row r="311" spans="1:25" x14ac:dyDescent="0.35">
      <c r="A311" t="s">
        <v>441</v>
      </c>
      <c r="B311" s="1">
        <v>43979</v>
      </c>
      <c r="C311" t="s">
        <v>362</v>
      </c>
      <c r="D311">
        <v>208</v>
      </c>
      <c r="E311">
        <v>1.5</v>
      </c>
      <c r="F311">
        <v>37</v>
      </c>
      <c r="G311">
        <v>38</v>
      </c>
      <c r="H311" t="s">
        <v>47</v>
      </c>
      <c r="I311" t="s">
        <v>23</v>
      </c>
      <c r="J311">
        <v>2</v>
      </c>
      <c r="K311">
        <v>38</v>
      </c>
      <c r="L311" t="s">
        <v>356</v>
      </c>
      <c r="M311" t="s">
        <v>356</v>
      </c>
      <c r="N311">
        <v>-1</v>
      </c>
      <c r="O311">
        <v>-1</v>
      </c>
      <c r="P311">
        <v>-1</v>
      </c>
      <c r="Q311">
        <v>-27</v>
      </c>
      <c r="R311">
        <v>40</v>
      </c>
      <c r="S311">
        <v>63.3</v>
      </c>
      <c r="T311">
        <v>0</v>
      </c>
      <c r="U311">
        <v>8.5</v>
      </c>
      <c r="V311">
        <v>38</v>
      </c>
      <c r="W311">
        <f>VLOOKUP(_xlfn.CONCAT(TEXT(B311,"yyyy-mm-dd"),H311),[2]proj!$C$2:$E$614,2,FALSE)</f>
        <v>27.8</v>
      </c>
      <c r="X311">
        <f>VLOOKUP(_xlfn.CONCAT(TEXT(B311,"yyyy-mm-dd"),H311),[2]proj!$C$2:$E$614,3,FALSE)</f>
        <v>8300</v>
      </c>
      <c r="Y311">
        <f>SQRT((U311-W311)^2)</f>
        <v>19.3</v>
      </c>
    </row>
    <row r="312" spans="1:25" x14ac:dyDescent="0.35">
      <c r="A312" t="s">
        <v>441</v>
      </c>
      <c r="B312" s="1">
        <v>43979</v>
      </c>
      <c r="C312" t="s">
        <v>362</v>
      </c>
      <c r="D312">
        <v>208</v>
      </c>
      <c r="E312">
        <v>1.5</v>
      </c>
      <c r="F312">
        <v>38</v>
      </c>
      <c r="G312">
        <v>30</v>
      </c>
      <c r="H312" t="s">
        <v>50</v>
      </c>
      <c r="I312" t="s">
        <v>23</v>
      </c>
      <c r="J312">
        <v>1</v>
      </c>
      <c r="K312">
        <v>30</v>
      </c>
      <c r="L312" t="s">
        <v>356</v>
      </c>
      <c r="M312" t="s">
        <v>356</v>
      </c>
      <c r="N312">
        <v>-1</v>
      </c>
      <c r="O312">
        <v>-1</v>
      </c>
      <c r="P312">
        <v>-1</v>
      </c>
      <c r="Q312">
        <v>-16</v>
      </c>
      <c r="R312">
        <v>0</v>
      </c>
      <c r="S312">
        <v>34</v>
      </c>
      <c r="T312">
        <v>0</v>
      </c>
      <c r="U312">
        <v>-1.75</v>
      </c>
      <c r="V312">
        <v>30</v>
      </c>
      <c r="W312">
        <f>VLOOKUP(_xlfn.CONCAT(TEXT(B312,"yyyy-mm-dd"),H312),[2]proj!$C$2:$E$614,2,FALSE)</f>
        <v>20.5</v>
      </c>
      <c r="X312">
        <f>VLOOKUP(_xlfn.CONCAT(TEXT(B312,"yyyy-mm-dd"),H312),[2]proj!$C$2:$E$614,3,FALSE)</f>
        <v>5600</v>
      </c>
      <c r="Y312">
        <f>SQRT((U312-W312)^2)</f>
        <v>22.25</v>
      </c>
    </row>
    <row r="313" spans="1:25" x14ac:dyDescent="0.35">
      <c r="A313" t="s">
        <v>441</v>
      </c>
      <c r="B313" s="1">
        <v>43979</v>
      </c>
      <c r="C313" t="s">
        <v>362</v>
      </c>
      <c r="D313">
        <v>208</v>
      </c>
      <c r="E313">
        <v>1.5</v>
      </c>
      <c r="F313">
        <v>39</v>
      </c>
      <c r="G313">
        <v>36</v>
      </c>
      <c r="H313" t="s">
        <v>71</v>
      </c>
      <c r="I313" t="s">
        <v>7</v>
      </c>
      <c r="J313">
        <v>0</v>
      </c>
      <c r="K313">
        <v>36</v>
      </c>
      <c r="L313" t="s">
        <v>356</v>
      </c>
      <c r="M313" t="s">
        <v>356</v>
      </c>
      <c r="N313">
        <v>-1</v>
      </c>
      <c r="O313">
        <v>-1</v>
      </c>
      <c r="P313">
        <v>-1</v>
      </c>
      <c r="Q313">
        <v>-5</v>
      </c>
      <c r="R313">
        <v>0</v>
      </c>
      <c r="S313">
        <v>25.2</v>
      </c>
      <c r="T313">
        <v>0</v>
      </c>
      <c r="U313">
        <v>2</v>
      </c>
      <c r="V313">
        <v>36</v>
      </c>
      <c r="W313">
        <f>VLOOKUP(_xlfn.CONCAT(TEXT(B313,"yyyy-mm-dd"),H313),[2]proj!$C$2:$E$614,2,FALSE)</f>
        <v>18.8</v>
      </c>
      <c r="X313">
        <f>VLOOKUP(_xlfn.CONCAT(TEXT(B313,"yyyy-mm-dd"),H313),[2]proj!$C$2:$E$614,3,FALSE)</f>
        <v>5200</v>
      </c>
      <c r="Y313">
        <f>SQRT((U313-W313)^2)</f>
        <v>16.8</v>
      </c>
    </row>
    <row r="314" spans="1:25" x14ac:dyDescent="0.35">
      <c r="A314" t="s">
        <v>441</v>
      </c>
      <c r="B314" s="1">
        <v>43979</v>
      </c>
      <c r="C314" t="s">
        <v>362</v>
      </c>
      <c r="D314">
        <v>208</v>
      </c>
      <c r="E314">
        <v>1.5</v>
      </c>
      <c r="F314">
        <v>40</v>
      </c>
      <c r="G314">
        <v>33</v>
      </c>
      <c r="H314" t="s">
        <v>195</v>
      </c>
      <c r="I314" t="s">
        <v>23</v>
      </c>
      <c r="J314">
        <v>0</v>
      </c>
      <c r="K314">
        <v>33</v>
      </c>
      <c r="L314" t="s">
        <v>356</v>
      </c>
      <c r="M314" t="s">
        <v>356</v>
      </c>
      <c r="N314">
        <v>-1</v>
      </c>
      <c r="O314">
        <v>-1</v>
      </c>
      <c r="P314">
        <v>-1</v>
      </c>
      <c r="Q314">
        <v>-7</v>
      </c>
      <c r="R314">
        <v>0</v>
      </c>
      <c r="S314">
        <v>26</v>
      </c>
      <c r="T314">
        <v>0</v>
      </c>
      <c r="U314">
        <v>-3</v>
      </c>
      <c r="V314">
        <v>33</v>
      </c>
      <c r="W314">
        <f>VLOOKUP(_xlfn.CONCAT(TEXT(B314,"yyyy-mm-dd"),H314),[2]proj!$C$2:$E$614,2,FALSE)</f>
        <v>8.9</v>
      </c>
      <c r="X314">
        <f>VLOOKUP(_xlfn.CONCAT(TEXT(B314,"yyyy-mm-dd"),H314),[2]proj!$C$2:$E$614,3,FALSE)</f>
        <v>4900</v>
      </c>
      <c r="Y314">
        <f>SQRT((U314-W314)^2)</f>
        <v>11.9</v>
      </c>
    </row>
    <row r="315" spans="1:25" hidden="1" x14ac:dyDescent="0.35">
      <c r="A315" t="s">
        <v>442</v>
      </c>
      <c r="B315" s="1">
        <v>43982</v>
      </c>
      <c r="C315" t="s">
        <v>443</v>
      </c>
      <c r="D315">
        <v>500</v>
      </c>
      <c r="E315">
        <v>0.53300000000000003</v>
      </c>
      <c r="F315">
        <v>1</v>
      </c>
      <c r="G315">
        <v>1</v>
      </c>
      <c r="H315" t="s">
        <v>110</v>
      </c>
      <c r="I315" t="s">
        <v>7</v>
      </c>
      <c r="J315">
        <v>50</v>
      </c>
      <c r="K315">
        <v>1</v>
      </c>
      <c r="L315" t="s">
        <v>356</v>
      </c>
      <c r="M315" t="s">
        <v>356</v>
      </c>
      <c r="N315">
        <v>-1</v>
      </c>
      <c r="O315">
        <v>-1</v>
      </c>
      <c r="P315">
        <v>-1</v>
      </c>
      <c r="Q315">
        <v>11</v>
      </c>
      <c r="R315">
        <v>61</v>
      </c>
      <c r="S315">
        <v>120.5</v>
      </c>
      <c r="T315">
        <v>32</v>
      </c>
      <c r="U315">
        <v>74.5</v>
      </c>
      <c r="V315">
        <v>1</v>
      </c>
      <c r="W315" t="e">
        <f>VLOOKUP(_xlfn.CONCAT(TEXT(B315,"yyyy-mm-dd"),H315),[1]proj2!$C$2:$D$614,2,FALSE)</f>
        <v>#N/A</v>
      </c>
    </row>
    <row r="316" spans="1:25" hidden="1" x14ac:dyDescent="0.35">
      <c r="A316" t="s">
        <v>442</v>
      </c>
      <c r="B316" s="1">
        <v>43982</v>
      </c>
      <c r="C316" t="s">
        <v>443</v>
      </c>
      <c r="D316">
        <v>500</v>
      </c>
      <c r="E316">
        <v>0.53300000000000003</v>
      </c>
      <c r="F316">
        <v>2</v>
      </c>
      <c r="G316">
        <v>23</v>
      </c>
      <c r="H316" t="s">
        <v>19</v>
      </c>
      <c r="I316" t="s">
        <v>7</v>
      </c>
      <c r="J316">
        <v>40</v>
      </c>
      <c r="K316">
        <v>23</v>
      </c>
      <c r="L316" t="s">
        <v>356</v>
      </c>
      <c r="M316" t="s">
        <v>356</v>
      </c>
      <c r="N316">
        <v>-1</v>
      </c>
      <c r="O316">
        <v>-1</v>
      </c>
      <c r="P316">
        <v>-1</v>
      </c>
      <c r="Q316">
        <v>23</v>
      </c>
      <c r="R316">
        <v>77</v>
      </c>
      <c r="S316">
        <v>94</v>
      </c>
      <c r="T316">
        <v>8</v>
      </c>
      <c r="U316">
        <v>77</v>
      </c>
      <c r="V316">
        <v>23</v>
      </c>
      <c r="W316" t="e">
        <f>VLOOKUP(_xlfn.CONCAT(TEXT(B316,"yyyy-mm-dd"),H316),[1]proj2!$C$2:$D$614,2,FALSE)</f>
        <v>#N/A</v>
      </c>
    </row>
    <row r="317" spans="1:25" hidden="1" x14ac:dyDescent="0.35">
      <c r="A317" t="s">
        <v>442</v>
      </c>
      <c r="B317" s="1">
        <v>43982</v>
      </c>
      <c r="C317" t="s">
        <v>443</v>
      </c>
      <c r="D317">
        <v>500</v>
      </c>
      <c r="E317">
        <v>0.53300000000000003</v>
      </c>
      <c r="F317">
        <v>3</v>
      </c>
      <c r="G317">
        <v>24</v>
      </c>
      <c r="H317" t="s">
        <v>107</v>
      </c>
      <c r="I317" t="s">
        <v>23</v>
      </c>
      <c r="J317">
        <v>35</v>
      </c>
      <c r="K317">
        <v>24</v>
      </c>
      <c r="L317" t="s">
        <v>356</v>
      </c>
      <c r="M317" t="s">
        <v>356</v>
      </c>
      <c r="N317">
        <v>-1</v>
      </c>
      <c r="O317">
        <v>-1</v>
      </c>
      <c r="P317">
        <v>-1</v>
      </c>
      <c r="Q317">
        <v>9</v>
      </c>
      <c r="R317">
        <v>65</v>
      </c>
      <c r="S317">
        <v>113.1</v>
      </c>
      <c r="T317">
        <v>16</v>
      </c>
      <c r="U317">
        <v>78.75</v>
      </c>
      <c r="V317">
        <v>24</v>
      </c>
      <c r="W317" t="e">
        <f>VLOOKUP(_xlfn.CONCAT(TEXT(B317,"yyyy-mm-dd"),H317),[1]proj2!$C$2:$D$614,2,FALSE)</f>
        <v>#N/A</v>
      </c>
    </row>
    <row r="318" spans="1:25" hidden="1" x14ac:dyDescent="0.35">
      <c r="A318" t="s">
        <v>442</v>
      </c>
      <c r="B318" s="1">
        <v>43982</v>
      </c>
      <c r="C318" t="s">
        <v>443</v>
      </c>
      <c r="D318">
        <v>500</v>
      </c>
      <c r="E318">
        <v>0.53300000000000003</v>
      </c>
      <c r="F318">
        <v>4</v>
      </c>
      <c r="G318">
        <v>7</v>
      </c>
      <c r="H318" t="s">
        <v>104</v>
      </c>
      <c r="I318" t="s">
        <v>3</v>
      </c>
      <c r="J318">
        <v>39</v>
      </c>
      <c r="K318">
        <v>7</v>
      </c>
      <c r="L318" t="s">
        <v>356</v>
      </c>
      <c r="M318" t="s">
        <v>356</v>
      </c>
      <c r="N318">
        <v>-1</v>
      </c>
      <c r="O318">
        <v>-1</v>
      </c>
      <c r="P318">
        <v>-1</v>
      </c>
      <c r="Q318">
        <v>26</v>
      </c>
      <c r="R318">
        <v>43</v>
      </c>
      <c r="S318">
        <v>114</v>
      </c>
      <c r="T318">
        <v>55</v>
      </c>
      <c r="U318">
        <v>80.25</v>
      </c>
      <c r="V318">
        <v>7</v>
      </c>
      <c r="W318" t="e">
        <f>VLOOKUP(_xlfn.CONCAT(TEXT(B318,"yyyy-mm-dd"),H318),[1]proj2!$C$2:$D$614,2,FALSE)</f>
        <v>#N/A</v>
      </c>
    </row>
    <row r="319" spans="1:25" hidden="1" x14ac:dyDescent="0.35">
      <c r="A319" t="s">
        <v>442</v>
      </c>
      <c r="B319" s="1">
        <v>43982</v>
      </c>
      <c r="C319" t="s">
        <v>443</v>
      </c>
      <c r="D319">
        <v>500</v>
      </c>
      <c r="E319">
        <v>0.53300000000000003</v>
      </c>
      <c r="F319">
        <v>5</v>
      </c>
      <c r="G319">
        <v>15</v>
      </c>
      <c r="H319" t="s">
        <v>56</v>
      </c>
      <c r="I319" t="s">
        <v>3</v>
      </c>
      <c r="J319">
        <v>35</v>
      </c>
      <c r="K319">
        <v>15</v>
      </c>
      <c r="L319" t="s">
        <v>356</v>
      </c>
      <c r="M319" t="s">
        <v>356</v>
      </c>
      <c r="N319">
        <v>-1</v>
      </c>
      <c r="O319">
        <v>-1</v>
      </c>
      <c r="P319">
        <v>-1</v>
      </c>
      <c r="Q319">
        <v>34</v>
      </c>
      <c r="R319">
        <v>74</v>
      </c>
      <c r="S319">
        <v>97.1</v>
      </c>
      <c r="T319">
        <v>25</v>
      </c>
      <c r="U319">
        <v>70.25</v>
      </c>
      <c r="V319">
        <v>15</v>
      </c>
      <c r="W319" t="e">
        <f>VLOOKUP(_xlfn.CONCAT(TEXT(B319,"yyyy-mm-dd"),H319),[1]proj2!$C$2:$D$614,2,FALSE)</f>
        <v>#N/A</v>
      </c>
    </row>
    <row r="320" spans="1:25" hidden="1" x14ac:dyDescent="0.35">
      <c r="A320" t="s">
        <v>442</v>
      </c>
      <c r="B320" s="1">
        <v>43982</v>
      </c>
      <c r="C320" t="s">
        <v>443</v>
      </c>
      <c r="D320">
        <v>500</v>
      </c>
      <c r="E320">
        <v>0.53300000000000003</v>
      </c>
      <c r="F320">
        <v>6</v>
      </c>
      <c r="G320">
        <v>20</v>
      </c>
      <c r="H320" t="s">
        <v>38</v>
      </c>
      <c r="I320" t="s">
        <v>23</v>
      </c>
      <c r="J320">
        <v>31</v>
      </c>
      <c r="K320">
        <v>20</v>
      </c>
      <c r="L320" t="s">
        <v>356</v>
      </c>
      <c r="M320" t="s">
        <v>356</v>
      </c>
      <c r="N320">
        <v>-1</v>
      </c>
      <c r="O320">
        <v>-1</v>
      </c>
      <c r="P320">
        <v>-1</v>
      </c>
      <c r="Q320">
        <v>9</v>
      </c>
      <c r="R320">
        <v>38</v>
      </c>
      <c r="S320">
        <v>86.2</v>
      </c>
      <c r="T320">
        <v>0</v>
      </c>
      <c r="U320">
        <v>59.75</v>
      </c>
      <c r="V320">
        <v>20</v>
      </c>
      <c r="W320" t="e">
        <f>VLOOKUP(_xlfn.CONCAT(TEXT(B320,"yyyy-mm-dd"),H320),[1]proj2!$C$2:$D$614,2,FALSE)</f>
        <v>#N/A</v>
      </c>
    </row>
    <row r="321" spans="1:23" hidden="1" x14ac:dyDescent="0.35">
      <c r="A321" t="s">
        <v>442</v>
      </c>
      <c r="B321" s="1">
        <v>43982</v>
      </c>
      <c r="C321" t="s">
        <v>443</v>
      </c>
      <c r="D321">
        <v>500</v>
      </c>
      <c r="E321">
        <v>0.53300000000000003</v>
      </c>
      <c r="F321">
        <v>7</v>
      </c>
      <c r="G321">
        <v>12</v>
      </c>
      <c r="H321" t="s">
        <v>101</v>
      </c>
      <c r="I321" t="s">
        <v>23</v>
      </c>
      <c r="J321">
        <v>30</v>
      </c>
      <c r="K321">
        <v>12</v>
      </c>
      <c r="L321" t="s">
        <v>356</v>
      </c>
      <c r="M321" t="s">
        <v>356</v>
      </c>
      <c r="N321">
        <v>-1</v>
      </c>
      <c r="O321">
        <v>-1</v>
      </c>
      <c r="P321">
        <v>-1</v>
      </c>
      <c r="Q321">
        <v>-8</v>
      </c>
      <c r="R321">
        <v>31</v>
      </c>
      <c r="S321">
        <v>77.400000000000006</v>
      </c>
      <c r="T321">
        <v>5</v>
      </c>
      <c r="U321">
        <v>52</v>
      </c>
      <c r="V321">
        <v>12</v>
      </c>
      <c r="W321" t="e">
        <f>VLOOKUP(_xlfn.CONCAT(TEXT(B321,"yyyy-mm-dd"),H321),[1]proj2!$C$2:$D$614,2,FALSE)</f>
        <v>#N/A</v>
      </c>
    </row>
    <row r="322" spans="1:23" hidden="1" x14ac:dyDescent="0.35">
      <c r="A322" t="s">
        <v>442</v>
      </c>
      <c r="B322" s="1">
        <v>43982</v>
      </c>
      <c r="C322" t="s">
        <v>443</v>
      </c>
      <c r="D322">
        <v>500</v>
      </c>
      <c r="E322">
        <v>0.53300000000000003</v>
      </c>
      <c r="F322">
        <v>8</v>
      </c>
      <c r="G322">
        <v>13</v>
      </c>
      <c r="H322" t="s">
        <v>122</v>
      </c>
      <c r="I322" t="s">
        <v>23</v>
      </c>
      <c r="J322">
        <v>33</v>
      </c>
      <c r="K322">
        <v>13</v>
      </c>
      <c r="L322" t="s">
        <v>356</v>
      </c>
      <c r="M322" t="s">
        <v>356</v>
      </c>
      <c r="N322">
        <v>-1</v>
      </c>
      <c r="O322">
        <v>-1</v>
      </c>
      <c r="P322">
        <v>-1</v>
      </c>
      <c r="Q322">
        <v>26</v>
      </c>
      <c r="R322">
        <v>67</v>
      </c>
      <c r="S322">
        <v>87</v>
      </c>
      <c r="T322">
        <v>23</v>
      </c>
      <c r="U322">
        <v>60.75</v>
      </c>
      <c r="V322">
        <v>13</v>
      </c>
      <c r="W322" t="e">
        <f>VLOOKUP(_xlfn.CONCAT(TEXT(B322,"yyyy-mm-dd"),H322),[1]proj2!$C$2:$D$614,2,FALSE)</f>
        <v>#N/A</v>
      </c>
    </row>
    <row r="323" spans="1:23" hidden="1" x14ac:dyDescent="0.35">
      <c r="A323" t="s">
        <v>442</v>
      </c>
      <c r="B323" s="1">
        <v>43982</v>
      </c>
      <c r="C323" t="s">
        <v>443</v>
      </c>
      <c r="D323">
        <v>500</v>
      </c>
      <c r="E323">
        <v>0.53300000000000003</v>
      </c>
      <c r="F323">
        <v>9</v>
      </c>
      <c r="G323">
        <v>35</v>
      </c>
      <c r="H323" t="s">
        <v>65</v>
      </c>
      <c r="I323" t="s">
        <v>3</v>
      </c>
      <c r="J323">
        <v>28</v>
      </c>
      <c r="K323">
        <v>35</v>
      </c>
      <c r="L323" t="s">
        <v>356</v>
      </c>
      <c r="M323" t="s">
        <v>356</v>
      </c>
      <c r="N323">
        <v>-1</v>
      </c>
      <c r="O323">
        <v>-1</v>
      </c>
      <c r="P323">
        <v>-1</v>
      </c>
      <c r="Q323">
        <v>18</v>
      </c>
      <c r="R323">
        <v>37</v>
      </c>
      <c r="S323">
        <v>82.7</v>
      </c>
      <c r="T323">
        <v>1</v>
      </c>
      <c r="U323">
        <v>68.5</v>
      </c>
      <c r="V323">
        <v>35</v>
      </c>
      <c r="W323" t="e">
        <f>VLOOKUP(_xlfn.CONCAT(TEXT(B323,"yyyy-mm-dd"),H323),[1]proj2!$C$2:$D$614,2,FALSE)</f>
        <v>#N/A</v>
      </c>
    </row>
    <row r="324" spans="1:23" hidden="1" x14ac:dyDescent="0.35">
      <c r="A324" t="s">
        <v>442</v>
      </c>
      <c r="B324" s="1">
        <v>43982</v>
      </c>
      <c r="C324" t="s">
        <v>443</v>
      </c>
      <c r="D324">
        <v>500</v>
      </c>
      <c r="E324">
        <v>0.53300000000000003</v>
      </c>
      <c r="F324">
        <v>10</v>
      </c>
      <c r="G324">
        <v>36</v>
      </c>
      <c r="H324" t="s">
        <v>47</v>
      </c>
      <c r="I324" t="s">
        <v>23</v>
      </c>
      <c r="J324">
        <v>27</v>
      </c>
      <c r="K324">
        <v>36</v>
      </c>
      <c r="L324" t="s">
        <v>356</v>
      </c>
      <c r="M324" t="s">
        <v>356</v>
      </c>
      <c r="N324">
        <v>-1</v>
      </c>
      <c r="O324">
        <v>-1</v>
      </c>
      <c r="P324">
        <v>-1</v>
      </c>
      <c r="Q324">
        <v>-15</v>
      </c>
      <c r="R324">
        <v>19</v>
      </c>
      <c r="S324">
        <v>78</v>
      </c>
      <c r="T324">
        <v>0</v>
      </c>
      <c r="U324">
        <v>66.75</v>
      </c>
      <c r="V324">
        <v>36</v>
      </c>
      <c r="W324" t="e">
        <f>VLOOKUP(_xlfn.CONCAT(TEXT(B324,"yyyy-mm-dd"),H324),[1]proj2!$C$2:$D$614,2,FALSE)</f>
        <v>#N/A</v>
      </c>
    </row>
    <row r="325" spans="1:23" hidden="1" x14ac:dyDescent="0.35">
      <c r="A325" t="s">
        <v>442</v>
      </c>
      <c r="B325" s="1">
        <v>43982</v>
      </c>
      <c r="C325" t="s">
        <v>443</v>
      </c>
      <c r="D325">
        <v>500</v>
      </c>
      <c r="E325">
        <v>0.53300000000000003</v>
      </c>
      <c r="F325">
        <v>11</v>
      </c>
      <c r="G325">
        <v>8</v>
      </c>
      <c r="H325" t="s">
        <v>16</v>
      </c>
      <c r="I325" t="s">
        <v>7</v>
      </c>
      <c r="J325">
        <v>39</v>
      </c>
      <c r="K325">
        <v>8</v>
      </c>
      <c r="L325" t="s">
        <v>356</v>
      </c>
      <c r="M325" t="s">
        <v>356</v>
      </c>
      <c r="N325">
        <v>-1</v>
      </c>
      <c r="O325">
        <v>-1</v>
      </c>
      <c r="P325">
        <v>-1</v>
      </c>
      <c r="Q325">
        <v>9</v>
      </c>
      <c r="R325">
        <v>80</v>
      </c>
      <c r="S325">
        <v>99.6</v>
      </c>
      <c r="T325">
        <v>31</v>
      </c>
      <c r="U325">
        <v>55.25</v>
      </c>
      <c r="V325">
        <v>8</v>
      </c>
      <c r="W325" t="e">
        <f>VLOOKUP(_xlfn.CONCAT(TEXT(B325,"yyyy-mm-dd"),H325),[1]proj2!$C$2:$D$614,2,FALSE)</f>
        <v>#N/A</v>
      </c>
    </row>
    <row r="326" spans="1:23" hidden="1" x14ac:dyDescent="0.35">
      <c r="A326" t="s">
        <v>442</v>
      </c>
      <c r="B326" s="1">
        <v>43982</v>
      </c>
      <c r="C326" t="s">
        <v>443</v>
      </c>
      <c r="D326">
        <v>500</v>
      </c>
      <c r="E326">
        <v>0.53300000000000003</v>
      </c>
      <c r="F326">
        <v>12</v>
      </c>
      <c r="G326">
        <v>33</v>
      </c>
      <c r="H326" t="s">
        <v>89</v>
      </c>
      <c r="I326" t="s">
        <v>23</v>
      </c>
      <c r="J326">
        <v>25</v>
      </c>
      <c r="K326">
        <v>33</v>
      </c>
      <c r="L326" t="s">
        <v>356</v>
      </c>
      <c r="M326" t="s">
        <v>356</v>
      </c>
      <c r="N326">
        <v>-1</v>
      </c>
      <c r="O326">
        <v>-1</v>
      </c>
      <c r="P326">
        <v>-1</v>
      </c>
      <c r="Q326">
        <v>7</v>
      </c>
      <c r="R326">
        <v>5</v>
      </c>
      <c r="S326">
        <v>65.5</v>
      </c>
      <c r="T326">
        <v>1</v>
      </c>
      <c r="U326">
        <v>59.75</v>
      </c>
      <c r="V326">
        <v>33</v>
      </c>
      <c r="W326" t="e">
        <f>VLOOKUP(_xlfn.CONCAT(TEXT(B326,"yyyy-mm-dd"),H326),[1]proj2!$C$2:$D$614,2,FALSE)</f>
        <v>#N/A</v>
      </c>
    </row>
    <row r="327" spans="1:23" hidden="1" x14ac:dyDescent="0.35">
      <c r="A327" t="s">
        <v>442</v>
      </c>
      <c r="B327" s="1">
        <v>43982</v>
      </c>
      <c r="C327" t="s">
        <v>443</v>
      </c>
      <c r="D327">
        <v>500</v>
      </c>
      <c r="E327">
        <v>0.53300000000000003</v>
      </c>
      <c r="F327">
        <v>13</v>
      </c>
      <c r="G327">
        <v>18</v>
      </c>
      <c r="H327" t="s">
        <v>35</v>
      </c>
      <c r="I327" t="s">
        <v>7</v>
      </c>
      <c r="J327">
        <v>24</v>
      </c>
      <c r="K327">
        <v>18</v>
      </c>
      <c r="L327" t="s">
        <v>356</v>
      </c>
      <c r="M327" t="s">
        <v>356</v>
      </c>
      <c r="N327">
        <v>-1</v>
      </c>
      <c r="O327">
        <v>-1</v>
      </c>
      <c r="P327">
        <v>-1</v>
      </c>
      <c r="Q327">
        <v>5</v>
      </c>
      <c r="R327">
        <v>54</v>
      </c>
      <c r="S327">
        <v>76.3</v>
      </c>
      <c r="T327">
        <v>3</v>
      </c>
      <c r="U327">
        <v>43.5</v>
      </c>
      <c r="V327">
        <v>18</v>
      </c>
      <c r="W327" t="e">
        <f>VLOOKUP(_xlfn.CONCAT(TEXT(B327,"yyyy-mm-dd"),H327),[1]proj2!$C$2:$D$614,2,FALSE)</f>
        <v>#N/A</v>
      </c>
    </row>
    <row r="328" spans="1:23" hidden="1" x14ac:dyDescent="0.35">
      <c r="A328" t="s">
        <v>442</v>
      </c>
      <c r="B328" s="1">
        <v>43982</v>
      </c>
      <c r="C328" t="s">
        <v>443</v>
      </c>
      <c r="D328">
        <v>500</v>
      </c>
      <c r="E328">
        <v>0.53300000000000003</v>
      </c>
      <c r="F328">
        <v>14</v>
      </c>
      <c r="G328">
        <v>25</v>
      </c>
      <c r="H328" t="s">
        <v>44</v>
      </c>
      <c r="I328" t="s">
        <v>7</v>
      </c>
      <c r="J328">
        <v>23</v>
      </c>
      <c r="K328">
        <v>25</v>
      </c>
      <c r="L328" t="s">
        <v>356</v>
      </c>
      <c r="M328" t="s">
        <v>356</v>
      </c>
      <c r="N328">
        <v>-1</v>
      </c>
      <c r="O328">
        <v>-1</v>
      </c>
      <c r="P328">
        <v>-1</v>
      </c>
      <c r="Q328">
        <v>-25</v>
      </c>
      <c r="R328">
        <v>15</v>
      </c>
      <c r="S328">
        <v>67.900000000000006</v>
      </c>
      <c r="T328">
        <v>1</v>
      </c>
      <c r="U328">
        <v>47.25</v>
      </c>
      <c r="V328">
        <v>25</v>
      </c>
      <c r="W328" t="e">
        <f>VLOOKUP(_xlfn.CONCAT(TEXT(B328,"yyyy-mm-dd"),H328),[1]proj2!$C$2:$D$614,2,FALSE)</f>
        <v>#N/A</v>
      </c>
    </row>
    <row r="329" spans="1:23" hidden="1" x14ac:dyDescent="0.35">
      <c r="A329" t="s">
        <v>442</v>
      </c>
      <c r="B329" s="1">
        <v>43982</v>
      </c>
      <c r="C329" t="s">
        <v>443</v>
      </c>
      <c r="D329">
        <v>500</v>
      </c>
      <c r="E329">
        <v>0.53300000000000003</v>
      </c>
      <c r="F329">
        <v>15</v>
      </c>
      <c r="G329">
        <v>17</v>
      </c>
      <c r="H329" t="s">
        <v>29</v>
      </c>
      <c r="I329" t="s">
        <v>7</v>
      </c>
      <c r="J329">
        <v>22</v>
      </c>
      <c r="K329">
        <v>17</v>
      </c>
      <c r="L329" t="s">
        <v>356</v>
      </c>
      <c r="M329" t="s">
        <v>356</v>
      </c>
      <c r="N329">
        <v>-1</v>
      </c>
      <c r="O329">
        <v>-1</v>
      </c>
      <c r="P329">
        <v>-1</v>
      </c>
      <c r="Q329">
        <v>-23</v>
      </c>
      <c r="R329">
        <v>44</v>
      </c>
      <c r="S329">
        <v>68.400000000000006</v>
      </c>
      <c r="T329">
        <v>1</v>
      </c>
      <c r="U329">
        <v>37</v>
      </c>
      <c r="V329">
        <v>17</v>
      </c>
      <c r="W329" t="e">
        <f>VLOOKUP(_xlfn.CONCAT(TEXT(B329,"yyyy-mm-dd"),H329),[1]proj2!$C$2:$D$614,2,FALSE)</f>
        <v>#N/A</v>
      </c>
    </row>
    <row r="330" spans="1:23" hidden="1" x14ac:dyDescent="0.35">
      <c r="A330" t="s">
        <v>442</v>
      </c>
      <c r="B330" s="1">
        <v>43982</v>
      </c>
      <c r="C330" t="s">
        <v>443</v>
      </c>
      <c r="D330">
        <v>500</v>
      </c>
      <c r="E330">
        <v>0.53300000000000003</v>
      </c>
      <c r="F330">
        <v>16</v>
      </c>
      <c r="G330">
        <v>14</v>
      </c>
      <c r="H330" t="s">
        <v>357</v>
      </c>
      <c r="I330" t="s">
        <v>23</v>
      </c>
      <c r="J330">
        <v>21</v>
      </c>
      <c r="K330">
        <v>14</v>
      </c>
      <c r="L330" t="s">
        <v>356</v>
      </c>
      <c r="M330" t="s">
        <v>356</v>
      </c>
      <c r="N330">
        <v>-1</v>
      </c>
      <c r="O330">
        <v>-1</v>
      </c>
      <c r="P330">
        <v>-1</v>
      </c>
      <c r="Q330">
        <v>-10</v>
      </c>
      <c r="R330">
        <v>71</v>
      </c>
      <c r="S330">
        <v>79.599999999999994</v>
      </c>
      <c r="T330">
        <v>10</v>
      </c>
      <c r="U330">
        <v>36.25</v>
      </c>
      <c r="V330">
        <v>14</v>
      </c>
      <c r="W330" t="e">
        <f>VLOOKUP(_xlfn.CONCAT(TEXT(B330,"yyyy-mm-dd"),H330),[1]proj2!$C$2:$D$614,2,FALSE)</f>
        <v>#N/A</v>
      </c>
    </row>
    <row r="331" spans="1:23" hidden="1" x14ac:dyDescent="0.35">
      <c r="A331" t="s">
        <v>442</v>
      </c>
      <c r="B331" s="1">
        <v>43982</v>
      </c>
      <c r="C331" t="s">
        <v>443</v>
      </c>
      <c r="D331">
        <v>500</v>
      </c>
      <c r="E331">
        <v>0.53300000000000003</v>
      </c>
      <c r="F331">
        <v>17</v>
      </c>
      <c r="G331">
        <v>10</v>
      </c>
      <c r="H331" t="s">
        <v>2</v>
      </c>
      <c r="I331" t="s">
        <v>3</v>
      </c>
      <c r="J331">
        <v>32</v>
      </c>
      <c r="K331">
        <v>10</v>
      </c>
      <c r="L331" t="s">
        <v>356</v>
      </c>
      <c r="M331" t="s">
        <v>356</v>
      </c>
      <c r="N331">
        <v>-1</v>
      </c>
      <c r="O331">
        <v>-1</v>
      </c>
      <c r="P331">
        <v>-1</v>
      </c>
      <c r="Q331">
        <v>12</v>
      </c>
      <c r="R331">
        <v>53</v>
      </c>
      <c r="S331">
        <v>112.8</v>
      </c>
      <c r="T331">
        <v>30</v>
      </c>
      <c r="U331">
        <v>43</v>
      </c>
      <c r="V331">
        <v>10</v>
      </c>
      <c r="W331" t="e">
        <f>VLOOKUP(_xlfn.CONCAT(TEXT(B331,"yyyy-mm-dd"),H331),[1]proj2!$C$2:$D$614,2,FALSE)</f>
        <v>#N/A</v>
      </c>
    </row>
    <row r="332" spans="1:23" hidden="1" x14ac:dyDescent="0.35">
      <c r="A332" t="s">
        <v>442</v>
      </c>
      <c r="B332" s="1">
        <v>43982</v>
      </c>
      <c r="C332" t="s">
        <v>443</v>
      </c>
      <c r="D332">
        <v>500</v>
      </c>
      <c r="E332">
        <v>0.53300000000000003</v>
      </c>
      <c r="F332">
        <v>18</v>
      </c>
      <c r="G332">
        <v>37</v>
      </c>
      <c r="H332" t="s">
        <v>184</v>
      </c>
      <c r="I332" t="s">
        <v>3</v>
      </c>
      <c r="J332">
        <v>19</v>
      </c>
      <c r="K332">
        <v>37</v>
      </c>
      <c r="L332" t="s">
        <v>356</v>
      </c>
      <c r="M332" t="s">
        <v>356</v>
      </c>
      <c r="N332">
        <v>-1</v>
      </c>
      <c r="O332">
        <v>-1</v>
      </c>
      <c r="P332">
        <v>-1</v>
      </c>
      <c r="Q332">
        <v>-21</v>
      </c>
      <c r="R332">
        <v>2</v>
      </c>
      <c r="S332">
        <v>52.9</v>
      </c>
      <c r="T332">
        <v>1</v>
      </c>
      <c r="U332">
        <v>50.25</v>
      </c>
      <c r="V332">
        <v>37</v>
      </c>
      <c r="W332" t="e">
        <f>VLOOKUP(_xlfn.CONCAT(TEXT(B332,"yyyy-mm-dd"),H332),[1]proj2!$C$2:$D$614,2,FALSE)</f>
        <v>#N/A</v>
      </c>
    </row>
    <row r="333" spans="1:23" hidden="1" x14ac:dyDescent="0.35">
      <c r="A333" t="s">
        <v>442</v>
      </c>
      <c r="B333" s="1">
        <v>43982</v>
      </c>
      <c r="C333" t="s">
        <v>443</v>
      </c>
      <c r="D333">
        <v>500</v>
      </c>
      <c r="E333">
        <v>0.53300000000000003</v>
      </c>
      <c r="F333">
        <v>19</v>
      </c>
      <c r="G333">
        <v>38</v>
      </c>
      <c r="H333" t="s">
        <v>83</v>
      </c>
      <c r="I333" t="s">
        <v>3</v>
      </c>
      <c r="J333">
        <v>0</v>
      </c>
      <c r="K333">
        <v>38</v>
      </c>
      <c r="L333" t="s">
        <v>356</v>
      </c>
      <c r="M333" t="s">
        <v>356</v>
      </c>
      <c r="N333">
        <v>-1</v>
      </c>
      <c r="O333">
        <v>-1</v>
      </c>
      <c r="P333">
        <v>-1</v>
      </c>
      <c r="Q333">
        <v>-21</v>
      </c>
      <c r="R333">
        <v>0</v>
      </c>
      <c r="S333">
        <v>50.8</v>
      </c>
      <c r="T333">
        <v>0</v>
      </c>
      <c r="U333">
        <v>44</v>
      </c>
      <c r="V333">
        <v>38</v>
      </c>
      <c r="W333" t="e">
        <f>VLOOKUP(_xlfn.CONCAT(TEXT(B333,"yyyy-mm-dd"),H333),[1]proj2!$C$2:$D$614,2,FALSE)</f>
        <v>#N/A</v>
      </c>
    </row>
    <row r="334" spans="1:23" hidden="1" x14ac:dyDescent="0.35">
      <c r="A334" t="s">
        <v>442</v>
      </c>
      <c r="B334" s="1">
        <v>43982</v>
      </c>
      <c r="C334" t="s">
        <v>443</v>
      </c>
      <c r="D334">
        <v>500</v>
      </c>
      <c r="E334">
        <v>0.53300000000000003</v>
      </c>
      <c r="F334">
        <v>20</v>
      </c>
      <c r="G334">
        <v>5</v>
      </c>
      <c r="H334" t="s">
        <v>98</v>
      </c>
      <c r="I334" t="s">
        <v>3</v>
      </c>
      <c r="J334">
        <v>17</v>
      </c>
      <c r="K334">
        <v>5</v>
      </c>
      <c r="L334" t="s">
        <v>356</v>
      </c>
      <c r="M334" t="s">
        <v>356</v>
      </c>
      <c r="N334">
        <v>-1</v>
      </c>
      <c r="O334">
        <v>-1</v>
      </c>
      <c r="P334">
        <v>-1</v>
      </c>
      <c r="Q334">
        <v>0</v>
      </c>
      <c r="R334">
        <v>67</v>
      </c>
      <c r="S334">
        <v>84.6</v>
      </c>
      <c r="T334">
        <v>28</v>
      </c>
      <c r="U334">
        <v>27.25</v>
      </c>
      <c r="V334">
        <v>5</v>
      </c>
      <c r="W334" t="e">
        <f>VLOOKUP(_xlfn.CONCAT(TEXT(B334,"yyyy-mm-dd"),H334),[1]proj2!$C$2:$D$614,2,FALSE)</f>
        <v>#N/A</v>
      </c>
    </row>
    <row r="335" spans="1:23" hidden="1" x14ac:dyDescent="0.35">
      <c r="A335" t="s">
        <v>442</v>
      </c>
      <c r="B335" s="1">
        <v>43982</v>
      </c>
      <c r="C335" t="s">
        <v>443</v>
      </c>
      <c r="D335">
        <v>500</v>
      </c>
      <c r="E335">
        <v>0.53300000000000003</v>
      </c>
      <c r="F335">
        <v>21</v>
      </c>
      <c r="G335">
        <v>3</v>
      </c>
      <c r="H335" t="s">
        <v>80</v>
      </c>
      <c r="I335" t="s">
        <v>7</v>
      </c>
      <c r="J335">
        <v>29</v>
      </c>
      <c r="K335">
        <v>3</v>
      </c>
      <c r="L335" t="s">
        <v>356</v>
      </c>
      <c r="M335" t="s">
        <v>356</v>
      </c>
      <c r="N335">
        <v>-1</v>
      </c>
      <c r="O335">
        <v>-1</v>
      </c>
      <c r="P335">
        <v>-1</v>
      </c>
      <c r="Q335">
        <v>-5</v>
      </c>
      <c r="R335">
        <v>83</v>
      </c>
      <c r="S335">
        <v>89.5</v>
      </c>
      <c r="T335">
        <v>19</v>
      </c>
      <c r="U335">
        <v>21.75</v>
      </c>
      <c r="V335">
        <v>3</v>
      </c>
      <c r="W335" t="e">
        <f>VLOOKUP(_xlfn.CONCAT(TEXT(B335,"yyyy-mm-dd"),H335),[1]proj2!$C$2:$D$614,2,FALSE)</f>
        <v>#N/A</v>
      </c>
    </row>
    <row r="336" spans="1:23" hidden="1" x14ac:dyDescent="0.35">
      <c r="A336" t="s">
        <v>442</v>
      </c>
      <c r="B336" s="1">
        <v>43982</v>
      </c>
      <c r="C336" t="s">
        <v>443</v>
      </c>
      <c r="D336">
        <v>500</v>
      </c>
      <c r="E336">
        <v>0.53300000000000003</v>
      </c>
      <c r="F336">
        <v>22</v>
      </c>
      <c r="G336">
        <v>6</v>
      </c>
      <c r="H336" t="s">
        <v>53</v>
      </c>
      <c r="I336" t="s">
        <v>23</v>
      </c>
      <c r="J336">
        <v>35</v>
      </c>
      <c r="K336">
        <v>6</v>
      </c>
      <c r="L336" t="s">
        <v>356</v>
      </c>
      <c r="M336" t="s">
        <v>356</v>
      </c>
      <c r="N336">
        <v>-1</v>
      </c>
      <c r="O336">
        <v>-1</v>
      </c>
      <c r="P336">
        <v>-1</v>
      </c>
      <c r="Q336">
        <v>-13</v>
      </c>
      <c r="R336">
        <v>55</v>
      </c>
      <c r="S336">
        <v>103.5</v>
      </c>
      <c r="T336">
        <v>39</v>
      </c>
      <c r="U336">
        <v>34.25</v>
      </c>
      <c r="V336">
        <v>6</v>
      </c>
      <c r="W336" t="e">
        <f>VLOOKUP(_xlfn.CONCAT(TEXT(B336,"yyyy-mm-dd"),H336),[1]proj2!$C$2:$D$614,2,FALSE)</f>
        <v>#N/A</v>
      </c>
    </row>
    <row r="337" spans="1:23" hidden="1" x14ac:dyDescent="0.35">
      <c r="A337" t="s">
        <v>442</v>
      </c>
      <c r="B337" s="1">
        <v>43982</v>
      </c>
      <c r="C337" t="s">
        <v>443</v>
      </c>
      <c r="D337">
        <v>500</v>
      </c>
      <c r="E337">
        <v>0.53300000000000003</v>
      </c>
      <c r="F337">
        <v>23</v>
      </c>
      <c r="G337">
        <v>19</v>
      </c>
      <c r="H337" t="s">
        <v>10</v>
      </c>
      <c r="I337" t="s">
        <v>7</v>
      </c>
      <c r="J337">
        <v>15</v>
      </c>
      <c r="K337">
        <v>19</v>
      </c>
      <c r="L337" t="s">
        <v>356</v>
      </c>
      <c r="M337" t="s">
        <v>356</v>
      </c>
      <c r="N337">
        <v>-1</v>
      </c>
      <c r="O337">
        <v>-1</v>
      </c>
      <c r="P337">
        <v>-1</v>
      </c>
      <c r="Q337">
        <v>-1</v>
      </c>
      <c r="R337">
        <v>14</v>
      </c>
      <c r="S337">
        <v>54.5</v>
      </c>
      <c r="T337">
        <v>1</v>
      </c>
      <c r="U337">
        <v>21.25</v>
      </c>
      <c r="V337">
        <v>19</v>
      </c>
      <c r="W337" t="e">
        <f>VLOOKUP(_xlfn.CONCAT(TEXT(B337,"yyyy-mm-dd"),H337),[1]proj2!$C$2:$D$614,2,FALSE)</f>
        <v>#N/A</v>
      </c>
    </row>
    <row r="338" spans="1:23" hidden="1" x14ac:dyDescent="0.35">
      <c r="A338" t="s">
        <v>442</v>
      </c>
      <c r="B338" s="1">
        <v>43982</v>
      </c>
      <c r="C338" t="s">
        <v>443</v>
      </c>
      <c r="D338">
        <v>500</v>
      </c>
      <c r="E338">
        <v>0.53300000000000003</v>
      </c>
      <c r="F338">
        <v>24</v>
      </c>
      <c r="G338">
        <v>34</v>
      </c>
      <c r="H338" t="s">
        <v>50</v>
      </c>
      <c r="I338" t="s">
        <v>23</v>
      </c>
      <c r="J338">
        <v>13</v>
      </c>
      <c r="K338">
        <v>34</v>
      </c>
      <c r="L338" t="s">
        <v>356</v>
      </c>
      <c r="M338" t="s">
        <v>356</v>
      </c>
      <c r="N338">
        <v>-1</v>
      </c>
      <c r="O338">
        <v>-1</v>
      </c>
      <c r="P338">
        <v>-1</v>
      </c>
      <c r="Q338">
        <v>-5</v>
      </c>
      <c r="R338">
        <v>0</v>
      </c>
      <c r="S338">
        <v>44.7</v>
      </c>
      <c r="T338">
        <v>1</v>
      </c>
      <c r="U338">
        <v>33.75</v>
      </c>
      <c r="V338">
        <v>34</v>
      </c>
      <c r="W338" t="e">
        <f>VLOOKUP(_xlfn.CONCAT(TEXT(B338,"yyyy-mm-dd"),H338),[1]proj2!$C$2:$D$614,2,FALSE)</f>
        <v>#N/A</v>
      </c>
    </row>
    <row r="339" spans="1:23" hidden="1" x14ac:dyDescent="0.35">
      <c r="A339" t="s">
        <v>442</v>
      </c>
      <c r="B339" s="1">
        <v>43982</v>
      </c>
      <c r="C339" t="s">
        <v>443</v>
      </c>
      <c r="D339">
        <v>500</v>
      </c>
      <c r="E339">
        <v>0.53300000000000003</v>
      </c>
      <c r="F339">
        <v>25</v>
      </c>
      <c r="G339">
        <v>40</v>
      </c>
      <c r="H339" t="s">
        <v>179</v>
      </c>
      <c r="I339" t="s">
        <v>23</v>
      </c>
      <c r="J339">
        <v>0</v>
      </c>
      <c r="K339">
        <v>40</v>
      </c>
      <c r="L339" t="s">
        <v>356</v>
      </c>
      <c r="M339" t="s">
        <v>356</v>
      </c>
      <c r="N339">
        <v>-1</v>
      </c>
      <c r="O339">
        <v>-1</v>
      </c>
      <c r="P339">
        <v>-1</v>
      </c>
      <c r="Q339">
        <v>0</v>
      </c>
      <c r="R339">
        <v>0</v>
      </c>
      <c r="S339">
        <v>39.4</v>
      </c>
      <c r="T339">
        <v>1</v>
      </c>
      <c r="U339">
        <v>34.5</v>
      </c>
      <c r="V339">
        <v>40</v>
      </c>
      <c r="W339" t="e">
        <f>VLOOKUP(_xlfn.CONCAT(TEXT(B339,"yyyy-mm-dd"),H339),[1]proj2!$C$2:$D$614,2,FALSE)</f>
        <v>#N/A</v>
      </c>
    </row>
    <row r="340" spans="1:23" hidden="1" x14ac:dyDescent="0.35">
      <c r="A340" t="s">
        <v>442</v>
      </c>
      <c r="B340" s="1">
        <v>43982</v>
      </c>
      <c r="C340" t="s">
        <v>443</v>
      </c>
      <c r="D340">
        <v>500</v>
      </c>
      <c r="E340">
        <v>0.53300000000000003</v>
      </c>
      <c r="F340">
        <v>26</v>
      </c>
      <c r="G340">
        <v>31</v>
      </c>
      <c r="H340" t="s">
        <v>195</v>
      </c>
      <c r="I340" t="s">
        <v>23</v>
      </c>
      <c r="J340">
        <v>0</v>
      </c>
      <c r="K340">
        <v>31</v>
      </c>
      <c r="L340" t="s">
        <v>356</v>
      </c>
      <c r="M340" t="s">
        <v>356</v>
      </c>
      <c r="N340">
        <v>-1</v>
      </c>
      <c r="O340">
        <v>-1</v>
      </c>
      <c r="P340">
        <v>-1</v>
      </c>
      <c r="Q340">
        <v>5</v>
      </c>
      <c r="R340">
        <v>0</v>
      </c>
      <c r="S340">
        <v>36.4</v>
      </c>
      <c r="T340">
        <v>1</v>
      </c>
      <c r="U340">
        <v>23.5</v>
      </c>
      <c r="V340">
        <v>31</v>
      </c>
      <c r="W340" t="e">
        <f>VLOOKUP(_xlfn.CONCAT(TEXT(B340,"yyyy-mm-dd"),H340),[1]proj2!$C$2:$D$614,2,FALSE)</f>
        <v>#N/A</v>
      </c>
    </row>
    <row r="341" spans="1:23" hidden="1" x14ac:dyDescent="0.35">
      <c r="A341" t="s">
        <v>442</v>
      </c>
      <c r="B341" s="1">
        <v>43982</v>
      </c>
      <c r="C341" t="s">
        <v>443</v>
      </c>
      <c r="D341">
        <v>500</v>
      </c>
      <c r="E341">
        <v>0.53300000000000003</v>
      </c>
      <c r="F341">
        <v>27</v>
      </c>
      <c r="G341">
        <v>28</v>
      </c>
      <c r="H341" t="s">
        <v>119</v>
      </c>
      <c r="I341" t="s">
        <v>23</v>
      </c>
      <c r="J341">
        <v>10</v>
      </c>
      <c r="K341">
        <v>28</v>
      </c>
      <c r="L341" t="s">
        <v>356</v>
      </c>
      <c r="M341" t="s">
        <v>356</v>
      </c>
      <c r="N341">
        <v>-1</v>
      </c>
      <c r="O341">
        <v>-1</v>
      </c>
      <c r="P341">
        <v>-1</v>
      </c>
      <c r="Q341">
        <v>-9</v>
      </c>
      <c r="R341">
        <v>0</v>
      </c>
      <c r="S341">
        <v>36.4</v>
      </c>
      <c r="T341">
        <v>1</v>
      </c>
      <c r="U341">
        <v>21</v>
      </c>
      <c r="V341">
        <v>28</v>
      </c>
      <c r="W341" t="e">
        <f>VLOOKUP(_xlfn.CONCAT(TEXT(B341,"yyyy-mm-dd"),H341),[1]proj2!$C$2:$D$614,2,FALSE)</f>
        <v>#N/A</v>
      </c>
    </row>
    <row r="342" spans="1:23" hidden="1" x14ac:dyDescent="0.35">
      <c r="A342" t="s">
        <v>442</v>
      </c>
      <c r="B342" s="1">
        <v>43982</v>
      </c>
      <c r="C342" t="s">
        <v>443</v>
      </c>
      <c r="D342">
        <v>500</v>
      </c>
      <c r="E342">
        <v>0.53300000000000003</v>
      </c>
      <c r="F342">
        <v>28</v>
      </c>
      <c r="G342">
        <v>39</v>
      </c>
      <c r="H342" t="s">
        <v>116</v>
      </c>
      <c r="I342" t="s">
        <v>7</v>
      </c>
      <c r="J342">
        <v>0</v>
      </c>
      <c r="K342">
        <v>39</v>
      </c>
      <c r="L342" t="s">
        <v>356</v>
      </c>
      <c r="M342" t="s">
        <v>356</v>
      </c>
      <c r="N342">
        <v>-1</v>
      </c>
      <c r="O342">
        <v>-1</v>
      </c>
      <c r="P342">
        <v>-1</v>
      </c>
      <c r="Q342">
        <v>7</v>
      </c>
      <c r="R342">
        <v>0</v>
      </c>
      <c r="S342">
        <v>39.799999999999997</v>
      </c>
      <c r="T342">
        <v>2</v>
      </c>
      <c r="U342">
        <v>28</v>
      </c>
      <c r="V342">
        <v>39</v>
      </c>
      <c r="W342" t="e">
        <f>VLOOKUP(_xlfn.CONCAT(TEXT(B342,"yyyy-mm-dd"),H342),[1]proj2!$C$2:$D$614,2,FALSE)</f>
        <v>#N/A</v>
      </c>
    </row>
    <row r="343" spans="1:23" hidden="1" x14ac:dyDescent="0.35">
      <c r="A343" t="s">
        <v>442</v>
      </c>
      <c r="B343" s="1">
        <v>43982</v>
      </c>
      <c r="C343" t="s">
        <v>443</v>
      </c>
      <c r="D343">
        <v>500</v>
      </c>
      <c r="E343">
        <v>0.53300000000000003</v>
      </c>
      <c r="F343">
        <v>29</v>
      </c>
      <c r="G343">
        <v>2</v>
      </c>
      <c r="H343" t="s">
        <v>68</v>
      </c>
      <c r="I343" t="s">
        <v>7</v>
      </c>
      <c r="J343">
        <v>15</v>
      </c>
      <c r="K343">
        <v>2</v>
      </c>
      <c r="L343" t="s">
        <v>356</v>
      </c>
      <c r="M343" t="s">
        <v>356</v>
      </c>
      <c r="N343">
        <v>-1</v>
      </c>
      <c r="O343">
        <v>-1</v>
      </c>
      <c r="P343">
        <v>-1</v>
      </c>
      <c r="Q343">
        <v>-6</v>
      </c>
      <c r="R343">
        <v>49</v>
      </c>
      <c r="S343">
        <v>94.7</v>
      </c>
      <c r="T343">
        <v>22</v>
      </c>
      <c r="U343">
        <v>2.75</v>
      </c>
      <c r="V343">
        <v>2</v>
      </c>
      <c r="W343" t="e">
        <f>VLOOKUP(_xlfn.CONCAT(TEXT(B343,"yyyy-mm-dd"),H343),[1]proj2!$C$2:$D$614,2,FALSE)</f>
        <v>#N/A</v>
      </c>
    </row>
    <row r="344" spans="1:23" hidden="1" x14ac:dyDescent="0.35">
      <c r="A344" t="s">
        <v>442</v>
      </c>
      <c r="B344" s="1">
        <v>43982</v>
      </c>
      <c r="C344" t="s">
        <v>443</v>
      </c>
      <c r="D344">
        <v>500</v>
      </c>
      <c r="E344">
        <v>0.53300000000000003</v>
      </c>
      <c r="F344">
        <v>30</v>
      </c>
      <c r="G344">
        <v>30</v>
      </c>
      <c r="H344" t="s">
        <v>360</v>
      </c>
      <c r="I344" t="s">
        <v>7</v>
      </c>
      <c r="J344">
        <v>7</v>
      </c>
      <c r="K344">
        <v>30</v>
      </c>
      <c r="L344" t="s">
        <v>356</v>
      </c>
      <c r="M344" t="s">
        <v>356</v>
      </c>
      <c r="N344">
        <v>-1</v>
      </c>
      <c r="O344">
        <v>-1</v>
      </c>
      <c r="P344">
        <v>-1</v>
      </c>
      <c r="Q344">
        <v>10</v>
      </c>
      <c r="R344">
        <v>0</v>
      </c>
      <c r="S344">
        <v>46</v>
      </c>
      <c r="T344">
        <v>0</v>
      </c>
      <c r="U344">
        <v>15.75</v>
      </c>
      <c r="V344">
        <v>30</v>
      </c>
      <c r="W344" t="e">
        <f>VLOOKUP(_xlfn.CONCAT(TEXT(B344,"yyyy-mm-dd"),H344),[1]proj2!$C$2:$D$614,2,FALSE)</f>
        <v>#N/A</v>
      </c>
    </row>
    <row r="345" spans="1:23" hidden="1" x14ac:dyDescent="0.35">
      <c r="A345" t="s">
        <v>442</v>
      </c>
      <c r="B345" s="1">
        <v>43982</v>
      </c>
      <c r="C345" t="s">
        <v>443</v>
      </c>
      <c r="D345">
        <v>500</v>
      </c>
      <c r="E345">
        <v>0.53300000000000003</v>
      </c>
      <c r="F345">
        <v>31</v>
      </c>
      <c r="G345">
        <v>9</v>
      </c>
      <c r="H345" t="s">
        <v>59</v>
      </c>
      <c r="I345" t="s">
        <v>7</v>
      </c>
      <c r="J345">
        <v>10</v>
      </c>
      <c r="K345">
        <v>9</v>
      </c>
      <c r="L345" t="s">
        <v>356</v>
      </c>
      <c r="M345" t="s">
        <v>356</v>
      </c>
      <c r="N345">
        <v>-1</v>
      </c>
      <c r="O345">
        <v>-1</v>
      </c>
      <c r="P345">
        <v>-1</v>
      </c>
      <c r="Q345">
        <v>-16</v>
      </c>
      <c r="R345">
        <v>7</v>
      </c>
      <c r="S345">
        <v>61.1</v>
      </c>
      <c r="T345">
        <v>5</v>
      </c>
      <c r="U345">
        <v>-4</v>
      </c>
      <c r="V345">
        <v>9</v>
      </c>
      <c r="W345" t="e">
        <f>VLOOKUP(_xlfn.CONCAT(TEXT(B345,"yyyy-mm-dd"),H345),[1]proj2!$C$2:$D$614,2,FALSE)</f>
        <v>#N/A</v>
      </c>
    </row>
    <row r="346" spans="1:23" hidden="1" x14ac:dyDescent="0.35">
      <c r="A346" t="s">
        <v>442</v>
      </c>
      <c r="B346" s="1">
        <v>43982</v>
      </c>
      <c r="C346" t="s">
        <v>443</v>
      </c>
      <c r="D346">
        <v>500</v>
      </c>
      <c r="E346">
        <v>0.53300000000000003</v>
      </c>
      <c r="F346">
        <v>32</v>
      </c>
      <c r="G346">
        <v>32</v>
      </c>
      <c r="H346" t="s">
        <v>26</v>
      </c>
      <c r="I346" t="s">
        <v>7</v>
      </c>
      <c r="J346">
        <v>5</v>
      </c>
      <c r="K346">
        <v>32</v>
      </c>
      <c r="L346" t="s">
        <v>356</v>
      </c>
      <c r="M346" t="s">
        <v>356</v>
      </c>
      <c r="N346">
        <v>-1</v>
      </c>
      <c r="O346">
        <v>-1</v>
      </c>
      <c r="P346">
        <v>-1</v>
      </c>
      <c r="Q346">
        <v>-10</v>
      </c>
      <c r="R346">
        <v>12</v>
      </c>
      <c r="S346">
        <v>47.5</v>
      </c>
      <c r="T346">
        <v>0</v>
      </c>
      <c r="U346">
        <v>13.25</v>
      </c>
      <c r="V346">
        <v>32</v>
      </c>
      <c r="W346" t="e">
        <f>VLOOKUP(_xlfn.CONCAT(TEXT(B346,"yyyy-mm-dd"),H346),[1]proj2!$C$2:$D$614,2,FALSE)</f>
        <v>#N/A</v>
      </c>
    </row>
    <row r="347" spans="1:23" hidden="1" x14ac:dyDescent="0.35">
      <c r="A347" t="s">
        <v>442</v>
      </c>
      <c r="B347" s="1">
        <v>43982</v>
      </c>
      <c r="C347" t="s">
        <v>443</v>
      </c>
      <c r="D347">
        <v>500</v>
      </c>
      <c r="E347">
        <v>0.53300000000000003</v>
      </c>
      <c r="F347">
        <v>33</v>
      </c>
      <c r="G347">
        <v>27</v>
      </c>
      <c r="H347" t="s">
        <v>71</v>
      </c>
      <c r="I347" t="s">
        <v>23</v>
      </c>
      <c r="J347">
        <v>0</v>
      </c>
      <c r="K347">
        <v>27</v>
      </c>
      <c r="L347" t="s">
        <v>356</v>
      </c>
      <c r="M347" t="s">
        <v>356</v>
      </c>
      <c r="N347">
        <v>-1</v>
      </c>
      <c r="O347">
        <v>-1</v>
      </c>
      <c r="P347">
        <v>-1</v>
      </c>
      <c r="Q347">
        <v>-10</v>
      </c>
      <c r="R347">
        <v>0</v>
      </c>
      <c r="S347">
        <v>30.6</v>
      </c>
      <c r="T347">
        <v>1</v>
      </c>
      <c r="U347">
        <v>5.5</v>
      </c>
      <c r="V347">
        <v>27</v>
      </c>
      <c r="W347" t="e">
        <f>VLOOKUP(_xlfn.CONCAT(TEXT(B347,"yyyy-mm-dd"),H347),[1]proj2!$C$2:$D$614,2,FALSE)</f>
        <v>#N/A</v>
      </c>
    </row>
    <row r="348" spans="1:23" hidden="1" x14ac:dyDescent="0.35">
      <c r="A348" t="s">
        <v>442</v>
      </c>
      <c r="B348" s="1">
        <v>43982</v>
      </c>
      <c r="C348" t="s">
        <v>443</v>
      </c>
      <c r="D348">
        <v>500</v>
      </c>
      <c r="E348">
        <v>0.53300000000000003</v>
      </c>
      <c r="F348">
        <v>34</v>
      </c>
      <c r="G348">
        <v>16</v>
      </c>
      <c r="H348" t="s">
        <v>62</v>
      </c>
      <c r="I348" t="s">
        <v>23</v>
      </c>
      <c r="J348">
        <v>5</v>
      </c>
      <c r="K348">
        <v>16</v>
      </c>
      <c r="L348" t="s">
        <v>356</v>
      </c>
      <c r="M348" t="s">
        <v>356</v>
      </c>
      <c r="N348">
        <v>-1</v>
      </c>
      <c r="O348">
        <v>-1</v>
      </c>
      <c r="P348">
        <v>-1</v>
      </c>
      <c r="Q348">
        <v>8</v>
      </c>
      <c r="R348">
        <v>49</v>
      </c>
      <c r="S348">
        <v>63.3</v>
      </c>
      <c r="T348">
        <v>6</v>
      </c>
      <c r="U348">
        <v>-3.75</v>
      </c>
      <c r="V348">
        <v>16</v>
      </c>
      <c r="W348" t="e">
        <f>VLOOKUP(_xlfn.CONCAT(TEXT(B348,"yyyy-mm-dd"),H348),[1]proj2!$C$2:$D$614,2,FALSE)</f>
        <v>#N/A</v>
      </c>
    </row>
    <row r="349" spans="1:23" hidden="1" x14ac:dyDescent="0.35">
      <c r="A349" t="s">
        <v>442</v>
      </c>
      <c r="B349" s="1">
        <v>43982</v>
      </c>
      <c r="C349" t="s">
        <v>443</v>
      </c>
      <c r="D349">
        <v>500</v>
      </c>
      <c r="E349">
        <v>0.53300000000000003</v>
      </c>
      <c r="F349">
        <v>35</v>
      </c>
      <c r="G349">
        <v>22</v>
      </c>
      <c r="H349" t="s">
        <v>113</v>
      </c>
      <c r="I349" t="s">
        <v>7</v>
      </c>
      <c r="J349">
        <v>2</v>
      </c>
      <c r="K349">
        <v>22</v>
      </c>
      <c r="L349" t="s">
        <v>356</v>
      </c>
      <c r="M349" t="s">
        <v>356</v>
      </c>
      <c r="N349">
        <v>-1</v>
      </c>
      <c r="O349">
        <v>-1</v>
      </c>
      <c r="P349">
        <v>-1</v>
      </c>
      <c r="Q349">
        <v>-7</v>
      </c>
      <c r="R349">
        <v>1</v>
      </c>
      <c r="S349">
        <v>43.7</v>
      </c>
      <c r="T349">
        <v>0</v>
      </c>
      <c r="U349">
        <v>-3.5</v>
      </c>
      <c r="V349">
        <v>22</v>
      </c>
      <c r="W349" t="e">
        <f>VLOOKUP(_xlfn.CONCAT(TEXT(B349,"yyyy-mm-dd"),H349),[1]proj2!$C$2:$D$614,2,FALSE)</f>
        <v>#N/A</v>
      </c>
    </row>
    <row r="350" spans="1:23" hidden="1" x14ac:dyDescent="0.35">
      <c r="A350" t="s">
        <v>442</v>
      </c>
      <c r="B350" s="1">
        <v>43982</v>
      </c>
      <c r="C350" t="s">
        <v>443</v>
      </c>
      <c r="D350">
        <v>500</v>
      </c>
      <c r="E350">
        <v>0.53300000000000003</v>
      </c>
      <c r="F350">
        <v>36</v>
      </c>
      <c r="G350">
        <v>21</v>
      </c>
      <c r="H350" t="s">
        <v>86</v>
      </c>
      <c r="I350" t="s">
        <v>23</v>
      </c>
      <c r="J350">
        <v>1</v>
      </c>
      <c r="K350">
        <v>21</v>
      </c>
      <c r="L350" t="s">
        <v>356</v>
      </c>
      <c r="M350" t="s">
        <v>356</v>
      </c>
      <c r="N350">
        <v>-1</v>
      </c>
      <c r="O350">
        <v>-1</v>
      </c>
      <c r="P350">
        <v>-1</v>
      </c>
      <c r="Q350">
        <v>0</v>
      </c>
      <c r="R350">
        <v>0</v>
      </c>
      <c r="S350">
        <v>37</v>
      </c>
      <c r="T350">
        <v>0</v>
      </c>
      <c r="U350">
        <v>-6.75</v>
      </c>
      <c r="V350">
        <v>21</v>
      </c>
      <c r="W350" t="e">
        <f>VLOOKUP(_xlfn.CONCAT(TEXT(B350,"yyyy-mm-dd"),H350),[1]proj2!$C$2:$D$614,2,FALSE)</f>
        <v>#N/A</v>
      </c>
    </row>
    <row r="351" spans="1:23" hidden="1" x14ac:dyDescent="0.35">
      <c r="A351" t="s">
        <v>442</v>
      </c>
      <c r="B351" s="1">
        <v>43982</v>
      </c>
      <c r="C351" t="s">
        <v>443</v>
      </c>
      <c r="D351">
        <v>500</v>
      </c>
      <c r="E351">
        <v>0.53300000000000003</v>
      </c>
      <c r="F351">
        <v>37</v>
      </c>
      <c r="G351">
        <v>11</v>
      </c>
      <c r="H351" t="s">
        <v>74</v>
      </c>
      <c r="I351" t="s">
        <v>23</v>
      </c>
      <c r="J351">
        <v>1</v>
      </c>
      <c r="K351">
        <v>11</v>
      </c>
      <c r="L351" t="s">
        <v>356</v>
      </c>
      <c r="M351" t="s">
        <v>356</v>
      </c>
      <c r="N351">
        <v>-1</v>
      </c>
      <c r="O351">
        <v>-1</v>
      </c>
      <c r="P351">
        <v>-1</v>
      </c>
      <c r="Q351">
        <v>1</v>
      </c>
      <c r="R351">
        <v>12</v>
      </c>
      <c r="S351">
        <v>47.7</v>
      </c>
      <c r="T351">
        <v>4</v>
      </c>
      <c r="U351">
        <v>-16.75</v>
      </c>
      <c r="V351">
        <v>11</v>
      </c>
      <c r="W351" t="e">
        <f>VLOOKUP(_xlfn.CONCAT(TEXT(B351,"yyyy-mm-dd"),H351),[1]proj2!$C$2:$D$614,2,FALSE)</f>
        <v>#N/A</v>
      </c>
    </row>
    <row r="352" spans="1:23" hidden="1" x14ac:dyDescent="0.35">
      <c r="A352" t="s">
        <v>442</v>
      </c>
      <c r="B352" s="1">
        <v>43982</v>
      </c>
      <c r="C352" t="s">
        <v>443</v>
      </c>
      <c r="D352">
        <v>500</v>
      </c>
      <c r="E352">
        <v>0.53300000000000003</v>
      </c>
      <c r="F352">
        <v>38</v>
      </c>
      <c r="G352">
        <v>26</v>
      </c>
      <c r="H352" t="s">
        <v>444</v>
      </c>
      <c r="I352" t="s">
        <v>23</v>
      </c>
      <c r="J352">
        <v>0</v>
      </c>
      <c r="K352">
        <v>26</v>
      </c>
      <c r="L352" t="s">
        <v>356</v>
      </c>
      <c r="M352" t="s">
        <v>356</v>
      </c>
      <c r="N352">
        <v>-1</v>
      </c>
      <c r="O352">
        <v>-1</v>
      </c>
      <c r="P352">
        <v>-1</v>
      </c>
      <c r="Q352">
        <v>1</v>
      </c>
      <c r="R352">
        <v>0</v>
      </c>
      <c r="S352">
        <v>29.5</v>
      </c>
      <c r="T352">
        <v>0</v>
      </c>
      <c r="U352">
        <v>-6</v>
      </c>
      <c r="V352">
        <v>26</v>
      </c>
      <c r="W352" t="e">
        <f>VLOOKUP(_xlfn.CONCAT(TEXT(B352,"yyyy-mm-dd"),H352),[1]proj2!$C$2:$D$614,2,FALSE)</f>
        <v>#N/A</v>
      </c>
    </row>
    <row r="353" spans="1:25" hidden="1" x14ac:dyDescent="0.35">
      <c r="A353" t="s">
        <v>442</v>
      </c>
      <c r="B353" s="1">
        <v>43982</v>
      </c>
      <c r="C353" t="s">
        <v>443</v>
      </c>
      <c r="D353">
        <v>500</v>
      </c>
      <c r="E353">
        <v>0.53300000000000003</v>
      </c>
      <c r="F353">
        <v>39</v>
      </c>
      <c r="G353">
        <v>29</v>
      </c>
      <c r="H353" t="s">
        <v>92</v>
      </c>
      <c r="I353" t="s">
        <v>23</v>
      </c>
      <c r="J353">
        <v>1</v>
      </c>
      <c r="K353">
        <v>29</v>
      </c>
      <c r="L353" t="s">
        <v>356</v>
      </c>
      <c r="M353" t="s">
        <v>356</v>
      </c>
      <c r="N353">
        <v>-1</v>
      </c>
      <c r="O353">
        <v>-1</v>
      </c>
      <c r="P353">
        <v>-1</v>
      </c>
      <c r="Q353">
        <v>-8</v>
      </c>
      <c r="R353">
        <v>6</v>
      </c>
      <c r="S353">
        <v>38.299999999999997</v>
      </c>
      <c r="T353">
        <v>0</v>
      </c>
      <c r="U353">
        <v>-4.75</v>
      </c>
      <c r="V353">
        <v>29</v>
      </c>
      <c r="W353" t="e">
        <f>VLOOKUP(_xlfn.CONCAT(TEXT(B353,"yyyy-mm-dd"),H353),[1]proj2!$C$2:$D$614,2,FALSE)</f>
        <v>#N/A</v>
      </c>
    </row>
    <row r="354" spans="1:25" hidden="1" x14ac:dyDescent="0.35">
      <c r="A354" t="s">
        <v>442</v>
      </c>
      <c r="B354" s="1">
        <v>43982</v>
      </c>
      <c r="C354" t="s">
        <v>443</v>
      </c>
      <c r="D354">
        <v>500</v>
      </c>
      <c r="E354">
        <v>0.53300000000000003</v>
      </c>
      <c r="F354">
        <v>40</v>
      </c>
      <c r="G354">
        <v>4</v>
      </c>
      <c r="H354" t="s">
        <v>6</v>
      </c>
      <c r="I354" t="s">
        <v>7</v>
      </c>
      <c r="J354">
        <v>10</v>
      </c>
      <c r="K354">
        <v>4</v>
      </c>
      <c r="L354" t="s">
        <v>356</v>
      </c>
      <c r="M354" t="s">
        <v>356</v>
      </c>
      <c r="N354">
        <v>-1</v>
      </c>
      <c r="O354">
        <v>-1</v>
      </c>
      <c r="P354">
        <v>-1</v>
      </c>
      <c r="Q354">
        <v>-1</v>
      </c>
      <c r="R354">
        <v>7</v>
      </c>
      <c r="S354">
        <v>86.7</v>
      </c>
      <c r="T354">
        <v>19</v>
      </c>
      <c r="U354">
        <v>-20</v>
      </c>
      <c r="V354">
        <v>4</v>
      </c>
      <c r="W354" t="e">
        <f>VLOOKUP(_xlfn.CONCAT(TEXT(B354,"yyyy-mm-dd"),H354),[1]proj2!$C$2:$D$614,2,FALSE)</f>
        <v>#N/A</v>
      </c>
    </row>
    <row r="355" spans="1:25" x14ac:dyDescent="0.35">
      <c r="A355" t="s">
        <v>445</v>
      </c>
      <c r="B355" s="1">
        <v>43989</v>
      </c>
      <c r="C355" t="s">
        <v>446</v>
      </c>
      <c r="D355">
        <v>325</v>
      </c>
      <c r="E355">
        <v>1.54</v>
      </c>
      <c r="F355">
        <v>1</v>
      </c>
      <c r="G355">
        <v>9</v>
      </c>
      <c r="H355" t="s">
        <v>16</v>
      </c>
      <c r="I355" t="s">
        <v>7</v>
      </c>
      <c r="J355">
        <v>51</v>
      </c>
      <c r="K355">
        <v>9</v>
      </c>
      <c r="L355" t="s">
        <v>356</v>
      </c>
      <c r="M355" t="s">
        <v>356</v>
      </c>
      <c r="N355">
        <v>-1</v>
      </c>
      <c r="O355">
        <v>-1</v>
      </c>
      <c r="P355">
        <v>-1</v>
      </c>
      <c r="Q355">
        <v>7</v>
      </c>
      <c r="R355">
        <v>44</v>
      </c>
      <c r="S355">
        <v>138</v>
      </c>
      <c r="T355">
        <v>39</v>
      </c>
      <c r="U355">
        <v>86.25</v>
      </c>
      <c r="V355">
        <v>9</v>
      </c>
      <c r="W355">
        <f>VLOOKUP(_xlfn.CONCAT(TEXT(B355,"yyyy-mm-dd"),H355),[2]proj!$C$2:$E$614,2,FALSE)</f>
        <v>62.1</v>
      </c>
      <c r="X355">
        <f>VLOOKUP(_xlfn.CONCAT(TEXT(B355,"yyyy-mm-dd"),H355),[2]proj!$C$2:$E$614,3,FALSE)</f>
        <v>11700</v>
      </c>
      <c r="Y355">
        <f>SQRT((U355-W355)^2)</f>
        <v>24.15</v>
      </c>
    </row>
    <row r="356" spans="1:25" x14ac:dyDescent="0.35">
      <c r="A356" t="s">
        <v>445</v>
      </c>
      <c r="B356" s="1">
        <v>43989</v>
      </c>
      <c r="C356" t="s">
        <v>446</v>
      </c>
      <c r="D356">
        <v>325</v>
      </c>
      <c r="E356">
        <v>1.54</v>
      </c>
      <c r="F356">
        <v>2</v>
      </c>
      <c r="G356">
        <v>4</v>
      </c>
      <c r="H356" t="s">
        <v>104</v>
      </c>
      <c r="I356" t="s">
        <v>3</v>
      </c>
      <c r="J356">
        <v>52</v>
      </c>
      <c r="K356">
        <v>4</v>
      </c>
      <c r="L356" t="s">
        <v>356</v>
      </c>
      <c r="M356" t="s">
        <v>356</v>
      </c>
      <c r="N356">
        <v>-1</v>
      </c>
      <c r="O356">
        <v>-1</v>
      </c>
      <c r="P356">
        <v>-1</v>
      </c>
      <c r="Q356">
        <v>-5</v>
      </c>
      <c r="R356">
        <v>39</v>
      </c>
      <c r="S356">
        <v>118.4</v>
      </c>
      <c r="T356">
        <v>24</v>
      </c>
      <c r="U356">
        <v>69</v>
      </c>
      <c r="V356">
        <v>4</v>
      </c>
      <c r="W356">
        <f>VLOOKUP(_xlfn.CONCAT(TEXT(B356,"yyyy-mm-dd"),H356),[2]proj!$C$2:$E$614,2,FALSE)</f>
        <v>35.9</v>
      </c>
      <c r="X356">
        <f>VLOOKUP(_xlfn.CONCAT(TEXT(B356,"yyyy-mm-dd"),H356),[2]proj!$C$2:$E$614,3,FALSE)</f>
        <v>11200</v>
      </c>
      <c r="Y356">
        <f>SQRT((U356-W356)^2)</f>
        <v>33.1</v>
      </c>
    </row>
    <row r="357" spans="1:25" hidden="1" x14ac:dyDescent="0.35">
      <c r="A357" t="s">
        <v>445</v>
      </c>
      <c r="B357" s="1">
        <v>43989</v>
      </c>
      <c r="C357" t="s">
        <v>446</v>
      </c>
      <c r="D357">
        <v>325</v>
      </c>
      <c r="E357">
        <v>1.54</v>
      </c>
      <c r="F357">
        <v>3</v>
      </c>
      <c r="G357">
        <v>11</v>
      </c>
      <c r="H357" t="s">
        <v>98</v>
      </c>
      <c r="I357" t="s">
        <v>3</v>
      </c>
      <c r="J357">
        <v>54</v>
      </c>
      <c r="K357">
        <v>11</v>
      </c>
      <c r="L357" t="s">
        <v>356</v>
      </c>
      <c r="M357" t="s">
        <v>356</v>
      </c>
      <c r="N357">
        <v>-1</v>
      </c>
      <c r="O357">
        <v>-1</v>
      </c>
      <c r="P357">
        <v>-1</v>
      </c>
      <c r="Q357">
        <v>10</v>
      </c>
      <c r="R357">
        <v>38</v>
      </c>
      <c r="S357">
        <v>130.1</v>
      </c>
      <c r="T357">
        <v>53</v>
      </c>
      <c r="U357">
        <v>89</v>
      </c>
      <c r="V357">
        <v>11</v>
      </c>
      <c r="W357" t="e">
        <f>VLOOKUP(_xlfn.CONCAT(TEXT(B357,"yyyy-mm-dd"),H357),[1]proj2!$C$2:$D$614,2,FALSE)</f>
        <v>#N/A</v>
      </c>
    </row>
    <row r="358" spans="1:25" x14ac:dyDescent="0.35">
      <c r="A358" t="s">
        <v>445</v>
      </c>
      <c r="B358" s="1">
        <v>43989</v>
      </c>
      <c r="C358" t="s">
        <v>446</v>
      </c>
      <c r="D358">
        <v>325</v>
      </c>
      <c r="E358">
        <v>1.54</v>
      </c>
      <c r="F358">
        <v>4</v>
      </c>
      <c r="G358">
        <v>7</v>
      </c>
      <c r="H358" t="s">
        <v>6</v>
      </c>
      <c r="I358" t="s">
        <v>7</v>
      </c>
      <c r="J358">
        <v>43</v>
      </c>
      <c r="K358">
        <v>7</v>
      </c>
      <c r="L358" t="s">
        <v>356</v>
      </c>
      <c r="M358" t="s">
        <v>356</v>
      </c>
      <c r="N358">
        <v>-1</v>
      </c>
      <c r="O358">
        <v>-1</v>
      </c>
      <c r="P358">
        <v>-1</v>
      </c>
      <c r="Q358">
        <v>8</v>
      </c>
      <c r="R358">
        <v>70</v>
      </c>
      <c r="S358">
        <v>102.3</v>
      </c>
      <c r="T358">
        <v>21</v>
      </c>
      <c r="U358">
        <v>64.25</v>
      </c>
      <c r="V358">
        <v>7</v>
      </c>
      <c r="W358">
        <f>VLOOKUP(_xlfn.CONCAT(TEXT(B358,"yyyy-mm-dd"),H358),[2]proj!$C$2:$E$614,2,FALSE)</f>
        <v>33.6</v>
      </c>
      <c r="X358">
        <f>VLOOKUP(_xlfn.CONCAT(TEXT(B358,"yyyy-mm-dd"),H358),[2]proj!$C$2:$E$614,3,FALSE)</f>
        <v>8500</v>
      </c>
      <c r="Y358">
        <f>SQRT((U358-W358)^2)</f>
        <v>30.65</v>
      </c>
    </row>
    <row r="359" spans="1:25" x14ac:dyDescent="0.35">
      <c r="A359" t="s">
        <v>445</v>
      </c>
      <c r="B359" s="1">
        <v>43989</v>
      </c>
      <c r="C359" t="s">
        <v>446</v>
      </c>
      <c r="D359">
        <v>325</v>
      </c>
      <c r="E359">
        <v>1.54</v>
      </c>
      <c r="F359">
        <v>5</v>
      </c>
      <c r="G359">
        <v>10</v>
      </c>
      <c r="H359" t="s">
        <v>2</v>
      </c>
      <c r="I359" t="s">
        <v>3</v>
      </c>
      <c r="J359">
        <v>46</v>
      </c>
      <c r="K359">
        <v>10</v>
      </c>
      <c r="L359" t="s">
        <v>356</v>
      </c>
      <c r="M359" t="s">
        <v>356</v>
      </c>
      <c r="N359">
        <v>-1</v>
      </c>
      <c r="O359">
        <v>-1</v>
      </c>
      <c r="P359">
        <v>-1</v>
      </c>
      <c r="Q359">
        <v>11</v>
      </c>
      <c r="R359">
        <v>55</v>
      </c>
      <c r="S359">
        <v>105.7</v>
      </c>
      <c r="T359">
        <v>9</v>
      </c>
      <c r="U359">
        <v>60</v>
      </c>
      <c r="V359">
        <v>10</v>
      </c>
      <c r="W359">
        <f>VLOOKUP(_xlfn.CONCAT(TEXT(B359,"yyyy-mm-dd"),H359),[2]proj!$C$2:$E$614,2,FALSE)</f>
        <v>48.4</v>
      </c>
      <c r="X359">
        <f>VLOOKUP(_xlfn.CONCAT(TEXT(B359,"yyyy-mm-dd"),H359),[2]proj!$C$2:$E$614,3,FALSE)</f>
        <v>10800</v>
      </c>
      <c r="Y359">
        <f>SQRT((U359-W359)^2)</f>
        <v>11.600000000000001</v>
      </c>
    </row>
    <row r="360" spans="1:25" x14ac:dyDescent="0.35">
      <c r="A360" t="s">
        <v>445</v>
      </c>
      <c r="B360" s="1">
        <v>43989</v>
      </c>
      <c r="C360" t="s">
        <v>446</v>
      </c>
      <c r="D360">
        <v>325</v>
      </c>
      <c r="E360">
        <v>1.54</v>
      </c>
      <c r="F360">
        <v>6</v>
      </c>
      <c r="G360">
        <v>12</v>
      </c>
      <c r="H360" t="s">
        <v>101</v>
      </c>
      <c r="I360" t="s">
        <v>23</v>
      </c>
      <c r="J360">
        <v>31</v>
      </c>
      <c r="K360">
        <v>12</v>
      </c>
      <c r="L360" t="s">
        <v>356</v>
      </c>
      <c r="M360" t="s">
        <v>356</v>
      </c>
      <c r="N360">
        <v>-1</v>
      </c>
      <c r="O360">
        <v>-1</v>
      </c>
      <c r="P360">
        <v>-1</v>
      </c>
      <c r="Q360">
        <v>31</v>
      </c>
      <c r="R360">
        <v>75</v>
      </c>
      <c r="S360">
        <v>93.3</v>
      </c>
      <c r="T360">
        <v>13</v>
      </c>
      <c r="U360">
        <v>58.25</v>
      </c>
      <c r="V360">
        <v>12</v>
      </c>
      <c r="W360">
        <f>VLOOKUP(_xlfn.CONCAT(TEXT(B360,"yyyy-mm-dd"),H360),[2]proj!$C$2:$E$614,2,FALSE)</f>
        <v>38</v>
      </c>
      <c r="X360">
        <f>VLOOKUP(_xlfn.CONCAT(TEXT(B360,"yyyy-mm-dd"),H360),[2]proj!$C$2:$E$614,3,FALSE)</f>
        <v>9400</v>
      </c>
      <c r="Y360">
        <f>SQRT((U360-W360)^2)</f>
        <v>20.25</v>
      </c>
    </row>
    <row r="361" spans="1:25" x14ac:dyDescent="0.35">
      <c r="A361" t="s">
        <v>445</v>
      </c>
      <c r="B361" s="1">
        <v>43989</v>
      </c>
      <c r="C361" t="s">
        <v>446</v>
      </c>
      <c r="D361">
        <v>325</v>
      </c>
      <c r="E361">
        <v>1.54</v>
      </c>
      <c r="F361">
        <v>7</v>
      </c>
      <c r="G361">
        <v>15</v>
      </c>
      <c r="H361" t="s">
        <v>107</v>
      </c>
      <c r="I361" t="s">
        <v>23</v>
      </c>
      <c r="J361">
        <v>33</v>
      </c>
      <c r="K361">
        <v>15</v>
      </c>
      <c r="L361" t="s">
        <v>356</v>
      </c>
      <c r="M361" t="s">
        <v>356</v>
      </c>
      <c r="N361">
        <v>-1</v>
      </c>
      <c r="O361">
        <v>-1</v>
      </c>
      <c r="P361">
        <v>-1</v>
      </c>
      <c r="Q361">
        <v>-2</v>
      </c>
      <c r="R361">
        <v>53</v>
      </c>
      <c r="S361">
        <v>97</v>
      </c>
      <c r="T361">
        <v>2</v>
      </c>
      <c r="U361">
        <v>54.25</v>
      </c>
      <c r="V361">
        <v>15</v>
      </c>
      <c r="W361">
        <f>VLOOKUP(_xlfn.CONCAT(TEXT(B361,"yyyy-mm-dd"),H361),[2]proj!$C$2:$E$614,2,FALSE)</f>
        <v>39.6</v>
      </c>
      <c r="X361">
        <f>VLOOKUP(_xlfn.CONCAT(TEXT(B361,"yyyy-mm-dd"),H361),[2]proj!$C$2:$E$614,3,FALSE)</f>
        <v>10200</v>
      </c>
      <c r="Y361">
        <f>SQRT((U361-W361)^2)</f>
        <v>14.649999999999999</v>
      </c>
    </row>
    <row r="362" spans="1:25" x14ac:dyDescent="0.35">
      <c r="A362" t="s">
        <v>445</v>
      </c>
      <c r="B362" s="1">
        <v>43989</v>
      </c>
      <c r="C362" t="s">
        <v>446</v>
      </c>
      <c r="D362">
        <v>325</v>
      </c>
      <c r="E362">
        <v>1.54</v>
      </c>
      <c r="F362">
        <v>8</v>
      </c>
      <c r="G362">
        <v>1</v>
      </c>
      <c r="H362" t="s">
        <v>53</v>
      </c>
      <c r="I362" t="s">
        <v>23</v>
      </c>
      <c r="J362">
        <v>40</v>
      </c>
      <c r="K362">
        <v>1</v>
      </c>
      <c r="L362" t="s">
        <v>356</v>
      </c>
      <c r="M362" t="s">
        <v>356</v>
      </c>
      <c r="N362">
        <v>-1</v>
      </c>
      <c r="O362">
        <v>-1</v>
      </c>
      <c r="P362">
        <v>-1</v>
      </c>
      <c r="Q362">
        <v>-5</v>
      </c>
      <c r="R362">
        <v>69</v>
      </c>
      <c r="S362">
        <v>108.8</v>
      </c>
      <c r="T362">
        <v>10</v>
      </c>
      <c r="U362">
        <v>44</v>
      </c>
      <c r="V362">
        <v>1</v>
      </c>
      <c r="W362">
        <f>VLOOKUP(_xlfn.CONCAT(TEXT(B362,"yyyy-mm-dd"),H362),[2]proj!$C$2:$E$614,2,FALSE)</f>
        <v>49</v>
      </c>
      <c r="X362">
        <f>VLOOKUP(_xlfn.CONCAT(TEXT(B362,"yyyy-mm-dd"),H362),[2]proj!$C$2:$E$614,3,FALSE)</f>
        <v>9900</v>
      </c>
      <c r="Y362">
        <f>SQRT((U362-W362)^2)</f>
        <v>5</v>
      </c>
    </row>
    <row r="363" spans="1:25" x14ac:dyDescent="0.35">
      <c r="A363" t="s">
        <v>445</v>
      </c>
      <c r="B363" s="1">
        <v>43989</v>
      </c>
      <c r="C363" t="s">
        <v>446</v>
      </c>
      <c r="D363">
        <v>325</v>
      </c>
      <c r="E363">
        <v>1.54</v>
      </c>
      <c r="F363">
        <v>9</v>
      </c>
      <c r="G363">
        <v>6</v>
      </c>
      <c r="H363" t="s">
        <v>110</v>
      </c>
      <c r="I363" t="s">
        <v>7</v>
      </c>
      <c r="J363">
        <v>31</v>
      </c>
      <c r="K363">
        <v>6</v>
      </c>
      <c r="L363" t="s">
        <v>356</v>
      </c>
      <c r="M363" t="s">
        <v>356</v>
      </c>
      <c r="N363">
        <v>-1</v>
      </c>
      <c r="O363">
        <v>-1</v>
      </c>
      <c r="P363">
        <v>-1</v>
      </c>
      <c r="Q363">
        <v>-8</v>
      </c>
      <c r="R363">
        <v>50</v>
      </c>
      <c r="S363">
        <v>99.8</v>
      </c>
      <c r="T363">
        <v>19</v>
      </c>
      <c r="U363">
        <v>49.25</v>
      </c>
      <c r="V363">
        <v>6</v>
      </c>
      <c r="W363">
        <f>VLOOKUP(_xlfn.CONCAT(TEXT(B363,"yyyy-mm-dd"),H363),[2]proj!$C$2:$E$614,2,FALSE)</f>
        <v>49.5</v>
      </c>
      <c r="X363">
        <f>VLOOKUP(_xlfn.CONCAT(TEXT(B363,"yyyy-mm-dd"),H363),[2]proj!$C$2:$E$614,3,FALSE)</f>
        <v>8900</v>
      </c>
      <c r="Y363">
        <f>SQRT((U363-W363)^2)</f>
        <v>0.25</v>
      </c>
    </row>
    <row r="364" spans="1:25" x14ac:dyDescent="0.35">
      <c r="A364" t="s">
        <v>445</v>
      </c>
      <c r="B364" s="1">
        <v>43989</v>
      </c>
      <c r="C364" t="s">
        <v>446</v>
      </c>
      <c r="D364">
        <v>325</v>
      </c>
      <c r="E364">
        <v>1.54</v>
      </c>
      <c r="F364">
        <v>10</v>
      </c>
      <c r="G364">
        <v>3</v>
      </c>
      <c r="H364" t="s">
        <v>80</v>
      </c>
      <c r="I364" t="s">
        <v>7</v>
      </c>
      <c r="J364">
        <v>27</v>
      </c>
      <c r="K364">
        <v>3</v>
      </c>
      <c r="L364" t="s">
        <v>356</v>
      </c>
      <c r="M364" t="s">
        <v>356</v>
      </c>
      <c r="N364">
        <v>-1</v>
      </c>
      <c r="O364">
        <v>-1</v>
      </c>
      <c r="P364">
        <v>-1</v>
      </c>
      <c r="Q364">
        <v>10</v>
      </c>
      <c r="R364">
        <v>33</v>
      </c>
      <c r="S364">
        <v>89.6</v>
      </c>
      <c r="T364">
        <v>23</v>
      </c>
      <c r="U364">
        <v>45.25</v>
      </c>
      <c r="V364">
        <v>3</v>
      </c>
      <c r="W364">
        <f>VLOOKUP(_xlfn.CONCAT(TEXT(B364,"yyyy-mm-dd"),H364),[2]proj!$C$2:$E$614,2,FALSE)</f>
        <v>40.299999999999997</v>
      </c>
      <c r="X364">
        <f>VLOOKUP(_xlfn.CONCAT(TEXT(B364,"yyyy-mm-dd"),H364),[2]proj!$C$2:$E$614,3,FALSE)</f>
        <v>10500</v>
      </c>
      <c r="Y364">
        <f>SQRT((U364-W364)^2)</f>
        <v>4.9500000000000028</v>
      </c>
    </row>
    <row r="365" spans="1:25" x14ac:dyDescent="0.35">
      <c r="A365" t="s">
        <v>445</v>
      </c>
      <c r="B365" s="1">
        <v>43989</v>
      </c>
      <c r="C365" t="s">
        <v>446</v>
      </c>
      <c r="D365">
        <v>325</v>
      </c>
      <c r="E365">
        <v>1.54</v>
      </c>
      <c r="F365">
        <v>11</v>
      </c>
      <c r="G365">
        <v>16</v>
      </c>
      <c r="H365" t="s">
        <v>38</v>
      </c>
      <c r="I365" t="s">
        <v>23</v>
      </c>
      <c r="J365">
        <v>26</v>
      </c>
      <c r="K365">
        <v>16</v>
      </c>
      <c r="L365" t="s">
        <v>356</v>
      </c>
      <c r="M365" t="s">
        <v>356</v>
      </c>
      <c r="N365">
        <v>-1</v>
      </c>
      <c r="O365">
        <v>-1</v>
      </c>
      <c r="P365">
        <v>-1</v>
      </c>
      <c r="Q365">
        <v>-1</v>
      </c>
      <c r="R365">
        <v>14</v>
      </c>
      <c r="S365">
        <v>73.8</v>
      </c>
      <c r="T365">
        <v>2</v>
      </c>
      <c r="U365">
        <v>45.5</v>
      </c>
      <c r="V365">
        <v>16</v>
      </c>
      <c r="W365">
        <f>VLOOKUP(_xlfn.CONCAT(TEXT(B365,"yyyy-mm-dd"),H365),[2]proj!$C$2:$E$614,2,FALSE)</f>
        <v>35.4</v>
      </c>
      <c r="X365">
        <f>VLOOKUP(_xlfn.CONCAT(TEXT(B365,"yyyy-mm-dd"),H365),[2]proj!$C$2:$E$614,3,FALSE)</f>
        <v>6400</v>
      </c>
      <c r="Y365">
        <f>SQRT((U365-W365)^2)</f>
        <v>10.100000000000001</v>
      </c>
    </row>
    <row r="366" spans="1:25" x14ac:dyDescent="0.35">
      <c r="A366" t="s">
        <v>445</v>
      </c>
      <c r="B366" s="1">
        <v>43989</v>
      </c>
      <c r="C366" t="s">
        <v>446</v>
      </c>
      <c r="D366">
        <v>325</v>
      </c>
      <c r="E366">
        <v>1.54</v>
      </c>
      <c r="F366">
        <v>12</v>
      </c>
      <c r="G366">
        <v>8</v>
      </c>
      <c r="H366" t="s">
        <v>74</v>
      </c>
      <c r="I366" t="s">
        <v>23</v>
      </c>
      <c r="J366">
        <v>25</v>
      </c>
      <c r="K366">
        <v>8</v>
      </c>
      <c r="L366" t="s">
        <v>356</v>
      </c>
      <c r="M366" t="s">
        <v>356</v>
      </c>
      <c r="N366">
        <v>-1</v>
      </c>
      <c r="O366">
        <v>-1</v>
      </c>
      <c r="P366">
        <v>-1</v>
      </c>
      <c r="Q366">
        <v>-1</v>
      </c>
      <c r="R366">
        <v>69</v>
      </c>
      <c r="S366">
        <v>86.8</v>
      </c>
      <c r="T366">
        <v>6</v>
      </c>
      <c r="U366">
        <v>37.25</v>
      </c>
      <c r="V366">
        <v>8</v>
      </c>
      <c r="W366">
        <f>VLOOKUP(_xlfn.CONCAT(TEXT(B366,"yyyy-mm-dd"),H366),[2]proj!$C$2:$E$614,2,FALSE)</f>
        <v>36.1</v>
      </c>
      <c r="X366">
        <f>VLOOKUP(_xlfn.CONCAT(TEXT(B366,"yyyy-mm-dd"),H366),[2]proj!$C$2:$E$614,3,FALSE)</f>
        <v>9100</v>
      </c>
      <c r="Y366">
        <f>SQRT((U366-W366)^2)</f>
        <v>1.1499999999999986</v>
      </c>
    </row>
    <row r="367" spans="1:25" hidden="1" x14ac:dyDescent="0.35">
      <c r="A367" t="s">
        <v>445</v>
      </c>
      <c r="B367" s="1">
        <v>43989</v>
      </c>
      <c r="C367" t="s">
        <v>446</v>
      </c>
      <c r="D367">
        <v>325</v>
      </c>
      <c r="E367">
        <v>1.54</v>
      </c>
      <c r="F367">
        <v>13</v>
      </c>
      <c r="G367">
        <v>22</v>
      </c>
      <c r="H367" t="s">
        <v>62</v>
      </c>
      <c r="I367" t="s">
        <v>23</v>
      </c>
      <c r="J367">
        <v>28</v>
      </c>
      <c r="K367">
        <v>22</v>
      </c>
      <c r="L367" t="s">
        <v>356</v>
      </c>
      <c r="M367" t="s">
        <v>356</v>
      </c>
      <c r="N367">
        <v>-1</v>
      </c>
      <c r="O367">
        <v>-1</v>
      </c>
      <c r="P367">
        <v>-1</v>
      </c>
      <c r="Q367">
        <v>12</v>
      </c>
      <c r="R367">
        <v>62</v>
      </c>
      <c r="S367">
        <v>80.2</v>
      </c>
      <c r="T367">
        <v>3</v>
      </c>
      <c r="U367">
        <v>48.5</v>
      </c>
      <c r="V367">
        <v>22</v>
      </c>
      <c r="W367" t="e">
        <f>VLOOKUP(_xlfn.CONCAT(TEXT(B367,"yyyy-mm-dd"),H367),[1]proj2!$C$2:$D$614,2,FALSE)</f>
        <v>#N/A</v>
      </c>
    </row>
    <row r="368" spans="1:25" x14ac:dyDescent="0.35">
      <c r="A368" t="s">
        <v>445</v>
      </c>
      <c r="B368" s="1">
        <v>43989</v>
      </c>
      <c r="C368" t="s">
        <v>446</v>
      </c>
      <c r="D368">
        <v>325</v>
      </c>
      <c r="E368">
        <v>1.54</v>
      </c>
      <c r="F368">
        <v>14</v>
      </c>
      <c r="G368">
        <v>17</v>
      </c>
      <c r="H368" t="s">
        <v>29</v>
      </c>
      <c r="I368" t="s">
        <v>7</v>
      </c>
      <c r="J368">
        <v>23</v>
      </c>
      <c r="K368">
        <v>17</v>
      </c>
      <c r="L368" t="s">
        <v>356</v>
      </c>
      <c r="M368" t="s">
        <v>356</v>
      </c>
      <c r="N368">
        <v>-1</v>
      </c>
      <c r="O368">
        <v>-1</v>
      </c>
      <c r="P368">
        <v>-1</v>
      </c>
      <c r="Q368">
        <v>-5</v>
      </c>
      <c r="R368">
        <v>15</v>
      </c>
      <c r="S368">
        <v>70.3</v>
      </c>
      <c r="T368">
        <v>0</v>
      </c>
      <c r="U368">
        <v>38.75</v>
      </c>
      <c r="V368">
        <v>17</v>
      </c>
      <c r="W368">
        <f>VLOOKUP(_xlfn.CONCAT(TEXT(B368,"yyyy-mm-dd"),H368),[2]proj!$C$2:$E$614,2,FALSE)</f>
        <v>33</v>
      </c>
      <c r="X368">
        <f>VLOOKUP(_xlfn.CONCAT(TEXT(B368,"yyyy-mm-dd"),H368),[2]proj!$C$2:$E$614,3,FALSE)</f>
        <v>7100</v>
      </c>
      <c r="Y368">
        <f>SQRT((U368-W368)^2)</f>
        <v>5.75</v>
      </c>
    </row>
    <row r="369" spans="1:25" x14ac:dyDescent="0.35">
      <c r="A369" t="s">
        <v>445</v>
      </c>
      <c r="B369" s="1">
        <v>43989</v>
      </c>
      <c r="C369" t="s">
        <v>446</v>
      </c>
      <c r="D369">
        <v>325</v>
      </c>
      <c r="E369">
        <v>1.54</v>
      </c>
      <c r="F369">
        <v>15</v>
      </c>
      <c r="G369">
        <v>19</v>
      </c>
      <c r="H369" t="s">
        <v>357</v>
      </c>
      <c r="I369" t="s">
        <v>23</v>
      </c>
      <c r="J369">
        <v>22</v>
      </c>
      <c r="K369">
        <v>19</v>
      </c>
      <c r="L369" t="s">
        <v>356</v>
      </c>
      <c r="M369" t="s">
        <v>356</v>
      </c>
      <c r="N369">
        <v>-1</v>
      </c>
      <c r="O369">
        <v>-1</v>
      </c>
      <c r="P369">
        <v>-1</v>
      </c>
      <c r="Q369">
        <v>11</v>
      </c>
      <c r="R369">
        <v>26</v>
      </c>
      <c r="S369">
        <v>71.400000000000006</v>
      </c>
      <c r="T369">
        <v>1</v>
      </c>
      <c r="U369">
        <v>39</v>
      </c>
      <c r="V369">
        <v>19</v>
      </c>
      <c r="W369">
        <f>VLOOKUP(_xlfn.CONCAT(TEXT(B369,"yyyy-mm-dd"),H369),[2]proj!$C$2:$E$614,2,FALSE)</f>
        <v>17.2</v>
      </c>
      <c r="X369">
        <f>VLOOKUP(_xlfn.CONCAT(TEXT(B369,"yyyy-mm-dd"),H369),[2]proj!$C$2:$E$614,3,FALSE)</f>
        <v>8100</v>
      </c>
      <c r="Y369">
        <f>SQRT((U369-W369)^2)</f>
        <v>21.8</v>
      </c>
    </row>
    <row r="370" spans="1:25" x14ac:dyDescent="0.35">
      <c r="A370" t="s">
        <v>445</v>
      </c>
      <c r="B370" s="1">
        <v>43989</v>
      </c>
      <c r="C370" t="s">
        <v>446</v>
      </c>
      <c r="D370">
        <v>325</v>
      </c>
      <c r="E370">
        <v>1.54</v>
      </c>
      <c r="F370">
        <v>16</v>
      </c>
      <c r="G370">
        <v>24</v>
      </c>
      <c r="H370" t="s">
        <v>86</v>
      </c>
      <c r="I370" t="s">
        <v>23</v>
      </c>
      <c r="J370">
        <v>21</v>
      </c>
      <c r="K370">
        <v>24</v>
      </c>
      <c r="L370" t="s">
        <v>356</v>
      </c>
      <c r="M370" t="s">
        <v>356</v>
      </c>
      <c r="N370">
        <v>-1</v>
      </c>
      <c r="O370">
        <v>-1</v>
      </c>
      <c r="P370">
        <v>-1</v>
      </c>
      <c r="Q370">
        <v>-3</v>
      </c>
      <c r="R370">
        <v>43</v>
      </c>
      <c r="S370">
        <v>75.099999999999994</v>
      </c>
      <c r="T370">
        <v>1</v>
      </c>
      <c r="U370">
        <v>41.75</v>
      </c>
      <c r="V370">
        <v>24</v>
      </c>
      <c r="W370">
        <f>VLOOKUP(_xlfn.CONCAT(TEXT(B370,"yyyy-mm-dd"),H370),[2]proj!$C$2:$E$614,2,FALSE)</f>
        <v>28.8</v>
      </c>
      <c r="X370">
        <f>VLOOKUP(_xlfn.CONCAT(TEXT(B370,"yyyy-mm-dd"),H370),[2]proj!$C$2:$E$614,3,FALSE)</f>
        <v>8300</v>
      </c>
      <c r="Y370">
        <f>SQRT((U370-W370)^2)</f>
        <v>12.95</v>
      </c>
    </row>
    <row r="371" spans="1:25" x14ac:dyDescent="0.35">
      <c r="A371" t="s">
        <v>445</v>
      </c>
      <c r="B371" s="1">
        <v>43989</v>
      </c>
      <c r="C371" t="s">
        <v>446</v>
      </c>
      <c r="D371">
        <v>325</v>
      </c>
      <c r="E371">
        <v>1.54</v>
      </c>
      <c r="F371">
        <v>17</v>
      </c>
      <c r="G371">
        <v>2</v>
      </c>
      <c r="H371" t="s">
        <v>68</v>
      </c>
      <c r="I371" t="s">
        <v>7</v>
      </c>
      <c r="J371">
        <v>20</v>
      </c>
      <c r="K371">
        <v>2</v>
      </c>
      <c r="L371" t="s">
        <v>356</v>
      </c>
      <c r="M371" t="s">
        <v>356</v>
      </c>
      <c r="N371">
        <v>-1</v>
      </c>
      <c r="O371">
        <v>-1</v>
      </c>
      <c r="P371">
        <v>-1</v>
      </c>
      <c r="Q371">
        <v>-10</v>
      </c>
      <c r="R371">
        <v>18</v>
      </c>
      <c r="S371">
        <v>75</v>
      </c>
      <c r="T371">
        <v>12</v>
      </c>
      <c r="U371">
        <v>23</v>
      </c>
      <c r="V371">
        <v>2</v>
      </c>
      <c r="W371">
        <f>VLOOKUP(_xlfn.CONCAT(TEXT(B371,"yyyy-mm-dd"),H371),[2]proj!$C$2:$E$614,2,FALSE)</f>
        <v>27</v>
      </c>
      <c r="X371">
        <f>VLOOKUP(_xlfn.CONCAT(TEXT(B371,"yyyy-mm-dd"),H371),[2]proj!$C$2:$E$614,3,FALSE)</f>
        <v>6800</v>
      </c>
      <c r="Y371">
        <f>SQRT((U371-W371)^2)</f>
        <v>4</v>
      </c>
    </row>
    <row r="372" spans="1:25" x14ac:dyDescent="0.35">
      <c r="A372" t="s">
        <v>445</v>
      </c>
      <c r="B372" s="1">
        <v>43989</v>
      </c>
      <c r="C372" t="s">
        <v>446</v>
      </c>
      <c r="D372">
        <v>325</v>
      </c>
      <c r="E372">
        <v>1.54</v>
      </c>
      <c r="F372">
        <v>18</v>
      </c>
      <c r="G372">
        <v>27</v>
      </c>
      <c r="H372" t="s">
        <v>65</v>
      </c>
      <c r="I372" t="s">
        <v>3</v>
      </c>
      <c r="J372">
        <v>19</v>
      </c>
      <c r="K372">
        <v>27</v>
      </c>
      <c r="L372" t="s">
        <v>356</v>
      </c>
      <c r="M372" t="s">
        <v>356</v>
      </c>
      <c r="N372">
        <v>-1</v>
      </c>
      <c r="O372">
        <v>-1</v>
      </c>
      <c r="P372">
        <v>-1</v>
      </c>
      <c r="Q372">
        <v>23</v>
      </c>
      <c r="R372">
        <v>32</v>
      </c>
      <c r="S372">
        <v>71.599999999999994</v>
      </c>
      <c r="T372">
        <v>1</v>
      </c>
      <c r="U372">
        <v>40.25</v>
      </c>
      <c r="V372">
        <v>27</v>
      </c>
      <c r="W372">
        <f>VLOOKUP(_xlfn.CONCAT(TEXT(B372,"yyyy-mm-dd"),H372),[2]proj!$C$2:$E$614,2,FALSE)</f>
        <v>24.6</v>
      </c>
      <c r="X372">
        <f>VLOOKUP(_xlfn.CONCAT(TEXT(B372,"yyyy-mm-dd"),H372),[2]proj!$C$2:$E$614,3,FALSE)</f>
        <v>7400</v>
      </c>
      <c r="Y372">
        <f>SQRT((U372-W372)^2)</f>
        <v>15.649999999999999</v>
      </c>
    </row>
    <row r="373" spans="1:25" x14ac:dyDescent="0.35">
      <c r="A373" t="s">
        <v>445</v>
      </c>
      <c r="B373" s="1">
        <v>43989</v>
      </c>
      <c r="C373" t="s">
        <v>446</v>
      </c>
      <c r="D373">
        <v>325</v>
      </c>
      <c r="E373">
        <v>1.54</v>
      </c>
      <c r="F373">
        <v>19</v>
      </c>
      <c r="G373">
        <v>31</v>
      </c>
      <c r="H373" t="s">
        <v>113</v>
      </c>
      <c r="I373" t="s">
        <v>7</v>
      </c>
      <c r="J373">
        <v>18</v>
      </c>
      <c r="K373">
        <v>31</v>
      </c>
      <c r="L373" t="s">
        <v>356</v>
      </c>
      <c r="M373" t="s">
        <v>356</v>
      </c>
      <c r="N373">
        <v>-1</v>
      </c>
      <c r="O373">
        <v>-1</v>
      </c>
      <c r="P373">
        <v>-1</v>
      </c>
      <c r="Q373">
        <v>15</v>
      </c>
      <c r="R373">
        <v>0</v>
      </c>
      <c r="S373">
        <v>62.4</v>
      </c>
      <c r="T373">
        <v>1</v>
      </c>
      <c r="U373">
        <v>42</v>
      </c>
      <c r="V373">
        <v>31</v>
      </c>
      <c r="W373">
        <f>VLOOKUP(_xlfn.CONCAT(TEXT(B373,"yyyy-mm-dd"),H373),[2]proj!$C$2:$E$614,2,FALSE)</f>
        <v>19.5</v>
      </c>
      <c r="X373">
        <f>VLOOKUP(_xlfn.CONCAT(TEXT(B373,"yyyy-mm-dd"),H373),[2]proj!$C$2:$E$614,3,FALSE)</f>
        <v>6100</v>
      </c>
      <c r="Y373">
        <f>SQRT((U373-W373)^2)</f>
        <v>22.5</v>
      </c>
    </row>
    <row r="374" spans="1:25" x14ac:dyDescent="0.35">
      <c r="A374" t="s">
        <v>445</v>
      </c>
      <c r="B374" s="1">
        <v>43989</v>
      </c>
      <c r="C374" t="s">
        <v>446</v>
      </c>
      <c r="D374">
        <v>325</v>
      </c>
      <c r="E374">
        <v>1.54</v>
      </c>
      <c r="F374">
        <v>20</v>
      </c>
      <c r="G374">
        <v>5</v>
      </c>
      <c r="H374" t="s">
        <v>19</v>
      </c>
      <c r="I374" t="s">
        <v>7</v>
      </c>
      <c r="J374">
        <v>27</v>
      </c>
      <c r="K374">
        <v>5</v>
      </c>
      <c r="L374" t="s">
        <v>356</v>
      </c>
      <c r="M374" t="s">
        <v>356</v>
      </c>
      <c r="N374">
        <v>-1</v>
      </c>
      <c r="O374">
        <v>-1</v>
      </c>
      <c r="P374">
        <v>-1</v>
      </c>
      <c r="Q374">
        <v>-19</v>
      </c>
      <c r="R374">
        <v>40</v>
      </c>
      <c r="S374">
        <v>104.6</v>
      </c>
      <c r="T374">
        <v>30</v>
      </c>
      <c r="U374">
        <v>30.75</v>
      </c>
      <c r="V374">
        <v>5</v>
      </c>
      <c r="W374">
        <f>VLOOKUP(_xlfn.CONCAT(TEXT(B374,"yyyy-mm-dd"),H374),[2]proj!$C$2:$E$614,2,FALSE)</f>
        <v>35.200000000000003</v>
      </c>
      <c r="X374">
        <f>VLOOKUP(_xlfn.CONCAT(TEXT(B374,"yyyy-mm-dd"),H374),[2]proj!$C$2:$E$614,3,FALSE)</f>
        <v>8700</v>
      </c>
      <c r="Y374">
        <f>SQRT((U374-W374)^2)</f>
        <v>4.4500000000000028</v>
      </c>
    </row>
    <row r="375" spans="1:25" x14ac:dyDescent="0.35">
      <c r="A375" t="s">
        <v>445</v>
      </c>
      <c r="B375" s="1">
        <v>43989</v>
      </c>
      <c r="C375" t="s">
        <v>446</v>
      </c>
      <c r="D375">
        <v>325</v>
      </c>
      <c r="E375">
        <v>1.54</v>
      </c>
      <c r="F375">
        <v>21</v>
      </c>
      <c r="G375">
        <v>23</v>
      </c>
      <c r="H375" t="s">
        <v>47</v>
      </c>
      <c r="I375" t="s">
        <v>23</v>
      </c>
      <c r="J375">
        <v>16</v>
      </c>
      <c r="K375">
        <v>23</v>
      </c>
      <c r="L375" t="s">
        <v>356</v>
      </c>
      <c r="M375" t="s">
        <v>356</v>
      </c>
      <c r="N375">
        <v>-1</v>
      </c>
      <c r="O375">
        <v>-1</v>
      </c>
      <c r="P375">
        <v>-1</v>
      </c>
      <c r="Q375">
        <v>-10</v>
      </c>
      <c r="R375">
        <v>9</v>
      </c>
      <c r="S375">
        <v>62.7</v>
      </c>
      <c r="T375">
        <v>1</v>
      </c>
      <c r="U375">
        <v>29.5</v>
      </c>
      <c r="V375">
        <v>23</v>
      </c>
      <c r="W375">
        <f>VLOOKUP(_xlfn.CONCAT(TEXT(B375,"yyyy-mm-dd"),H375),[2]proj!$C$2:$E$614,2,FALSE)</f>
        <v>29.1</v>
      </c>
      <c r="X375">
        <f>VLOOKUP(_xlfn.CONCAT(TEXT(B375,"yyyy-mm-dd"),H375),[2]proj!$C$2:$E$614,3,FALSE)</f>
        <v>7700</v>
      </c>
      <c r="Y375">
        <f>SQRT((U375-W375)^2)</f>
        <v>0.39999999999999858</v>
      </c>
    </row>
    <row r="376" spans="1:25" x14ac:dyDescent="0.35">
      <c r="A376" t="s">
        <v>445</v>
      </c>
      <c r="B376" s="1">
        <v>43989</v>
      </c>
      <c r="C376" t="s">
        <v>446</v>
      </c>
      <c r="D376">
        <v>325</v>
      </c>
      <c r="E376">
        <v>1.54</v>
      </c>
      <c r="F376">
        <v>22</v>
      </c>
      <c r="G376">
        <v>13</v>
      </c>
      <c r="H376" t="s">
        <v>10</v>
      </c>
      <c r="I376" t="s">
        <v>7</v>
      </c>
      <c r="J376">
        <v>15</v>
      </c>
      <c r="K376">
        <v>13</v>
      </c>
      <c r="L376" t="s">
        <v>356</v>
      </c>
      <c r="M376" t="s">
        <v>356</v>
      </c>
      <c r="N376">
        <v>-1</v>
      </c>
      <c r="O376">
        <v>-1</v>
      </c>
      <c r="P376">
        <v>-1</v>
      </c>
      <c r="Q376">
        <v>-12</v>
      </c>
      <c r="R376">
        <v>11</v>
      </c>
      <c r="S376">
        <v>58.6</v>
      </c>
      <c r="T376">
        <v>1</v>
      </c>
      <c r="U376">
        <v>17.25</v>
      </c>
      <c r="V376">
        <v>13</v>
      </c>
      <c r="W376">
        <f>VLOOKUP(_xlfn.CONCAT(TEXT(B376,"yyyy-mm-dd"),H376),[2]proj!$C$2:$E$614,2,FALSE)</f>
        <v>30</v>
      </c>
      <c r="X376">
        <f>VLOOKUP(_xlfn.CONCAT(TEXT(B376,"yyyy-mm-dd"),H376),[2]proj!$C$2:$E$614,3,FALSE)</f>
        <v>5900</v>
      </c>
      <c r="Y376">
        <f>SQRT((U376-W376)^2)</f>
        <v>12.75</v>
      </c>
    </row>
    <row r="377" spans="1:25" hidden="1" x14ac:dyDescent="0.35">
      <c r="A377" t="s">
        <v>445</v>
      </c>
      <c r="B377" s="1">
        <v>43989</v>
      </c>
      <c r="C377" t="s">
        <v>446</v>
      </c>
      <c r="D377">
        <v>325</v>
      </c>
      <c r="E377">
        <v>1.54</v>
      </c>
      <c r="F377">
        <v>23</v>
      </c>
      <c r="G377">
        <v>18</v>
      </c>
      <c r="H377" t="s">
        <v>35</v>
      </c>
      <c r="I377" t="s">
        <v>7</v>
      </c>
      <c r="J377">
        <v>14</v>
      </c>
      <c r="K377">
        <v>18</v>
      </c>
      <c r="L377" t="s">
        <v>356</v>
      </c>
      <c r="M377" t="s">
        <v>356</v>
      </c>
      <c r="N377">
        <v>-1</v>
      </c>
      <c r="O377">
        <v>-1</v>
      </c>
      <c r="P377">
        <v>-1</v>
      </c>
      <c r="Q377">
        <v>1</v>
      </c>
      <c r="R377">
        <v>8</v>
      </c>
      <c r="S377">
        <v>52.5</v>
      </c>
      <c r="T377">
        <v>0</v>
      </c>
      <c r="U377">
        <v>19.5</v>
      </c>
      <c r="V377">
        <v>18</v>
      </c>
      <c r="W377" t="e">
        <f>VLOOKUP(_xlfn.CONCAT(TEXT(B377,"yyyy-mm-dd"),H377),[1]proj2!$C$2:$D$614,2,FALSE)</f>
        <v>#N/A</v>
      </c>
    </row>
    <row r="378" spans="1:25" x14ac:dyDescent="0.35">
      <c r="A378" t="s">
        <v>445</v>
      </c>
      <c r="B378" s="1">
        <v>43989</v>
      </c>
      <c r="C378" t="s">
        <v>446</v>
      </c>
      <c r="D378">
        <v>325</v>
      </c>
      <c r="E378">
        <v>1.54</v>
      </c>
      <c r="F378">
        <v>24</v>
      </c>
      <c r="G378">
        <v>36</v>
      </c>
      <c r="H378" t="s">
        <v>44</v>
      </c>
      <c r="I378" t="s">
        <v>7</v>
      </c>
      <c r="J378">
        <v>13</v>
      </c>
      <c r="K378">
        <v>36</v>
      </c>
      <c r="L378" t="s">
        <v>356</v>
      </c>
      <c r="M378" t="s">
        <v>356</v>
      </c>
      <c r="N378">
        <v>-1</v>
      </c>
      <c r="O378">
        <v>-1</v>
      </c>
      <c r="P378">
        <v>-1</v>
      </c>
      <c r="Q378">
        <v>2</v>
      </c>
      <c r="R378">
        <v>12</v>
      </c>
      <c r="S378">
        <v>53.4</v>
      </c>
      <c r="T378">
        <v>1</v>
      </c>
      <c r="U378">
        <v>35.75</v>
      </c>
      <c r="V378">
        <v>36</v>
      </c>
      <c r="W378">
        <f>VLOOKUP(_xlfn.CONCAT(TEXT(B378,"yyyy-mm-dd"),H378),[2]proj!$C$2:$E$614,2,FALSE)</f>
        <v>25.9</v>
      </c>
      <c r="X378">
        <f>VLOOKUP(_xlfn.CONCAT(TEXT(B378,"yyyy-mm-dd"),H378),[2]proj!$C$2:$E$614,3,FALSE)</f>
        <v>5200</v>
      </c>
      <c r="Y378">
        <f>SQRT((U378-W378)^2)</f>
        <v>9.8500000000000014</v>
      </c>
    </row>
    <row r="379" spans="1:25" x14ac:dyDescent="0.35">
      <c r="A379" t="s">
        <v>445</v>
      </c>
      <c r="B379" s="1">
        <v>43989</v>
      </c>
      <c r="C379" t="s">
        <v>446</v>
      </c>
      <c r="D379">
        <v>325</v>
      </c>
      <c r="E379">
        <v>1.54</v>
      </c>
      <c r="F379">
        <v>25</v>
      </c>
      <c r="G379">
        <v>21</v>
      </c>
      <c r="H379" t="s">
        <v>59</v>
      </c>
      <c r="I379" t="s">
        <v>7</v>
      </c>
      <c r="J379">
        <v>16</v>
      </c>
      <c r="K379">
        <v>21</v>
      </c>
      <c r="L379" t="s">
        <v>356</v>
      </c>
      <c r="M379" t="s">
        <v>356</v>
      </c>
      <c r="N379">
        <v>-1</v>
      </c>
      <c r="O379">
        <v>-1</v>
      </c>
      <c r="P379">
        <v>-1</v>
      </c>
      <c r="Q379">
        <v>-4</v>
      </c>
      <c r="R379">
        <v>39</v>
      </c>
      <c r="S379">
        <v>76.7</v>
      </c>
      <c r="T379">
        <v>3</v>
      </c>
      <c r="U379">
        <v>20.5</v>
      </c>
      <c r="V379">
        <v>21</v>
      </c>
      <c r="W379">
        <f>VLOOKUP(_xlfn.CONCAT(TEXT(B379,"yyyy-mm-dd"),H379),[2]proj!$C$2:$E$614,2,FALSE)</f>
        <v>29.4</v>
      </c>
      <c r="X379">
        <f>VLOOKUP(_xlfn.CONCAT(TEXT(B379,"yyyy-mm-dd"),H379),[2]proj!$C$2:$E$614,3,FALSE)</f>
        <v>7200</v>
      </c>
      <c r="Y379">
        <f>SQRT((U379-W379)^2)</f>
        <v>8.8999999999999986</v>
      </c>
    </row>
    <row r="380" spans="1:25" x14ac:dyDescent="0.35">
      <c r="A380" t="s">
        <v>445</v>
      </c>
      <c r="B380" s="1">
        <v>43989</v>
      </c>
      <c r="C380" t="s">
        <v>446</v>
      </c>
      <c r="D380">
        <v>325</v>
      </c>
      <c r="E380">
        <v>1.54</v>
      </c>
      <c r="F380">
        <v>26</v>
      </c>
      <c r="G380">
        <v>29</v>
      </c>
      <c r="H380" t="s">
        <v>89</v>
      </c>
      <c r="I380" t="s">
        <v>23</v>
      </c>
      <c r="J380">
        <v>11</v>
      </c>
      <c r="K380">
        <v>29</v>
      </c>
      <c r="L380" t="s">
        <v>356</v>
      </c>
      <c r="M380" t="s">
        <v>356</v>
      </c>
      <c r="N380">
        <v>-1</v>
      </c>
      <c r="O380">
        <v>-1</v>
      </c>
      <c r="P380">
        <v>-1</v>
      </c>
      <c r="Q380">
        <v>-2</v>
      </c>
      <c r="R380">
        <v>2</v>
      </c>
      <c r="S380">
        <v>55.4</v>
      </c>
      <c r="T380">
        <v>6</v>
      </c>
      <c r="U380">
        <v>26.75</v>
      </c>
      <c r="V380">
        <v>29</v>
      </c>
      <c r="W380">
        <f>VLOOKUP(_xlfn.CONCAT(TEXT(B380,"yyyy-mm-dd"),H380),[2]proj!$C$2:$E$614,2,FALSE)</f>
        <v>15.7</v>
      </c>
      <c r="X380">
        <f>VLOOKUP(_xlfn.CONCAT(TEXT(B380,"yyyy-mm-dd"),H380),[2]proj!$C$2:$E$614,3,FALSE)</f>
        <v>6200</v>
      </c>
      <c r="Y380">
        <f>SQRT((U380-W380)^2)</f>
        <v>11.05</v>
      </c>
    </row>
    <row r="381" spans="1:25" x14ac:dyDescent="0.35">
      <c r="A381" t="s">
        <v>445</v>
      </c>
      <c r="B381" s="1">
        <v>43989</v>
      </c>
      <c r="C381" t="s">
        <v>446</v>
      </c>
      <c r="D381">
        <v>325</v>
      </c>
      <c r="E381">
        <v>1.54</v>
      </c>
      <c r="F381">
        <v>27</v>
      </c>
      <c r="G381">
        <v>25</v>
      </c>
      <c r="H381" t="s">
        <v>26</v>
      </c>
      <c r="I381" t="s">
        <v>7</v>
      </c>
      <c r="J381">
        <v>10</v>
      </c>
      <c r="K381">
        <v>25</v>
      </c>
      <c r="L381" t="s">
        <v>356</v>
      </c>
      <c r="M381" t="s">
        <v>356</v>
      </c>
      <c r="N381">
        <v>-1</v>
      </c>
      <c r="O381">
        <v>-1</v>
      </c>
      <c r="P381">
        <v>-1</v>
      </c>
      <c r="Q381">
        <v>-9</v>
      </c>
      <c r="R381">
        <v>5</v>
      </c>
      <c r="S381">
        <v>48.2</v>
      </c>
      <c r="T381">
        <v>0</v>
      </c>
      <c r="U381">
        <v>17.5</v>
      </c>
      <c r="V381">
        <v>25</v>
      </c>
      <c r="W381">
        <f>VLOOKUP(_xlfn.CONCAT(TEXT(B381,"yyyy-mm-dd"),H381),[2]proj!$C$2:$E$614,2,FALSE)</f>
        <v>25.3</v>
      </c>
      <c r="X381">
        <f>VLOOKUP(_xlfn.CONCAT(TEXT(B381,"yyyy-mm-dd"),H381),[2]proj!$C$2:$E$614,3,FALSE)</f>
        <v>5700</v>
      </c>
      <c r="Y381">
        <f>SQRT((U381-W381)^2)</f>
        <v>7.8000000000000007</v>
      </c>
    </row>
    <row r="382" spans="1:25" x14ac:dyDescent="0.35">
      <c r="A382" t="s">
        <v>445</v>
      </c>
      <c r="B382" s="1">
        <v>43989</v>
      </c>
      <c r="C382" t="s">
        <v>446</v>
      </c>
      <c r="D382">
        <v>325</v>
      </c>
      <c r="E382">
        <v>1.54</v>
      </c>
      <c r="F382">
        <v>28</v>
      </c>
      <c r="G382">
        <v>14</v>
      </c>
      <c r="H382" t="s">
        <v>56</v>
      </c>
      <c r="I382" t="s">
        <v>3</v>
      </c>
      <c r="J382">
        <v>12</v>
      </c>
      <c r="K382">
        <v>14</v>
      </c>
      <c r="L382" t="s">
        <v>356</v>
      </c>
      <c r="M382" t="s">
        <v>356</v>
      </c>
      <c r="N382">
        <v>-1</v>
      </c>
      <c r="O382">
        <v>-1</v>
      </c>
      <c r="P382">
        <v>-1</v>
      </c>
      <c r="Q382">
        <v>-4</v>
      </c>
      <c r="R382">
        <v>51</v>
      </c>
      <c r="S382">
        <v>77.7</v>
      </c>
      <c r="T382">
        <v>15</v>
      </c>
      <c r="U382">
        <v>12.5</v>
      </c>
      <c r="V382">
        <v>14</v>
      </c>
      <c r="W382">
        <f>VLOOKUP(_xlfn.CONCAT(TEXT(B382,"yyyy-mm-dd"),H382),[2]proj!$C$2:$E$614,2,FALSE)</f>
        <v>37.1</v>
      </c>
      <c r="X382">
        <f>VLOOKUP(_xlfn.CONCAT(TEXT(B382,"yyyy-mm-dd"),H382),[2]proj!$C$2:$E$614,3,FALSE)</f>
        <v>6600</v>
      </c>
      <c r="Y382">
        <f>SQRT((U382-W382)^2)</f>
        <v>24.6</v>
      </c>
    </row>
    <row r="383" spans="1:25" x14ac:dyDescent="0.35">
      <c r="A383" t="s">
        <v>445</v>
      </c>
      <c r="B383" s="1">
        <v>43989</v>
      </c>
      <c r="C383" t="s">
        <v>446</v>
      </c>
      <c r="D383">
        <v>325</v>
      </c>
      <c r="E383">
        <v>1.54</v>
      </c>
      <c r="F383">
        <v>29</v>
      </c>
      <c r="G383">
        <v>28</v>
      </c>
      <c r="H383" t="s">
        <v>92</v>
      </c>
      <c r="I383" t="s">
        <v>23</v>
      </c>
      <c r="J383">
        <v>8</v>
      </c>
      <c r="K383">
        <v>28</v>
      </c>
      <c r="L383" t="s">
        <v>356</v>
      </c>
      <c r="M383" t="s">
        <v>356</v>
      </c>
      <c r="N383">
        <v>-1</v>
      </c>
      <c r="O383">
        <v>-1</v>
      </c>
      <c r="P383">
        <v>-1</v>
      </c>
      <c r="Q383">
        <v>-11</v>
      </c>
      <c r="R383">
        <v>2</v>
      </c>
      <c r="S383">
        <v>50.7</v>
      </c>
      <c r="T383">
        <v>0</v>
      </c>
      <c r="U383">
        <v>16</v>
      </c>
      <c r="V383">
        <v>28</v>
      </c>
      <c r="W383">
        <f>VLOOKUP(_xlfn.CONCAT(TEXT(B383,"yyyy-mm-dd"),H383),[2]proj!$C$2:$E$614,2,FALSE)</f>
        <v>22.3</v>
      </c>
      <c r="X383">
        <f>VLOOKUP(_xlfn.CONCAT(TEXT(B383,"yyyy-mm-dd"),H383),[2]proj!$C$2:$E$614,3,FALSE)</f>
        <v>6300</v>
      </c>
      <c r="Y383">
        <f>SQRT((U383-W383)^2)</f>
        <v>6.3000000000000007</v>
      </c>
    </row>
    <row r="384" spans="1:25" x14ac:dyDescent="0.35">
      <c r="A384" t="s">
        <v>445</v>
      </c>
      <c r="B384" s="1">
        <v>43989</v>
      </c>
      <c r="C384" t="s">
        <v>446</v>
      </c>
      <c r="D384">
        <v>325</v>
      </c>
      <c r="E384">
        <v>1.54</v>
      </c>
      <c r="F384">
        <v>30</v>
      </c>
      <c r="G384">
        <v>33</v>
      </c>
      <c r="H384" t="s">
        <v>50</v>
      </c>
      <c r="I384" t="s">
        <v>23</v>
      </c>
      <c r="J384">
        <v>7</v>
      </c>
      <c r="K384">
        <v>33</v>
      </c>
      <c r="L384" t="s">
        <v>356</v>
      </c>
      <c r="M384" t="s">
        <v>356</v>
      </c>
      <c r="N384">
        <v>-1</v>
      </c>
      <c r="O384">
        <v>-1</v>
      </c>
      <c r="P384">
        <v>-1</v>
      </c>
      <c r="Q384">
        <v>-3</v>
      </c>
      <c r="R384">
        <v>4</v>
      </c>
      <c r="S384">
        <v>43.8</v>
      </c>
      <c r="T384">
        <v>0</v>
      </c>
      <c r="U384">
        <v>18.75</v>
      </c>
      <c r="V384">
        <v>33</v>
      </c>
      <c r="W384">
        <f>VLOOKUP(_xlfn.CONCAT(TEXT(B384,"yyyy-mm-dd"),H384),[2]proj!$C$2:$E$614,2,FALSE)</f>
        <v>19.2</v>
      </c>
      <c r="X384">
        <f>VLOOKUP(_xlfn.CONCAT(TEXT(B384,"yyyy-mm-dd"),H384),[2]proj!$C$2:$E$614,3,FALSE)</f>
        <v>4900</v>
      </c>
      <c r="Y384">
        <f>SQRT((U384-W384)^2)</f>
        <v>0.44999999999999929</v>
      </c>
    </row>
    <row r="385" spans="1:25" x14ac:dyDescent="0.35">
      <c r="A385" t="s">
        <v>445</v>
      </c>
      <c r="B385" s="1">
        <v>43989</v>
      </c>
      <c r="C385" t="s">
        <v>446</v>
      </c>
      <c r="D385">
        <v>325</v>
      </c>
      <c r="E385">
        <v>1.54</v>
      </c>
      <c r="F385">
        <v>31</v>
      </c>
      <c r="G385">
        <v>37</v>
      </c>
      <c r="H385" t="s">
        <v>184</v>
      </c>
      <c r="I385" t="s">
        <v>3</v>
      </c>
      <c r="J385">
        <v>6</v>
      </c>
      <c r="K385">
        <v>37</v>
      </c>
      <c r="L385" t="s">
        <v>356</v>
      </c>
      <c r="M385" t="s">
        <v>356</v>
      </c>
      <c r="N385">
        <v>-1</v>
      </c>
      <c r="O385">
        <v>-1</v>
      </c>
      <c r="P385">
        <v>-1</v>
      </c>
      <c r="Q385">
        <v>2</v>
      </c>
      <c r="R385">
        <v>1</v>
      </c>
      <c r="S385">
        <v>40.9</v>
      </c>
      <c r="T385">
        <v>1</v>
      </c>
      <c r="U385">
        <v>21</v>
      </c>
      <c r="V385">
        <v>37</v>
      </c>
      <c r="W385">
        <f>VLOOKUP(_xlfn.CONCAT(TEXT(B385,"yyyy-mm-dd"),H385),[2]proj!$C$2:$E$614,2,FALSE)</f>
        <v>24.7</v>
      </c>
      <c r="X385">
        <f>VLOOKUP(_xlfn.CONCAT(TEXT(B385,"yyyy-mm-dd"),H385),[2]proj!$C$2:$E$614,3,FALSE)</f>
        <v>6900</v>
      </c>
      <c r="Y385">
        <f>SQRT((U385-W385)^2)</f>
        <v>3.6999999999999993</v>
      </c>
    </row>
    <row r="386" spans="1:25" x14ac:dyDescent="0.35">
      <c r="A386" t="s">
        <v>445</v>
      </c>
      <c r="B386" s="1">
        <v>43989</v>
      </c>
      <c r="C386" t="s">
        <v>446</v>
      </c>
      <c r="D386">
        <v>325</v>
      </c>
      <c r="E386">
        <v>1.54</v>
      </c>
      <c r="F386">
        <v>32</v>
      </c>
      <c r="G386">
        <v>35</v>
      </c>
      <c r="H386" t="s">
        <v>119</v>
      </c>
      <c r="I386" t="s">
        <v>23</v>
      </c>
      <c r="J386">
        <v>5</v>
      </c>
      <c r="K386">
        <v>35</v>
      </c>
      <c r="L386" t="s">
        <v>356</v>
      </c>
      <c r="M386" t="s">
        <v>356</v>
      </c>
      <c r="N386">
        <v>-1</v>
      </c>
      <c r="O386">
        <v>-1</v>
      </c>
      <c r="P386">
        <v>-1</v>
      </c>
      <c r="Q386">
        <v>-6</v>
      </c>
      <c r="R386">
        <v>0</v>
      </c>
      <c r="S386">
        <v>35.200000000000003</v>
      </c>
      <c r="T386">
        <v>0</v>
      </c>
      <c r="U386">
        <v>16.25</v>
      </c>
      <c r="V386">
        <v>35</v>
      </c>
      <c r="W386">
        <f>VLOOKUP(_xlfn.CONCAT(TEXT(B386,"yyyy-mm-dd"),H386),[2]proj!$C$2:$E$614,2,FALSE)</f>
        <v>12.2</v>
      </c>
      <c r="X386">
        <f>VLOOKUP(_xlfn.CONCAT(TEXT(B386,"yyyy-mm-dd"),H386),[2]proj!$C$2:$E$614,3,FALSE)</f>
        <v>5100</v>
      </c>
      <c r="Y386">
        <f>SQRT((U386-W386)^2)</f>
        <v>4.0500000000000007</v>
      </c>
    </row>
    <row r="387" spans="1:25" x14ac:dyDescent="0.35">
      <c r="A387" t="s">
        <v>445</v>
      </c>
      <c r="B387" s="1">
        <v>43989</v>
      </c>
      <c r="C387" t="s">
        <v>446</v>
      </c>
      <c r="D387">
        <v>325</v>
      </c>
      <c r="E387">
        <v>1.54</v>
      </c>
      <c r="F387">
        <v>33</v>
      </c>
      <c r="G387">
        <v>20</v>
      </c>
      <c r="H387" t="s">
        <v>122</v>
      </c>
      <c r="I387" t="s">
        <v>23</v>
      </c>
      <c r="J387">
        <v>4</v>
      </c>
      <c r="K387">
        <v>20</v>
      </c>
      <c r="L387" t="s">
        <v>356</v>
      </c>
      <c r="M387" t="s">
        <v>356</v>
      </c>
      <c r="N387">
        <v>-1</v>
      </c>
      <c r="O387">
        <v>-1</v>
      </c>
      <c r="P387">
        <v>-1</v>
      </c>
      <c r="Q387">
        <v>-18</v>
      </c>
      <c r="R387">
        <v>4</v>
      </c>
      <c r="S387">
        <v>43.3</v>
      </c>
      <c r="T387">
        <v>0</v>
      </c>
      <c r="U387">
        <v>-1</v>
      </c>
      <c r="V387">
        <v>20</v>
      </c>
      <c r="W387">
        <f>VLOOKUP(_xlfn.CONCAT(TEXT(B387,"yyyy-mm-dd"),H387),[2]proj!$C$2:$E$614,2,FALSE)</f>
        <v>26.8</v>
      </c>
      <c r="X387">
        <f>VLOOKUP(_xlfn.CONCAT(TEXT(B387,"yyyy-mm-dd"),H387),[2]proj!$C$2:$E$614,3,FALSE)</f>
        <v>7900</v>
      </c>
      <c r="Y387">
        <f>SQRT((U387-W387)^2)</f>
        <v>27.8</v>
      </c>
    </row>
    <row r="388" spans="1:25" x14ac:dyDescent="0.35">
      <c r="A388" t="s">
        <v>445</v>
      </c>
      <c r="B388" s="1">
        <v>43989</v>
      </c>
      <c r="C388" t="s">
        <v>446</v>
      </c>
      <c r="D388">
        <v>325</v>
      </c>
      <c r="E388">
        <v>1.54</v>
      </c>
      <c r="F388">
        <v>34</v>
      </c>
      <c r="G388">
        <v>32</v>
      </c>
      <c r="H388" t="s">
        <v>358</v>
      </c>
      <c r="I388" t="s">
        <v>7</v>
      </c>
      <c r="J388">
        <v>0</v>
      </c>
      <c r="K388">
        <v>32</v>
      </c>
      <c r="L388" t="s">
        <v>356</v>
      </c>
      <c r="M388" t="s">
        <v>356</v>
      </c>
      <c r="N388">
        <v>-1</v>
      </c>
      <c r="O388">
        <v>-1</v>
      </c>
      <c r="P388">
        <v>-1</v>
      </c>
      <c r="Q388">
        <v>-3</v>
      </c>
      <c r="R388">
        <v>0</v>
      </c>
      <c r="S388">
        <v>36.799999999999997</v>
      </c>
      <c r="T388">
        <v>0</v>
      </c>
      <c r="U388">
        <v>8</v>
      </c>
      <c r="V388">
        <v>32</v>
      </c>
      <c r="W388">
        <f>VLOOKUP(_xlfn.CONCAT(TEXT(B388,"yyyy-mm-dd"),H388),[2]proj!$C$2:$E$614,2,FALSE)</f>
        <v>13.3</v>
      </c>
      <c r="X388">
        <f>VLOOKUP(_xlfn.CONCAT(TEXT(B388,"yyyy-mm-dd"),H388),[2]proj!$C$2:$E$614,3,FALSE)</f>
        <v>4800</v>
      </c>
      <c r="Y388">
        <f>SQRT((U388-W388)^2)</f>
        <v>5.3000000000000007</v>
      </c>
    </row>
    <row r="389" spans="1:25" x14ac:dyDescent="0.35">
      <c r="A389" t="s">
        <v>445</v>
      </c>
      <c r="B389" s="1">
        <v>43989</v>
      </c>
      <c r="C389" t="s">
        <v>446</v>
      </c>
      <c r="D389">
        <v>325</v>
      </c>
      <c r="E389">
        <v>1.54</v>
      </c>
      <c r="F389">
        <v>35</v>
      </c>
      <c r="G389">
        <v>34</v>
      </c>
      <c r="H389" t="s">
        <v>195</v>
      </c>
      <c r="I389" t="s">
        <v>23</v>
      </c>
      <c r="J389">
        <v>0</v>
      </c>
      <c r="K389">
        <v>34</v>
      </c>
      <c r="L389" t="s">
        <v>356</v>
      </c>
      <c r="M389" t="s">
        <v>356</v>
      </c>
      <c r="N389">
        <v>-1</v>
      </c>
      <c r="O389">
        <v>-1</v>
      </c>
      <c r="P389">
        <v>-1</v>
      </c>
      <c r="Q389">
        <v>9</v>
      </c>
      <c r="R389">
        <v>0</v>
      </c>
      <c r="S389">
        <v>33.200000000000003</v>
      </c>
      <c r="T389">
        <v>0</v>
      </c>
      <c r="U389">
        <v>8</v>
      </c>
      <c r="V389">
        <v>34</v>
      </c>
      <c r="W389">
        <f>VLOOKUP(_xlfn.CONCAT(TEXT(B389,"yyyy-mm-dd"),H389),[2]proj!$C$2:$E$614,2,FALSE)</f>
        <v>9.3000000000000007</v>
      </c>
      <c r="X389">
        <f>VLOOKUP(_xlfn.CONCAT(TEXT(B389,"yyyy-mm-dd"),H389),[2]proj!$C$2:$E$614,3,FALSE)</f>
        <v>5000</v>
      </c>
      <c r="Y389">
        <f>SQRT((U389-W389)^2)</f>
        <v>1.3000000000000007</v>
      </c>
    </row>
    <row r="390" spans="1:25" hidden="1" x14ac:dyDescent="0.35">
      <c r="A390" t="s">
        <v>445</v>
      </c>
      <c r="B390" s="1">
        <v>43989</v>
      </c>
      <c r="C390" t="s">
        <v>446</v>
      </c>
      <c r="D390">
        <v>325</v>
      </c>
      <c r="E390">
        <v>1.54</v>
      </c>
      <c r="F390">
        <v>36</v>
      </c>
      <c r="G390">
        <v>30</v>
      </c>
      <c r="H390" t="s">
        <v>179</v>
      </c>
      <c r="I390" t="s">
        <v>23</v>
      </c>
      <c r="J390">
        <v>0</v>
      </c>
      <c r="K390">
        <v>30</v>
      </c>
      <c r="L390" t="s">
        <v>356</v>
      </c>
      <c r="M390" t="s">
        <v>356</v>
      </c>
      <c r="N390">
        <v>-1</v>
      </c>
      <c r="O390">
        <v>-1</v>
      </c>
      <c r="P390">
        <v>-1</v>
      </c>
      <c r="Q390">
        <v>1</v>
      </c>
      <c r="R390">
        <v>0</v>
      </c>
      <c r="S390">
        <v>34.799999999999997</v>
      </c>
      <c r="T390">
        <v>0</v>
      </c>
      <c r="U390">
        <v>2</v>
      </c>
      <c r="V390">
        <v>30</v>
      </c>
      <c r="W390" t="e">
        <f>VLOOKUP(_xlfn.CONCAT(TEXT(B390,"yyyy-mm-dd"),H390),[1]proj2!$C$2:$D$614,2,FALSE)</f>
        <v>#N/A</v>
      </c>
    </row>
    <row r="391" spans="1:25" x14ac:dyDescent="0.35">
      <c r="A391" t="s">
        <v>445</v>
      </c>
      <c r="B391" s="1">
        <v>43989</v>
      </c>
      <c r="C391" t="s">
        <v>446</v>
      </c>
      <c r="D391">
        <v>325</v>
      </c>
      <c r="E391">
        <v>1.54</v>
      </c>
      <c r="F391">
        <v>37</v>
      </c>
      <c r="G391">
        <v>40</v>
      </c>
      <c r="H391" t="s">
        <v>95</v>
      </c>
      <c r="I391" t="s">
        <v>23</v>
      </c>
      <c r="J391">
        <v>1</v>
      </c>
      <c r="K391">
        <v>40</v>
      </c>
      <c r="L391" t="s">
        <v>356</v>
      </c>
      <c r="M391" t="s">
        <v>356</v>
      </c>
      <c r="N391">
        <v>-1</v>
      </c>
      <c r="O391">
        <v>-1</v>
      </c>
      <c r="P391">
        <v>-1</v>
      </c>
      <c r="Q391">
        <v>1</v>
      </c>
      <c r="R391">
        <v>0</v>
      </c>
      <c r="S391">
        <v>28.3</v>
      </c>
      <c r="T391">
        <v>0</v>
      </c>
      <c r="U391">
        <v>10.25</v>
      </c>
      <c r="V391">
        <v>40</v>
      </c>
      <c r="W391">
        <f>VLOOKUP(_xlfn.CONCAT(TEXT(B391,"yyyy-mm-dd"),H391),[2]proj!$C$2:$E$614,2,FALSE)</f>
        <v>18.399999999999999</v>
      </c>
      <c r="X391">
        <f>VLOOKUP(_xlfn.CONCAT(TEXT(B391,"yyyy-mm-dd"),H391),[2]proj!$C$2:$E$614,3,FALSE)</f>
        <v>5500</v>
      </c>
      <c r="Y391">
        <f>SQRT((U391-W391)^2)</f>
        <v>8.1499999999999986</v>
      </c>
    </row>
    <row r="392" spans="1:25" x14ac:dyDescent="0.35">
      <c r="A392" t="s">
        <v>445</v>
      </c>
      <c r="B392" s="1">
        <v>43989</v>
      </c>
      <c r="C392" t="s">
        <v>446</v>
      </c>
      <c r="D392">
        <v>325</v>
      </c>
      <c r="E392">
        <v>1.54</v>
      </c>
      <c r="F392">
        <v>38</v>
      </c>
      <c r="G392">
        <v>26</v>
      </c>
      <c r="H392" t="s">
        <v>71</v>
      </c>
      <c r="I392" t="s">
        <v>7</v>
      </c>
      <c r="J392">
        <v>0</v>
      </c>
      <c r="K392">
        <v>26</v>
      </c>
      <c r="L392" t="s">
        <v>356</v>
      </c>
      <c r="M392" t="s">
        <v>356</v>
      </c>
      <c r="N392">
        <v>-1</v>
      </c>
      <c r="O392">
        <v>-1</v>
      </c>
      <c r="P392">
        <v>-1</v>
      </c>
      <c r="Q392">
        <v>-12</v>
      </c>
      <c r="R392">
        <v>0</v>
      </c>
      <c r="S392">
        <v>26.3</v>
      </c>
      <c r="T392">
        <v>0</v>
      </c>
      <c r="U392">
        <v>-6</v>
      </c>
      <c r="V392">
        <v>26</v>
      </c>
      <c r="W392">
        <f>VLOOKUP(_xlfn.CONCAT(TEXT(B392,"yyyy-mm-dd"),H392),[2]proj!$C$2:$E$614,2,FALSE)</f>
        <v>15.8</v>
      </c>
      <c r="X392">
        <f>VLOOKUP(_xlfn.CONCAT(TEXT(B392,"yyyy-mm-dd"),H392),[2]proj!$C$2:$E$614,3,FALSE)</f>
        <v>4500</v>
      </c>
      <c r="Y392">
        <f>SQRT((U392-W392)^2)</f>
        <v>21.8</v>
      </c>
    </row>
    <row r="393" spans="1:25" x14ac:dyDescent="0.35">
      <c r="A393" t="s">
        <v>445</v>
      </c>
      <c r="B393" s="1">
        <v>43989</v>
      </c>
      <c r="C393" t="s">
        <v>446</v>
      </c>
      <c r="D393">
        <v>325</v>
      </c>
      <c r="E393">
        <v>1.54</v>
      </c>
      <c r="F393">
        <v>39</v>
      </c>
      <c r="G393">
        <v>38</v>
      </c>
      <c r="H393" t="s">
        <v>83</v>
      </c>
      <c r="I393" t="s">
        <v>3</v>
      </c>
      <c r="J393">
        <v>0</v>
      </c>
      <c r="K393">
        <v>38</v>
      </c>
      <c r="L393" t="s">
        <v>356</v>
      </c>
      <c r="M393" t="s">
        <v>356</v>
      </c>
      <c r="N393">
        <v>-1</v>
      </c>
      <c r="O393">
        <v>-1</v>
      </c>
      <c r="P393">
        <v>-1</v>
      </c>
      <c r="Q393">
        <v>-3</v>
      </c>
      <c r="R393">
        <v>0</v>
      </c>
      <c r="S393">
        <v>27.5</v>
      </c>
      <c r="T393">
        <v>2</v>
      </c>
      <c r="U393">
        <v>5</v>
      </c>
      <c r="V393">
        <v>38</v>
      </c>
      <c r="W393">
        <f>VLOOKUP(_xlfn.CONCAT(TEXT(B393,"yyyy-mm-dd"),H393),[2]proj!$C$2:$E$614,2,FALSE)</f>
        <v>16.7</v>
      </c>
      <c r="X393">
        <f>VLOOKUP(_xlfn.CONCAT(TEXT(B393,"yyyy-mm-dd"),H393),[2]proj!$C$2:$E$614,3,FALSE)</f>
        <v>5300</v>
      </c>
      <c r="Y393">
        <f>SQRT((U393-W393)^2)</f>
        <v>11.7</v>
      </c>
    </row>
    <row r="394" spans="1:25" hidden="1" x14ac:dyDescent="0.35">
      <c r="A394" t="s">
        <v>445</v>
      </c>
      <c r="B394" s="1">
        <v>43989</v>
      </c>
      <c r="C394" t="s">
        <v>446</v>
      </c>
      <c r="D394">
        <v>325</v>
      </c>
      <c r="E394">
        <v>1.54</v>
      </c>
      <c r="F394">
        <v>40</v>
      </c>
      <c r="G394">
        <v>39</v>
      </c>
      <c r="H394" t="s">
        <v>116</v>
      </c>
      <c r="I394" t="s">
        <v>23</v>
      </c>
      <c r="J394">
        <v>0</v>
      </c>
      <c r="K394">
        <v>39</v>
      </c>
      <c r="L394" t="s">
        <v>356</v>
      </c>
      <c r="M394" t="s">
        <v>356</v>
      </c>
      <c r="N394">
        <v>-1</v>
      </c>
      <c r="O394">
        <v>-1</v>
      </c>
      <c r="P394">
        <v>-1</v>
      </c>
      <c r="Q394">
        <v>0</v>
      </c>
      <c r="R394">
        <v>0</v>
      </c>
      <c r="S394">
        <v>23.2</v>
      </c>
      <c r="T394">
        <v>0</v>
      </c>
      <c r="U394">
        <v>3</v>
      </c>
      <c r="V394">
        <v>39</v>
      </c>
      <c r="W394" t="e">
        <f>VLOOKUP(_xlfn.CONCAT(TEXT(B394,"yyyy-mm-dd"),H394),[1]proj2!$C$2:$D$614,2,FALSE)</f>
        <v>#N/A</v>
      </c>
    </row>
    <row r="395" spans="1:25" hidden="1" x14ac:dyDescent="0.35">
      <c r="A395" t="s">
        <v>447</v>
      </c>
      <c r="B395" s="1">
        <v>43992</v>
      </c>
      <c r="C395" t="s">
        <v>448</v>
      </c>
      <c r="D395">
        <v>500</v>
      </c>
      <c r="E395">
        <v>0.52600000000000002</v>
      </c>
      <c r="F395">
        <v>1</v>
      </c>
      <c r="G395">
        <v>5</v>
      </c>
      <c r="H395" t="s">
        <v>98</v>
      </c>
      <c r="I395" t="s">
        <v>3</v>
      </c>
      <c r="J395">
        <v>47</v>
      </c>
      <c r="K395">
        <v>5</v>
      </c>
      <c r="L395" t="s">
        <v>356</v>
      </c>
      <c r="M395" t="s">
        <v>356</v>
      </c>
      <c r="N395">
        <v>-1</v>
      </c>
      <c r="O395">
        <v>-1</v>
      </c>
      <c r="P395">
        <v>-1</v>
      </c>
      <c r="Q395">
        <v>18</v>
      </c>
      <c r="R395">
        <v>27</v>
      </c>
      <c r="S395">
        <v>121.2</v>
      </c>
      <c r="T395">
        <v>58</v>
      </c>
      <c r="U395">
        <v>90.75</v>
      </c>
      <c r="V395">
        <v>5</v>
      </c>
      <c r="W395" t="e">
        <f>VLOOKUP(_xlfn.CONCAT(TEXT(B395,"yyyy-mm-dd"),H395),[1]proj2!$C$2:$D$614,2,FALSE)</f>
        <v>#N/A</v>
      </c>
    </row>
    <row r="396" spans="1:25" x14ac:dyDescent="0.35">
      <c r="A396" t="s">
        <v>447</v>
      </c>
      <c r="B396" s="1">
        <v>43992</v>
      </c>
      <c r="C396" t="s">
        <v>448</v>
      </c>
      <c r="D396">
        <v>500</v>
      </c>
      <c r="E396">
        <v>0.52600000000000002</v>
      </c>
      <c r="F396">
        <v>2</v>
      </c>
      <c r="G396">
        <v>1</v>
      </c>
      <c r="H396" t="s">
        <v>6</v>
      </c>
      <c r="I396" t="s">
        <v>7</v>
      </c>
      <c r="J396">
        <v>44</v>
      </c>
      <c r="K396">
        <v>1</v>
      </c>
      <c r="L396" t="s">
        <v>356</v>
      </c>
      <c r="M396" t="s">
        <v>356</v>
      </c>
      <c r="N396">
        <v>-1</v>
      </c>
      <c r="O396">
        <v>-1</v>
      </c>
      <c r="P396">
        <v>-1</v>
      </c>
      <c r="Q396">
        <v>3</v>
      </c>
      <c r="R396">
        <v>32</v>
      </c>
      <c r="S396">
        <v>113.1</v>
      </c>
      <c r="T396">
        <v>51</v>
      </c>
      <c r="U396">
        <v>77.5</v>
      </c>
      <c r="V396">
        <v>1</v>
      </c>
      <c r="W396">
        <f>VLOOKUP(_xlfn.CONCAT(TEXT(B396,"yyyy-mm-dd"),H396),[2]proj!$C$2:$E$614,2,FALSE)</f>
        <v>35.299999999999997</v>
      </c>
      <c r="X396">
        <f>VLOOKUP(_xlfn.CONCAT(TEXT(B396,"yyyy-mm-dd"),H396),[2]proj!$C$2:$E$614,3,FALSE)</f>
        <v>8400</v>
      </c>
      <c r="Y396">
        <f>SQRT((U396-W396)^2)</f>
        <v>42.2</v>
      </c>
    </row>
    <row r="397" spans="1:25" x14ac:dyDescent="0.35">
      <c r="A397" t="s">
        <v>447</v>
      </c>
      <c r="B397" s="1">
        <v>43992</v>
      </c>
      <c r="C397" t="s">
        <v>448</v>
      </c>
      <c r="D397">
        <v>500</v>
      </c>
      <c r="E397">
        <v>0.52600000000000002</v>
      </c>
      <c r="F397">
        <v>3</v>
      </c>
      <c r="G397">
        <v>6</v>
      </c>
      <c r="H397" t="s">
        <v>110</v>
      </c>
      <c r="I397" t="s">
        <v>7</v>
      </c>
      <c r="J397">
        <v>34</v>
      </c>
      <c r="K397">
        <v>6</v>
      </c>
      <c r="L397" t="s">
        <v>356</v>
      </c>
      <c r="M397" t="s">
        <v>356</v>
      </c>
      <c r="N397">
        <v>-1</v>
      </c>
      <c r="O397">
        <v>-1</v>
      </c>
      <c r="P397">
        <v>-1</v>
      </c>
      <c r="Q397">
        <v>2</v>
      </c>
      <c r="R397">
        <v>18</v>
      </c>
      <c r="S397">
        <v>97.6</v>
      </c>
      <c r="T397">
        <v>24</v>
      </c>
      <c r="U397">
        <v>64.5</v>
      </c>
      <c r="V397">
        <v>6</v>
      </c>
      <c r="W397">
        <f>VLOOKUP(_xlfn.CONCAT(TEXT(B397,"yyyy-mm-dd"),H397),[2]proj!$C$2:$E$614,2,FALSE)</f>
        <v>49</v>
      </c>
      <c r="X397">
        <f>VLOOKUP(_xlfn.CONCAT(TEXT(B397,"yyyy-mm-dd"),H397),[2]proj!$C$2:$E$614,3,FALSE)</f>
        <v>9500</v>
      </c>
      <c r="Y397">
        <f>SQRT((U397-W397)^2)</f>
        <v>15.5</v>
      </c>
    </row>
    <row r="398" spans="1:25" x14ac:dyDescent="0.35">
      <c r="A398" t="s">
        <v>447</v>
      </c>
      <c r="B398" s="1">
        <v>43992</v>
      </c>
      <c r="C398" t="s">
        <v>448</v>
      </c>
      <c r="D398">
        <v>500</v>
      </c>
      <c r="E398">
        <v>0.52600000000000002</v>
      </c>
      <c r="F398">
        <v>4</v>
      </c>
      <c r="G398">
        <v>3</v>
      </c>
      <c r="H398" t="s">
        <v>80</v>
      </c>
      <c r="I398" t="s">
        <v>7</v>
      </c>
      <c r="J398">
        <v>51</v>
      </c>
      <c r="K398">
        <v>3</v>
      </c>
      <c r="L398" t="s">
        <v>356</v>
      </c>
      <c r="M398" t="s">
        <v>356</v>
      </c>
      <c r="N398">
        <v>-1</v>
      </c>
      <c r="O398">
        <v>-1</v>
      </c>
      <c r="P398">
        <v>-1</v>
      </c>
      <c r="Q398">
        <v>0</v>
      </c>
      <c r="R398">
        <v>10</v>
      </c>
      <c r="S398">
        <v>136.69999999999999</v>
      </c>
      <c r="T398">
        <v>61</v>
      </c>
      <c r="U398">
        <v>82.25</v>
      </c>
      <c r="V398">
        <v>3</v>
      </c>
      <c r="W398">
        <f>VLOOKUP(_xlfn.CONCAT(TEXT(B398,"yyyy-mm-dd"),H398),[2]proj!$C$2:$E$614,2,FALSE)</f>
        <v>40.4</v>
      </c>
      <c r="X398">
        <f>VLOOKUP(_xlfn.CONCAT(TEXT(B398,"yyyy-mm-dd"),H398),[2]proj!$C$2:$E$614,3,FALSE)</f>
        <v>9900</v>
      </c>
      <c r="Y398">
        <f>SQRT((U398-W398)^2)</f>
        <v>41.85</v>
      </c>
    </row>
    <row r="399" spans="1:25" x14ac:dyDescent="0.35">
      <c r="A399" t="s">
        <v>447</v>
      </c>
      <c r="B399" s="1">
        <v>43992</v>
      </c>
      <c r="C399" t="s">
        <v>448</v>
      </c>
      <c r="D399">
        <v>500</v>
      </c>
      <c r="E399">
        <v>0.52600000000000002</v>
      </c>
      <c r="F399">
        <v>5</v>
      </c>
      <c r="G399">
        <v>11</v>
      </c>
      <c r="H399" t="s">
        <v>53</v>
      </c>
      <c r="I399" t="s">
        <v>23</v>
      </c>
      <c r="J399">
        <v>40</v>
      </c>
      <c r="K399">
        <v>11</v>
      </c>
      <c r="L399" t="s">
        <v>356</v>
      </c>
      <c r="M399" t="s">
        <v>356</v>
      </c>
      <c r="N399">
        <v>-1</v>
      </c>
      <c r="O399">
        <v>-1</v>
      </c>
      <c r="P399">
        <v>-1</v>
      </c>
      <c r="Q399">
        <v>6</v>
      </c>
      <c r="R399">
        <v>34</v>
      </c>
      <c r="S399">
        <v>116</v>
      </c>
      <c r="T399">
        <v>29</v>
      </c>
      <c r="U399">
        <v>69.5</v>
      </c>
      <c r="V399">
        <v>11</v>
      </c>
      <c r="W399">
        <f>VLOOKUP(_xlfn.CONCAT(TEXT(B399,"yyyy-mm-dd"),H399),[2]proj!$C$2:$E$614,2,FALSE)</f>
        <v>48.3</v>
      </c>
      <c r="X399">
        <f>VLOOKUP(_xlfn.CONCAT(TEXT(B399,"yyyy-mm-dd"),H399),[2]proj!$C$2:$E$614,3,FALSE)</f>
        <v>11500</v>
      </c>
      <c r="Y399">
        <f>SQRT((U399-W399)^2)</f>
        <v>21.200000000000003</v>
      </c>
    </row>
    <row r="400" spans="1:25" x14ac:dyDescent="0.35">
      <c r="A400" t="s">
        <v>447</v>
      </c>
      <c r="B400" s="1">
        <v>43992</v>
      </c>
      <c r="C400" t="s">
        <v>448</v>
      </c>
      <c r="D400">
        <v>500</v>
      </c>
      <c r="E400">
        <v>0.52600000000000002</v>
      </c>
      <c r="F400">
        <v>6</v>
      </c>
      <c r="G400">
        <v>8</v>
      </c>
      <c r="H400" t="s">
        <v>74</v>
      </c>
      <c r="I400" t="s">
        <v>23</v>
      </c>
      <c r="J400">
        <v>38</v>
      </c>
      <c r="K400">
        <v>8</v>
      </c>
      <c r="L400" t="s">
        <v>356</v>
      </c>
      <c r="M400" t="s">
        <v>356</v>
      </c>
      <c r="N400">
        <v>-1</v>
      </c>
      <c r="O400">
        <v>-1</v>
      </c>
      <c r="P400">
        <v>-1</v>
      </c>
      <c r="Q400">
        <v>-3</v>
      </c>
      <c r="R400">
        <v>26</v>
      </c>
      <c r="S400">
        <v>99.5</v>
      </c>
      <c r="T400">
        <v>18</v>
      </c>
      <c r="U400">
        <v>58.5</v>
      </c>
      <c r="V400">
        <v>8</v>
      </c>
      <c r="W400">
        <f>VLOOKUP(_xlfn.CONCAT(TEXT(B400,"yyyy-mm-dd"),H400),[2]proj!$C$2:$E$614,2,FALSE)</f>
        <v>35.700000000000003</v>
      </c>
      <c r="X400">
        <f>VLOOKUP(_xlfn.CONCAT(TEXT(B400,"yyyy-mm-dd"),H400),[2]proj!$C$2:$E$614,3,FALSE)</f>
        <v>8900</v>
      </c>
      <c r="Y400">
        <f>SQRT((U400-W400)^2)</f>
        <v>22.799999999999997</v>
      </c>
    </row>
    <row r="401" spans="1:25" x14ac:dyDescent="0.35">
      <c r="A401" t="s">
        <v>447</v>
      </c>
      <c r="B401" s="1">
        <v>43992</v>
      </c>
      <c r="C401" t="s">
        <v>448</v>
      </c>
      <c r="D401">
        <v>500</v>
      </c>
      <c r="E401">
        <v>0.52600000000000002</v>
      </c>
      <c r="F401">
        <v>7</v>
      </c>
      <c r="G401">
        <v>19</v>
      </c>
      <c r="H401" t="s">
        <v>59</v>
      </c>
      <c r="I401" t="s">
        <v>7</v>
      </c>
      <c r="J401">
        <v>32</v>
      </c>
      <c r="K401">
        <v>19</v>
      </c>
      <c r="L401" t="s">
        <v>356</v>
      </c>
      <c r="M401" t="s">
        <v>356</v>
      </c>
      <c r="N401">
        <v>-1</v>
      </c>
      <c r="O401">
        <v>-1</v>
      </c>
      <c r="P401">
        <v>-1</v>
      </c>
      <c r="Q401">
        <v>5</v>
      </c>
      <c r="R401">
        <v>38</v>
      </c>
      <c r="S401">
        <v>91.7</v>
      </c>
      <c r="T401">
        <v>2</v>
      </c>
      <c r="U401">
        <v>58</v>
      </c>
      <c r="V401">
        <v>19</v>
      </c>
      <c r="W401">
        <f>VLOOKUP(_xlfn.CONCAT(TEXT(B401,"yyyy-mm-dd"),H401),[2]proj!$C$2:$E$614,2,FALSE)</f>
        <v>28.2</v>
      </c>
      <c r="X401">
        <f>VLOOKUP(_xlfn.CONCAT(TEXT(B401,"yyyy-mm-dd"),H401),[2]proj!$C$2:$E$614,3,FALSE)</f>
        <v>7000</v>
      </c>
      <c r="Y401">
        <f>SQRT((U401-W401)^2)</f>
        <v>29.8</v>
      </c>
    </row>
    <row r="402" spans="1:25" x14ac:dyDescent="0.35">
      <c r="A402" t="s">
        <v>447</v>
      </c>
      <c r="B402" s="1">
        <v>43992</v>
      </c>
      <c r="C402" t="s">
        <v>448</v>
      </c>
      <c r="D402">
        <v>500</v>
      </c>
      <c r="E402">
        <v>0.52600000000000002</v>
      </c>
      <c r="F402">
        <v>8</v>
      </c>
      <c r="G402">
        <v>15</v>
      </c>
      <c r="H402" t="s">
        <v>122</v>
      </c>
      <c r="I402" t="s">
        <v>23</v>
      </c>
      <c r="J402">
        <v>34</v>
      </c>
      <c r="K402">
        <v>15</v>
      </c>
      <c r="L402" t="s">
        <v>356</v>
      </c>
      <c r="M402" t="s">
        <v>356</v>
      </c>
      <c r="N402">
        <v>-1</v>
      </c>
      <c r="O402">
        <v>-1</v>
      </c>
      <c r="P402">
        <v>-1</v>
      </c>
      <c r="Q402">
        <v>21</v>
      </c>
      <c r="R402">
        <v>50</v>
      </c>
      <c r="S402">
        <v>93.2</v>
      </c>
      <c r="T402">
        <v>13</v>
      </c>
      <c r="U402">
        <v>58</v>
      </c>
      <c r="V402">
        <v>15</v>
      </c>
      <c r="W402">
        <f>VLOOKUP(_xlfn.CONCAT(TEXT(B402,"yyyy-mm-dd"),H402),[2]proj!$C$2:$E$614,2,FALSE)</f>
        <v>24.4</v>
      </c>
      <c r="X402">
        <f>VLOOKUP(_xlfn.CONCAT(TEXT(B402,"yyyy-mm-dd"),H402),[2]proj!$C$2:$E$614,3,FALSE)</f>
        <v>7600</v>
      </c>
      <c r="Y402">
        <f>SQRT((U402-W402)^2)</f>
        <v>33.6</v>
      </c>
    </row>
    <row r="403" spans="1:25" x14ac:dyDescent="0.35">
      <c r="A403" t="s">
        <v>447</v>
      </c>
      <c r="B403" s="1">
        <v>43992</v>
      </c>
      <c r="C403" t="s">
        <v>448</v>
      </c>
      <c r="D403">
        <v>500</v>
      </c>
      <c r="E403">
        <v>0.52600000000000002</v>
      </c>
      <c r="F403">
        <v>9</v>
      </c>
      <c r="G403">
        <v>9</v>
      </c>
      <c r="H403" t="s">
        <v>101</v>
      </c>
      <c r="I403" t="s">
        <v>23</v>
      </c>
      <c r="J403">
        <v>34</v>
      </c>
      <c r="K403">
        <v>9</v>
      </c>
      <c r="L403" t="s">
        <v>356</v>
      </c>
      <c r="M403" t="s">
        <v>356</v>
      </c>
      <c r="N403">
        <v>-1</v>
      </c>
      <c r="O403">
        <v>-1</v>
      </c>
      <c r="P403">
        <v>-1</v>
      </c>
      <c r="Q403">
        <v>8</v>
      </c>
      <c r="R403">
        <v>44</v>
      </c>
      <c r="S403">
        <v>98.6</v>
      </c>
      <c r="T403">
        <v>7</v>
      </c>
      <c r="U403">
        <v>47</v>
      </c>
      <c r="V403">
        <v>9</v>
      </c>
      <c r="W403">
        <f>VLOOKUP(_xlfn.CONCAT(TEXT(B403,"yyyy-mm-dd"),H403),[2]proj!$C$2:$E$614,2,FALSE)</f>
        <v>39</v>
      </c>
      <c r="X403">
        <f>VLOOKUP(_xlfn.CONCAT(TEXT(B403,"yyyy-mm-dd"),H403),[2]proj!$C$2:$E$614,3,FALSE)</f>
        <v>9200</v>
      </c>
      <c r="Y403">
        <f>SQRT((U403-W403)^2)</f>
        <v>8</v>
      </c>
    </row>
    <row r="404" spans="1:25" x14ac:dyDescent="0.35">
      <c r="A404" t="s">
        <v>447</v>
      </c>
      <c r="B404" s="1">
        <v>43992</v>
      </c>
      <c r="C404" t="s">
        <v>448</v>
      </c>
      <c r="D404">
        <v>500</v>
      </c>
      <c r="E404">
        <v>0.52600000000000002</v>
      </c>
      <c r="F404">
        <v>10</v>
      </c>
      <c r="G404">
        <v>21</v>
      </c>
      <c r="H404" t="s">
        <v>107</v>
      </c>
      <c r="I404" t="s">
        <v>23</v>
      </c>
      <c r="J404">
        <v>45</v>
      </c>
      <c r="K404">
        <v>21</v>
      </c>
      <c r="L404" t="s">
        <v>356</v>
      </c>
      <c r="M404" t="s">
        <v>356</v>
      </c>
      <c r="N404">
        <v>-1</v>
      </c>
      <c r="O404">
        <v>-1</v>
      </c>
      <c r="P404">
        <v>-1</v>
      </c>
      <c r="Q404">
        <v>10</v>
      </c>
      <c r="R404">
        <v>31</v>
      </c>
      <c r="S404">
        <v>113.8</v>
      </c>
      <c r="T404">
        <v>24</v>
      </c>
      <c r="U404">
        <v>68.25</v>
      </c>
      <c r="V404">
        <v>21</v>
      </c>
      <c r="W404">
        <f>VLOOKUP(_xlfn.CONCAT(TEXT(B404,"yyyy-mm-dd"),H404),[2]proj!$C$2:$E$614,2,FALSE)</f>
        <v>40.1</v>
      </c>
      <c r="X404">
        <f>VLOOKUP(_xlfn.CONCAT(TEXT(B404,"yyyy-mm-dd"),H404),[2]proj!$C$2:$E$614,3,FALSE)</f>
        <v>12500</v>
      </c>
      <c r="Y404">
        <f>SQRT((U404-W404)^2)</f>
        <v>28.15</v>
      </c>
    </row>
    <row r="405" spans="1:25" x14ac:dyDescent="0.35">
      <c r="A405" t="s">
        <v>447</v>
      </c>
      <c r="B405" s="1">
        <v>43992</v>
      </c>
      <c r="C405" t="s">
        <v>448</v>
      </c>
      <c r="D405">
        <v>500</v>
      </c>
      <c r="E405">
        <v>0.52600000000000002</v>
      </c>
      <c r="F405">
        <v>11</v>
      </c>
      <c r="G405">
        <v>23</v>
      </c>
      <c r="H405" t="s">
        <v>47</v>
      </c>
      <c r="I405" t="s">
        <v>23</v>
      </c>
      <c r="J405">
        <v>37</v>
      </c>
      <c r="K405">
        <v>23</v>
      </c>
      <c r="L405" t="s">
        <v>356</v>
      </c>
      <c r="M405" t="s">
        <v>356</v>
      </c>
      <c r="N405">
        <v>-1</v>
      </c>
      <c r="O405">
        <v>-1</v>
      </c>
      <c r="P405">
        <v>-1</v>
      </c>
      <c r="Q405">
        <v>16</v>
      </c>
      <c r="R405">
        <v>41</v>
      </c>
      <c r="S405">
        <v>87.5</v>
      </c>
      <c r="T405">
        <v>17</v>
      </c>
      <c r="U405">
        <v>62.75</v>
      </c>
      <c r="V405">
        <v>23</v>
      </c>
      <c r="W405">
        <f>VLOOKUP(_xlfn.CONCAT(TEXT(B405,"yyyy-mm-dd"),H405),[2]proj!$C$2:$E$614,2,FALSE)</f>
        <v>28.8</v>
      </c>
      <c r="X405">
        <f>VLOOKUP(_xlfn.CONCAT(TEXT(B405,"yyyy-mm-dd"),H405),[2]proj!$C$2:$E$614,3,FALSE)</f>
        <v>7800</v>
      </c>
      <c r="Y405">
        <f>SQRT((U405-W405)^2)</f>
        <v>33.950000000000003</v>
      </c>
    </row>
    <row r="406" spans="1:25" x14ac:dyDescent="0.35">
      <c r="A406" t="s">
        <v>447</v>
      </c>
      <c r="B406" s="1">
        <v>43992</v>
      </c>
      <c r="C406" t="s">
        <v>448</v>
      </c>
      <c r="D406">
        <v>500</v>
      </c>
      <c r="E406">
        <v>0.52600000000000002</v>
      </c>
      <c r="F406">
        <v>12</v>
      </c>
      <c r="G406">
        <v>16</v>
      </c>
      <c r="H406" t="s">
        <v>29</v>
      </c>
      <c r="I406" t="s">
        <v>7</v>
      </c>
      <c r="J406">
        <v>25</v>
      </c>
      <c r="K406">
        <v>16</v>
      </c>
      <c r="L406" t="s">
        <v>356</v>
      </c>
      <c r="M406" t="s">
        <v>356</v>
      </c>
      <c r="N406">
        <v>-1</v>
      </c>
      <c r="O406">
        <v>-1</v>
      </c>
      <c r="P406">
        <v>-1</v>
      </c>
      <c r="Q406">
        <v>-7</v>
      </c>
      <c r="R406">
        <v>33</v>
      </c>
      <c r="S406">
        <v>79.099999999999994</v>
      </c>
      <c r="T406">
        <v>7</v>
      </c>
      <c r="U406">
        <v>45.75</v>
      </c>
      <c r="V406">
        <v>16</v>
      </c>
      <c r="W406">
        <f>VLOOKUP(_xlfn.CONCAT(TEXT(B406,"yyyy-mm-dd"),H406),[2]proj!$C$2:$E$614,2,FALSE)</f>
        <v>33</v>
      </c>
      <c r="X406">
        <f>VLOOKUP(_xlfn.CONCAT(TEXT(B406,"yyyy-mm-dd"),H406),[2]proj!$C$2:$E$614,3,FALSE)</f>
        <v>6800</v>
      </c>
      <c r="Y406">
        <f>SQRT((U406-W406)^2)</f>
        <v>12.75</v>
      </c>
    </row>
    <row r="407" spans="1:25" x14ac:dyDescent="0.35">
      <c r="A407" t="s">
        <v>447</v>
      </c>
      <c r="B407" s="1">
        <v>43992</v>
      </c>
      <c r="C407" t="s">
        <v>448</v>
      </c>
      <c r="D407">
        <v>500</v>
      </c>
      <c r="E407">
        <v>0.52600000000000002</v>
      </c>
      <c r="F407">
        <v>13</v>
      </c>
      <c r="G407">
        <v>24</v>
      </c>
      <c r="H407" t="s">
        <v>10</v>
      </c>
      <c r="I407" t="s">
        <v>7</v>
      </c>
      <c r="J407">
        <v>24</v>
      </c>
      <c r="K407">
        <v>24</v>
      </c>
      <c r="L407" t="s">
        <v>356</v>
      </c>
      <c r="M407" t="s">
        <v>356</v>
      </c>
      <c r="N407">
        <v>-1</v>
      </c>
      <c r="O407">
        <v>-1</v>
      </c>
      <c r="P407">
        <v>-1</v>
      </c>
      <c r="Q407">
        <v>4</v>
      </c>
      <c r="R407">
        <v>21</v>
      </c>
      <c r="S407">
        <v>82.4</v>
      </c>
      <c r="T407">
        <v>6</v>
      </c>
      <c r="U407">
        <v>51</v>
      </c>
      <c r="V407">
        <v>24</v>
      </c>
      <c r="W407">
        <f>VLOOKUP(_xlfn.CONCAT(TEXT(B407,"yyyy-mm-dd"),H407),[2]proj!$C$2:$E$614,2,FALSE)</f>
        <v>28.5</v>
      </c>
      <c r="X407">
        <f>VLOOKUP(_xlfn.CONCAT(TEXT(B407,"yyyy-mm-dd"),H407),[2]proj!$C$2:$E$614,3,FALSE)</f>
        <v>5600</v>
      </c>
      <c r="Y407">
        <f>SQRT((U407-W407)^2)</f>
        <v>22.5</v>
      </c>
    </row>
    <row r="408" spans="1:25" x14ac:dyDescent="0.35">
      <c r="A408" t="s">
        <v>447</v>
      </c>
      <c r="B408" s="1">
        <v>43992</v>
      </c>
      <c r="C408" t="s">
        <v>448</v>
      </c>
      <c r="D408">
        <v>500</v>
      </c>
      <c r="E408">
        <v>0.52600000000000002</v>
      </c>
      <c r="F408">
        <v>14</v>
      </c>
      <c r="G408">
        <v>29</v>
      </c>
      <c r="H408" t="s">
        <v>44</v>
      </c>
      <c r="I408" t="s">
        <v>7</v>
      </c>
      <c r="J408">
        <v>23</v>
      </c>
      <c r="K408">
        <v>29</v>
      </c>
      <c r="L408" t="s">
        <v>356</v>
      </c>
      <c r="M408" t="s">
        <v>356</v>
      </c>
      <c r="N408">
        <v>-1</v>
      </c>
      <c r="O408">
        <v>-1</v>
      </c>
      <c r="P408">
        <v>-1</v>
      </c>
      <c r="Q408">
        <v>8</v>
      </c>
      <c r="R408">
        <v>22</v>
      </c>
      <c r="S408">
        <v>77.099999999999994</v>
      </c>
      <c r="T408">
        <v>6</v>
      </c>
      <c r="U408">
        <v>53.75</v>
      </c>
      <c r="V408">
        <v>29</v>
      </c>
      <c r="W408">
        <f>VLOOKUP(_xlfn.CONCAT(TEXT(B408,"yyyy-mm-dd"),H408),[2]proj!$C$2:$E$614,2,FALSE)</f>
        <v>26.5</v>
      </c>
      <c r="X408">
        <f>VLOOKUP(_xlfn.CONCAT(TEXT(B408,"yyyy-mm-dd"),H408),[2]proj!$C$2:$E$614,3,FALSE)</f>
        <v>5100</v>
      </c>
      <c r="Y408">
        <f>SQRT((U408-W408)^2)</f>
        <v>27.25</v>
      </c>
    </row>
    <row r="409" spans="1:25" x14ac:dyDescent="0.35">
      <c r="A409" t="s">
        <v>447</v>
      </c>
      <c r="B409" s="1">
        <v>43992</v>
      </c>
      <c r="C409" t="s">
        <v>448</v>
      </c>
      <c r="D409">
        <v>500</v>
      </c>
      <c r="E409">
        <v>0.52600000000000002</v>
      </c>
      <c r="F409">
        <v>15</v>
      </c>
      <c r="G409">
        <v>10</v>
      </c>
      <c r="H409" t="s">
        <v>16</v>
      </c>
      <c r="I409" t="s">
        <v>7</v>
      </c>
      <c r="J409">
        <v>31</v>
      </c>
      <c r="K409">
        <v>10</v>
      </c>
      <c r="L409" t="s">
        <v>356</v>
      </c>
      <c r="M409" t="s">
        <v>356</v>
      </c>
      <c r="N409">
        <v>-1</v>
      </c>
      <c r="O409">
        <v>-1</v>
      </c>
      <c r="P409">
        <v>-1</v>
      </c>
      <c r="Q409">
        <v>-7</v>
      </c>
      <c r="R409">
        <v>36</v>
      </c>
      <c r="S409">
        <v>100.6</v>
      </c>
      <c r="T409">
        <v>20</v>
      </c>
      <c r="U409">
        <v>41.75</v>
      </c>
      <c r="V409">
        <v>10</v>
      </c>
      <c r="W409">
        <f>VLOOKUP(_xlfn.CONCAT(TEXT(B409,"yyyy-mm-dd"),H409),[2]proj!$C$2:$E$614,2,FALSE)</f>
        <v>66.2</v>
      </c>
      <c r="X409">
        <f>VLOOKUP(_xlfn.CONCAT(TEXT(B409,"yyyy-mm-dd"),H409),[2]proj!$C$2:$E$614,3,FALSE)</f>
        <v>11200</v>
      </c>
      <c r="Y409">
        <f>SQRT((U409-W409)^2)</f>
        <v>24.450000000000003</v>
      </c>
    </row>
    <row r="410" spans="1:25" x14ac:dyDescent="0.35">
      <c r="A410" t="s">
        <v>447</v>
      </c>
      <c r="B410" s="1">
        <v>43992</v>
      </c>
      <c r="C410" t="s">
        <v>448</v>
      </c>
      <c r="D410">
        <v>500</v>
      </c>
      <c r="E410">
        <v>0.52600000000000002</v>
      </c>
      <c r="F410">
        <v>16</v>
      </c>
      <c r="G410">
        <v>14</v>
      </c>
      <c r="H410" t="s">
        <v>86</v>
      </c>
      <c r="I410" t="s">
        <v>23</v>
      </c>
      <c r="J410">
        <v>22</v>
      </c>
      <c r="K410">
        <v>14</v>
      </c>
      <c r="L410" t="s">
        <v>356</v>
      </c>
      <c r="M410" t="s">
        <v>356</v>
      </c>
      <c r="N410">
        <v>-1</v>
      </c>
      <c r="O410">
        <v>-1</v>
      </c>
      <c r="P410">
        <v>-1</v>
      </c>
      <c r="Q410">
        <v>-1</v>
      </c>
      <c r="R410">
        <v>31</v>
      </c>
      <c r="S410">
        <v>75</v>
      </c>
      <c r="T410">
        <v>5</v>
      </c>
      <c r="U410">
        <v>34</v>
      </c>
      <c r="V410">
        <v>14</v>
      </c>
      <c r="W410">
        <f>VLOOKUP(_xlfn.CONCAT(TEXT(B410,"yyyy-mm-dd"),H410),[2]proj!$C$2:$E$614,2,FALSE)</f>
        <v>29.5</v>
      </c>
      <c r="X410">
        <f>VLOOKUP(_xlfn.CONCAT(TEXT(B410,"yyyy-mm-dd"),H410),[2]proj!$C$2:$E$614,3,FALSE)</f>
        <v>7400</v>
      </c>
      <c r="Y410">
        <f>SQRT((U410-W410)^2)</f>
        <v>4.5</v>
      </c>
    </row>
    <row r="411" spans="1:25" x14ac:dyDescent="0.35">
      <c r="A411" t="s">
        <v>447</v>
      </c>
      <c r="B411" s="1">
        <v>43992</v>
      </c>
      <c r="C411" t="s">
        <v>448</v>
      </c>
      <c r="D411">
        <v>500</v>
      </c>
      <c r="E411">
        <v>0.52600000000000002</v>
      </c>
      <c r="F411">
        <v>17</v>
      </c>
      <c r="G411">
        <v>4</v>
      </c>
      <c r="H411" t="s">
        <v>19</v>
      </c>
      <c r="I411" t="s">
        <v>7</v>
      </c>
      <c r="J411">
        <v>29</v>
      </c>
      <c r="K411">
        <v>4</v>
      </c>
      <c r="L411" t="s">
        <v>356</v>
      </c>
      <c r="M411" t="s">
        <v>356</v>
      </c>
      <c r="N411">
        <v>-1</v>
      </c>
      <c r="O411">
        <v>-1</v>
      </c>
      <c r="P411">
        <v>-1</v>
      </c>
      <c r="Q411">
        <v>-14</v>
      </c>
      <c r="R411">
        <v>21</v>
      </c>
      <c r="S411">
        <v>83.4</v>
      </c>
      <c r="T411">
        <v>11</v>
      </c>
      <c r="U411">
        <v>26.75</v>
      </c>
      <c r="V411">
        <v>4</v>
      </c>
      <c r="W411">
        <f>VLOOKUP(_xlfn.CONCAT(TEXT(B411,"yyyy-mm-dd"),H411),[2]proj!$C$2:$E$614,2,FALSE)</f>
        <v>35.5</v>
      </c>
      <c r="X411">
        <f>VLOOKUP(_xlfn.CONCAT(TEXT(B411,"yyyy-mm-dd"),H411),[2]proj!$C$2:$E$614,3,FALSE)</f>
        <v>8600</v>
      </c>
      <c r="Y411">
        <f>SQRT((U411-W411)^2)</f>
        <v>8.75</v>
      </c>
    </row>
    <row r="412" spans="1:25" x14ac:dyDescent="0.35">
      <c r="A412" t="s">
        <v>447</v>
      </c>
      <c r="B412" s="1">
        <v>43992</v>
      </c>
      <c r="C412" t="s">
        <v>448</v>
      </c>
      <c r="D412">
        <v>500</v>
      </c>
      <c r="E412">
        <v>0.52600000000000002</v>
      </c>
      <c r="F412">
        <v>18</v>
      </c>
      <c r="G412">
        <v>25</v>
      </c>
      <c r="H412" t="s">
        <v>26</v>
      </c>
      <c r="I412" t="s">
        <v>7</v>
      </c>
      <c r="J412">
        <v>19</v>
      </c>
      <c r="K412">
        <v>25</v>
      </c>
      <c r="L412" t="s">
        <v>356</v>
      </c>
      <c r="M412" t="s">
        <v>356</v>
      </c>
      <c r="N412">
        <v>-1</v>
      </c>
      <c r="O412">
        <v>-1</v>
      </c>
      <c r="P412">
        <v>-1</v>
      </c>
      <c r="Q412">
        <v>-7</v>
      </c>
      <c r="R412">
        <v>7</v>
      </c>
      <c r="S412">
        <v>65.8</v>
      </c>
      <c r="T412">
        <v>0</v>
      </c>
      <c r="U412">
        <v>37.75</v>
      </c>
      <c r="V412">
        <v>25</v>
      </c>
      <c r="W412">
        <f>VLOOKUP(_xlfn.CONCAT(TEXT(B412,"yyyy-mm-dd"),H412),[2]proj!$C$2:$E$614,2,FALSE)</f>
        <v>24.4</v>
      </c>
      <c r="X412">
        <f>VLOOKUP(_xlfn.CONCAT(TEXT(B412,"yyyy-mm-dd"),H412),[2]proj!$C$2:$E$614,3,FALSE)</f>
        <v>5800</v>
      </c>
      <c r="Y412">
        <f>SQRT((U412-W412)^2)</f>
        <v>13.350000000000001</v>
      </c>
    </row>
    <row r="413" spans="1:25" x14ac:dyDescent="0.35">
      <c r="A413" t="s">
        <v>447</v>
      </c>
      <c r="B413" s="1">
        <v>43992</v>
      </c>
      <c r="C413" t="s">
        <v>448</v>
      </c>
      <c r="D413">
        <v>500</v>
      </c>
      <c r="E413">
        <v>0.52600000000000002</v>
      </c>
      <c r="F413">
        <v>19</v>
      </c>
      <c r="G413">
        <v>7</v>
      </c>
      <c r="H413" t="s">
        <v>104</v>
      </c>
      <c r="I413" t="s">
        <v>3</v>
      </c>
      <c r="J413">
        <v>18</v>
      </c>
      <c r="K413">
        <v>7</v>
      </c>
      <c r="L413" t="s">
        <v>356</v>
      </c>
      <c r="M413" t="s">
        <v>356</v>
      </c>
      <c r="N413">
        <v>-1</v>
      </c>
      <c r="O413">
        <v>-1</v>
      </c>
      <c r="P413">
        <v>-1</v>
      </c>
      <c r="Q413">
        <v>0</v>
      </c>
      <c r="R413">
        <v>8</v>
      </c>
      <c r="S413">
        <v>67.099999999999994</v>
      </c>
      <c r="T413">
        <v>15</v>
      </c>
      <c r="U413">
        <v>25</v>
      </c>
      <c r="V413">
        <v>7</v>
      </c>
      <c r="W413">
        <f>VLOOKUP(_xlfn.CONCAT(TEXT(B413,"yyyy-mm-dd"),H413),[2]proj!$C$2:$E$614,2,FALSE)</f>
        <v>37.700000000000003</v>
      </c>
      <c r="X413">
        <f>VLOOKUP(_xlfn.CONCAT(TEXT(B413,"yyyy-mm-dd"),H413),[2]proj!$C$2:$E$614,3,FALSE)</f>
        <v>10700</v>
      </c>
      <c r="Y413">
        <f>SQRT((U413-W413)^2)</f>
        <v>12.700000000000003</v>
      </c>
    </row>
    <row r="414" spans="1:25" x14ac:dyDescent="0.35">
      <c r="A414" t="s">
        <v>447</v>
      </c>
      <c r="B414" s="1">
        <v>43992</v>
      </c>
      <c r="C414" t="s">
        <v>448</v>
      </c>
      <c r="D414">
        <v>500</v>
      </c>
      <c r="E414">
        <v>0.52600000000000002</v>
      </c>
      <c r="F414">
        <v>20</v>
      </c>
      <c r="G414">
        <v>13</v>
      </c>
      <c r="H414" t="s">
        <v>56</v>
      </c>
      <c r="I414" t="s">
        <v>3</v>
      </c>
      <c r="J414">
        <v>17</v>
      </c>
      <c r="K414">
        <v>13</v>
      </c>
      <c r="L414" t="s">
        <v>356</v>
      </c>
      <c r="M414" t="s">
        <v>356</v>
      </c>
      <c r="N414">
        <v>-1</v>
      </c>
      <c r="O414">
        <v>-1</v>
      </c>
      <c r="P414">
        <v>-1</v>
      </c>
      <c r="Q414">
        <v>-2</v>
      </c>
      <c r="R414">
        <v>10</v>
      </c>
      <c r="S414">
        <v>67.3</v>
      </c>
      <c r="T414">
        <v>3</v>
      </c>
      <c r="U414">
        <v>22.75</v>
      </c>
      <c r="V414">
        <v>13</v>
      </c>
      <c r="W414">
        <f>VLOOKUP(_xlfn.CONCAT(TEXT(B414,"yyyy-mm-dd"),H414),[2]proj!$C$2:$E$614,2,FALSE)</f>
        <v>34.799999999999997</v>
      </c>
      <c r="X414">
        <f>VLOOKUP(_xlfn.CONCAT(TEXT(B414,"yyyy-mm-dd"),H414),[2]proj!$C$2:$E$614,3,FALSE)</f>
        <v>6500</v>
      </c>
      <c r="Y414">
        <f>SQRT((U414-W414)^2)</f>
        <v>12.049999999999997</v>
      </c>
    </row>
    <row r="415" spans="1:25" hidden="1" x14ac:dyDescent="0.35">
      <c r="A415" t="s">
        <v>447</v>
      </c>
      <c r="B415" s="1">
        <v>43992</v>
      </c>
      <c r="C415" t="s">
        <v>448</v>
      </c>
      <c r="D415">
        <v>500</v>
      </c>
      <c r="E415">
        <v>0.52600000000000002</v>
      </c>
      <c r="F415">
        <v>21</v>
      </c>
      <c r="G415">
        <v>17</v>
      </c>
      <c r="H415" t="s">
        <v>62</v>
      </c>
      <c r="I415" t="s">
        <v>23</v>
      </c>
      <c r="J415">
        <v>16</v>
      </c>
      <c r="K415">
        <v>17</v>
      </c>
      <c r="L415" t="s">
        <v>356</v>
      </c>
      <c r="M415" t="s">
        <v>356</v>
      </c>
      <c r="N415">
        <v>-1</v>
      </c>
      <c r="O415">
        <v>-1</v>
      </c>
      <c r="P415">
        <v>-1</v>
      </c>
      <c r="Q415">
        <v>11</v>
      </c>
      <c r="R415">
        <v>6</v>
      </c>
      <c r="S415">
        <v>61.7</v>
      </c>
      <c r="T415">
        <v>5</v>
      </c>
      <c r="U415">
        <v>25.5</v>
      </c>
      <c r="V415">
        <v>17</v>
      </c>
      <c r="W415" t="e">
        <f>VLOOKUP(_xlfn.CONCAT(TEXT(B415,"yyyy-mm-dd"),H415),[1]proj2!$C$2:$D$614,2,FALSE)</f>
        <v>#N/A</v>
      </c>
    </row>
    <row r="416" spans="1:25" x14ac:dyDescent="0.35">
      <c r="A416" t="s">
        <v>447</v>
      </c>
      <c r="B416" s="1">
        <v>43992</v>
      </c>
      <c r="C416" t="s">
        <v>448</v>
      </c>
      <c r="D416">
        <v>500</v>
      </c>
      <c r="E416">
        <v>0.52600000000000002</v>
      </c>
      <c r="F416">
        <v>22</v>
      </c>
      <c r="G416">
        <v>30</v>
      </c>
      <c r="H416" t="s">
        <v>92</v>
      </c>
      <c r="I416" t="s">
        <v>23</v>
      </c>
      <c r="J416">
        <v>15</v>
      </c>
      <c r="K416">
        <v>30</v>
      </c>
      <c r="L416" t="s">
        <v>356</v>
      </c>
      <c r="M416" t="s">
        <v>356</v>
      </c>
      <c r="N416">
        <v>-1</v>
      </c>
      <c r="O416">
        <v>-1</v>
      </c>
      <c r="P416">
        <v>-1</v>
      </c>
      <c r="Q416">
        <v>4</v>
      </c>
      <c r="R416">
        <v>0</v>
      </c>
      <c r="S416">
        <v>47.2</v>
      </c>
      <c r="T416">
        <v>0</v>
      </c>
      <c r="U416">
        <v>33.75</v>
      </c>
      <c r="V416">
        <v>30</v>
      </c>
      <c r="W416">
        <f>VLOOKUP(_xlfn.CONCAT(TEXT(B416,"yyyy-mm-dd"),H416),[2]proj!$C$2:$E$614,2,FALSE)</f>
        <v>21.5</v>
      </c>
      <c r="X416">
        <f>VLOOKUP(_xlfn.CONCAT(TEXT(B416,"yyyy-mm-dd"),H416),[2]proj!$C$2:$E$614,3,FALSE)</f>
        <v>6200</v>
      </c>
      <c r="Y416">
        <f>SQRT((U416-W416)^2)</f>
        <v>12.25</v>
      </c>
    </row>
    <row r="417" spans="1:25" x14ac:dyDescent="0.35">
      <c r="A417" t="s">
        <v>447</v>
      </c>
      <c r="B417" s="1">
        <v>43992</v>
      </c>
      <c r="C417" t="s">
        <v>448</v>
      </c>
      <c r="D417">
        <v>500</v>
      </c>
      <c r="E417">
        <v>0.52600000000000002</v>
      </c>
      <c r="F417">
        <v>23</v>
      </c>
      <c r="G417">
        <v>20</v>
      </c>
      <c r="H417" t="s">
        <v>357</v>
      </c>
      <c r="I417" t="s">
        <v>23</v>
      </c>
      <c r="J417">
        <v>14</v>
      </c>
      <c r="K417">
        <v>20</v>
      </c>
      <c r="L417" t="s">
        <v>356</v>
      </c>
      <c r="M417" t="s">
        <v>356</v>
      </c>
      <c r="N417">
        <v>-1</v>
      </c>
      <c r="O417">
        <v>-1</v>
      </c>
      <c r="P417">
        <v>-1</v>
      </c>
      <c r="Q417">
        <v>-7</v>
      </c>
      <c r="R417">
        <v>6</v>
      </c>
      <c r="S417">
        <v>54.4</v>
      </c>
      <c r="T417">
        <v>1</v>
      </c>
      <c r="U417">
        <v>22</v>
      </c>
      <c r="V417">
        <v>20</v>
      </c>
      <c r="W417">
        <f>VLOOKUP(_xlfn.CONCAT(TEXT(B417,"yyyy-mm-dd"),H417),[2]proj!$C$2:$E$614,2,FALSE)</f>
        <v>19.899999999999999</v>
      </c>
      <c r="X417">
        <f>VLOOKUP(_xlfn.CONCAT(TEXT(B417,"yyyy-mm-dd"),H417),[2]proj!$C$2:$E$614,3,FALSE)</f>
        <v>8000</v>
      </c>
      <c r="Y417">
        <f>SQRT((U417-W417)^2)</f>
        <v>2.1000000000000014</v>
      </c>
    </row>
    <row r="418" spans="1:25" x14ac:dyDescent="0.35">
      <c r="A418" t="s">
        <v>447</v>
      </c>
      <c r="B418" s="1">
        <v>43992</v>
      </c>
      <c r="C418" t="s">
        <v>448</v>
      </c>
      <c r="D418">
        <v>500</v>
      </c>
      <c r="E418">
        <v>0.52600000000000002</v>
      </c>
      <c r="F418">
        <v>24</v>
      </c>
      <c r="G418">
        <v>12</v>
      </c>
      <c r="H418" t="s">
        <v>2</v>
      </c>
      <c r="I418" t="s">
        <v>3</v>
      </c>
      <c r="J418">
        <v>13</v>
      </c>
      <c r="K418">
        <v>12</v>
      </c>
      <c r="L418" t="s">
        <v>356</v>
      </c>
      <c r="M418" t="s">
        <v>356</v>
      </c>
      <c r="N418">
        <v>-1</v>
      </c>
      <c r="O418">
        <v>-1</v>
      </c>
      <c r="P418">
        <v>-1</v>
      </c>
      <c r="Q418">
        <v>-20</v>
      </c>
      <c r="R418">
        <v>3</v>
      </c>
      <c r="S418">
        <v>52.5</v>
      </c>
      <c r="T418">
        <v>0</v>
      </c>
      <c r="U418">
        <v>11.25</v>
      </c>
      <c r="V418">
        <v>12</v>
      </c>
      <c r="W418">
        <f>VLOOKUP(_xlfn.CONCAT(TEXT(B418,"yyyy-mm-dd"),H418),[2]proj!$C$2:$E$614,2,FALSE)</f>
        <v>48.4</v>
      </c>
      <c r="X418">
        <f>VLOOKUP(_xlfn.CONCAT(TEXT(B418,"yyyy-mm-dd"),H418),[2]proj!$C$2:$E$614,3,FALSE)</f>
        <v>11900</v>
      </c>
      <c r="Y418">
        <f>SQRT((U418-W418)^2)</f>
        <v>37.15</v>
      </c>
    </row>
    <row r="419" spans="1:25" hidden="1" x14ac:dyDescent="0.35">
      <c r="A419" t="s">
        <v>447</v>
      </c>
      <c r="B419" s="1">
        <v>43992</v>
      </c>
      <c r="C419" t="s">
        <v>448</v>
      </c>
      <c r="D419">
        <v>500</v>
      </c>
      <c r="E419">
        <v>0.52600000000000002</v>
      </c>
      <c r="F419">
        <v>25</v>
      </c>
      <c r="G419">
        <v>18</v>
      </c>
      <c r="H419" t="s">
        <v>35</v>
      </c>
      <c r="I419" t="s">
        <v>7</v>
      </c>
      <c r="J419">
        <v>12</v>
      </c>
      <c r="K419">
        <v>18</v>
      </c>
      <c r="L419" t="s">
        <v>356</v>
      </c>
      <c r="M419" t="s">
        <v>356</v>
      </c>
      <c r="N419">
        <v>-1</v>
      </c>
      <c r="O419">
        <v>-1</v>
      </c>
      <c r="P419">
        <v>-1</v>
      </c>
      <c r="Q419">
        <v>-2</v>
      </c>
      <c r="R419">
        <v>0</v>
      </c>
      <c r="S419">
        <v>56</v>
      </c>
      <c r="T419">
        <v>4</v>
      </c>
      <c r="U419">
        <v>17</v>
      </c>
      <c r="V419">
        <v>18</v>
      </c>
      <c r="W419" t="e">
        <f>VLOOKUP(_xlfn.CONCAT(TEXT(B419,"yyyy-mm-dd"),H419),[1]proj2!$C$2:$D$614,2,FALSE)</f>
        <v>#N/A</v>
      </c>
    </row>
    <row r="420" spans="1:25" x14ac:dyDescent="0.35">
      <c r="A420" t="s">
        <v>447</v>
      </c>
      <c r="B420" s="1">
        <v>43992</v>
      </c>
      <c r="C420" t="s">
        <v>448</v>
      </c>
      <c r="D420">
        <v>500</v>
      </c>
      <c r="E420">
        <v>0.52600000000000002</v>
      </c>
      <c r="F420">
        <v>26</v>
      </c>
      <c r="G420">
        <v>28</v>
      </c>
      <c r="H420" t="s">
        <v>89</v>
      </c>
      <c r="I420" t="s">
        <v>23</v>
      </c>
      <c r="J420">
        <v>11</v>
      </c>
      <c r="K420">
        <v>28</v>
      </c>
      <c r="L420" t="s">
        <v>356</v>
      </c>
      <c r="M420" t="s">
        <v>356</v>
      </c>
      <c r="N420">
        <v>-1</v>
      </c>
      <c r="O420">
        <v>-1</v>
      </c>
      <c r="P420">
        <v>-1</v>
      </c>
      <c r="Q420">
        <v>2</v>
      </c>
      <c r="R420">
        <v>16</v>
      </c>
      <c r="S420">
        <v>60.9</v>
      </c>
      <c r="T420">
        <v>2</v>
      </c>
      <c r="U420">
        <v>23.75</v>
      </c>
      <c r="V420">
        <v>28</v>
      </c>
      <c r="W420">
        <f>VLOOKUP(_xlfn.CONCAT(TEXT(B420,"yyyy-mm-dd"),H420),[2]proj!$C$2:$E$614,2,FALSE)</f>
        <v>16.5</v>
      </c>
      <c r="X420">
        <f>VLOOKUP(_xlfn.CONCAT(TEXT(B420,"yyyy-mm-dd"),H420),[2]proj!$C$2:$E$614,3,FALSE)</f>
        <v>5700</v>
      </c>
      <c r="Y420">
        <f>SQRT((U420-W420)^2)</f>
        <v>7.25</v>
      </c>
    </row>
    <row r="421" spans="1:25" x14ac:dyDescent="0.35">
      <c r="A421" t="s">
        <v>447</v>
      </c>
      <c r="B421" s="1">
        <v>43992</v>
      </c>
      <c r="C421" t="s">
        <v>448</v>
      </c>
      <c r="D421">
        <v>500</v>
      </c>
      <c r="E421">
        <v>0.52600000000000002</v>
      </c>
      <c r="F421">
        <v>27</v>
      </c>
      <c r="G421">
        <v>37</v>
      </c>
      <c r="H421" t="s">
        <v>184</v>
      </c>
      <c r="I421" t="s">
        <v>3</v>
      </c>
      <c r="J421">
        <v>10</v>
      </c>
      <c r="K421">
        <v>37</v>
      </c>
      <c r="L421" t="s">
        <v>356</v>
      </c>
      <c r="M421" t="s">
        <v>356</v>
      </c>
      <c r="N421">
        <v>-1</v>
      </c>
      <c r="O421">
        <v>-1</v>
      </c>
      <c r="P421">
        <v>-1</v>
      </c>
      <c r="Q421">
        <v>7</v>
      </c>
      <c r="R421">
        <v>0</v>
      </c>
      <c r="S421">
        <v>45.2</v>
      </c>
      <c r="T421">
        <v>1</v>
      </c>
      <c r="U421">
        <v>30</v>
      </c>
      <c r="V421">
        <v>37</v>
      </c>
      <c r="W421">
        <f>VLOOKUP(_xlfn.CONCAT(TEXT(B421,"yyyy-mm-dd"),H421),[2]proj!$C$2:$E$614,2,FALSE)</f>
        <v>24.2</v>
      </c>
      <c r="X421">
        <f>VLOOKUP(_xlfn.CONCAT(TEXT(B421,"yyyy-mm-dd"),H421),[2]proj!$C$2:$E$614,3,FALSE)</f>
        <v>7100</v>
      </c>
      <c r="Y421">
        <f>SQRT((U421-W421)^2)</f>
        <v>5.8000000000000007</v>
      </c>
    </row>
    <row r="422" spans="1:25" x14ac:dyDescent="0.35">
      <c r="A422" t="s">
        <v>447</v>
      </c>
      <c r="B422" s="1">
        <v>43992</v>
      </c>
      <c r="C422" t="s">
        <v>448</v>
      </c>
      <c r="D422">
        <v>500</v>
      </c>
      <c r="E422">
        <v>0.52600000000000002</v>
      </c>
      <c r="F422">
        <v>28</v>
      </c>
      <c r="G422">
        <v>32</v>
      </c>
      <c r="H422" t="s">
        <v>65</v>
      </c>
      <c r="I422" t="s">
        <v>3</v>
      </c>
      <c r="J422">
        <v>9</v>
      </c>
      <c r="K422">
        <v>32</v>
      </c>
      <c r="L422" t="s">
        <v>356</v>
      </c>
      <c r="M422" t="s">
        <v>356</v>
      </c>
      <c r="N422">
        <v>-1</v>
      </c>
      <c r="O422">
        <v>-1</v>
      </c>
      <c r="P422">
        <v>-1</v>
      </c>
      <c r="Q422">
        <v>5</v>
      </c>
      <c r="R422">
        <v>0</v>
      </c>
      <c r="S422">
        <v>48.2</v>
      </c>
      <c r="T422">
        <v>0</v>
      </c>
      <c r="U422">
        <v>22.25</v>
      </c>
      <c r="V422">
        <v>32</v>
      </c>
      <c r="W422">
        <f>VLOOKUP(_xlfn.CONCAT(TEXT(B422,"yyyy-mm-dd"),H422),[2]proj!$C$2:$E$614,2,FALSE)</f>
        <v>25.5</v>
      </c>
      <c r="X422">
        <f>VLOOKUP(_xlfn.CONCAT(TEXT(B422,"yyyy-mm-dd"),H422),[2]proj!$C$2:$E$614,3,FALSE)</f>
        <v>8200</v>
      </c>
      <c r="Y422">
        <f>SQRT((U422-W422)^2)</f>
        <v>3.25</v>
      </c>
    </row>
    <row r="423" spans="1:25" x14ac:dyDescent="0.35">
      <c r="A423" t="s">
        <v>447</v>
      </c>
      <c r="B423" s="1">
        <v>43992</v>
      </c>
      <c r="C423" t="s">
        <v>448</v>
      </c>
      <c r="D423">
        <v>500</v>
      </c>
      <c r="E423">
        <v>0.52600000000000002</v>
      </c>
      <c r="F423">
        <v>29</v>
      </c>
      <c r="G423">
        <v>27</v>
      </c>
      <c r="H423" t="s">
        <v>113</v>
      </c>
      <c r="I423" t="s">
        <v>7</v>
      </c>
      <c r="J423">
        <v>8</v>
      </c>
      <c r="K423">
        <v>27</v>
      </c>
      <c r="L423" t="s">
        <v>356</v>
      </c>
      <c r="M423" t="s">
        <v>356</v>
      </c>
      <c r="N423">
        <v>-1</v>
      </c>
      <c r="O423">
        <v>-1</v>
      </c>
      <c r="P423">
        <v>-1</v>
      </c>
      <c r="Q423">
        <v>-11</v>
      </c>
      <c r="R423">
        <v>0</v>
      </c>
      <c r="S423">
        <v>45.6</v>
      </c>
      <c r="T423">
        <v>11</v>
      </c>
      <c r="U423">
        <v>20.5</v>
      </c>
      <c r="V423">
        <v>27</v>
      </c>
      <c r="W423">
        <f>VLOOKUP(_xlfn.CONCAT(TEXT(B423,"yyyy-mm-dd"),H423),[2]proj!$C$2:$E$614,2,FALSE)</f>
        <v>21.1</v>
      </c>
      <c r="X423">
        <f>VLOOKUP(_xlfn.CONCAT(TEXT(B423,"yyyy-mm-dd"),H423),[2]proj!$C$2:$E$614,3,FALSE)</f>
        <v>5900</v>
      </c>
      <c r="Y423">
        <f>SQRT((U423-W423)^2)</f>
        <v>0.60000000000000142</v>
      </c>
    </row>
    <row r="424" spans="1:25" x14ac:dyDescent="0.35">
      <c r="A424" t="s">
        <v>447</v>
      </c>
      <c r="B424" s="1">
        <v>43992</v>
      </c>
      <c r="C424" t="s">
        <v>448</v>
      </c>
      <c r="D424">
        <v>500</v>
      </c>
      <c r="E424">
        <v>0.52600000000000002</v>
      </c>
      <c r="F424">
        <v>30</v>
      </c>
      <c r="G424">
        <v>31</v>
      </c>
      <c r="H424" t="s">
        <v>50</v>
      </c>
      <c r="I424" t="s">
        <v>23</v>
      </c>
      <c r="J424">
        <v>7</v>
      </c>
      <c r="K424">
        <v>31</v>
      </c>
      <c r="L424" t="s">
        <v>356</v>
      </c>
      <c r="M424" t="s">
        <v>356</v>
      </c>
      <c r="N424">
        <v>-1</v>
      </c>
      <c r="O424">
        <v>-1</v>
      </c>
      <c r="P424">
        <v>-1</v>
      </c>
      <c r="Q424">
        <v>-1</v>
      </c>
      <c r="R424">
        <v>0</v>
      </c>
      <c r="S424">
        <v>38.200000000000003</v>
      </c>
      <c r="T424">
        <v>0</v>
      </c>
      <c r="U424">
        <v>16.75</v>
      </c>
      <c r="V424">
        <v>31</v>
      </c>
      <c r="W424">
        <f>VLOOKUP(_xlfn.CONCAT(TEXT(B424,"yyyy-mm-dd"),H424),[2]proj!$C$2:$E$614,2,FALSE)</f>
        <v>19</v>
      </c>
      <c r="X424">
        <f>VLOOKUP(_xlfn.CONCAT(TEXT(B424,"yyyy-mm-dd"),H424),[2]proj!$C$2:$E$614,3,FALSE)</f>
        <v>4700</v>
      </c>
      <c r="Y424">
        <f>SQRT((U424-W424)^2)</f>
        <v>2.25</v>
      </c>
    </row>
    <row r="425" spans="1:25" hidden="1" x14ac:dyDescent="0.35">
      <c r="A425" t="s">
        <v>447</v>
      </c>
      <c r="B425" s="1">
        <v>43992</v>
      </c>
      <c r="C425" t="s">
        <v>448</v>
      </c>
      <c r="D425">
        <v>500</v>
      </c>
      <c r="E425">
        <v>0.52600000000000002</v>
      </c>
      <c r="F425">
        <v>31</v>
      </c>
      <c r="G425">
        <v>26</v>
      </c>
      <c r="H425" t="s">
        <v>179</v>
      </c>
      <c r="I425" t="s">
        <v>7</v>
      </c>
      <c r="J425">
        <v>0</v>
      </c>
      <c r="K425">
        <v>26</v>
      </c>
      <c r="L425" t="s">
        <v>356</v>
      </c>
      <c r="M425" t="s">
        <v>356</v>
      </c>
      <c r="N425">
        <v>-1</v>
      </c>
      <c r="O425">
        <v>-1</v>
      </c>
      <c r="P425">
        <v>-1</v>
      </c>
      <c r="Q425">
        <v>-8</v>
      </c>
      <c r="R425">
        <v>0</v>
      </c>
      <c r="S425">
        <v>41.2</v>
      </c>
      <c r="T425">
        <v>0</v>
      </c>
      <c r="U425">
        <v>8</v>
      </c>
      <c r="V425">
        <v>26</v>
      </c>
      <c r="W425" t="e">
        <f>VLOOKUP(_xlfn.CONCAT(TEXT(B425,"yyyy-mm-dd"),H425),[1]proj2!$C$2:$D$614,2,FALSE)</f>
        <v>#N/A</v>
      </c>
    </row>
    <row r="426" spans="1:25" x14ac:dyDescent="0.35">
      <c r="A426" t="s">
        <v>447</v>
      </c>
      <c r="B426" s="1">
        <v>43992</v>
      </c>
      <c r="C426" t="s">
        <v>448</v>
      </c>
      <c r="D426">
        <v>500</v>
      </c>
      <c r="E426">
        <v>0.52600000000000002</v>
      </c>
      <c r="F426">
        <v>32</v>
      </c>
      <c r="G426">
        <v>33</v>
      </c>
      <c r="H426" t="s">
        <v>449</v>
      </c>
      <c r="I426" t="s">
        <v>23</v>
      </c>
      <c r="J426">
        <v>0</v>
      </c>
      <c r="K426">
        <v>33</v>
      </c>
      <c r="L426" t="s">
        <v>356</v>
      </c>
      <c r="M426" t="s">
        <v>356</v>
      </c>
      <c r="N426">
        <v>-1</v>
      </c>
      <c r="O426">
        <v>-1</v>
      </c>
      <c r="P426">
        <v>-1</v>
      </c>
      <c r="Q426">
        <v>1</v>
      </c>
      <c r="R426">
        <v>0</v>
      </c>
      <c r="S426">
        <v>32.299999999999997</v>
      </c>
      <c r="T426">
        <v>0</v>
      </c>
      <c r="U426">
        <v>13</v>
      </c>
      <c r="V426">
        <v>33</v>
      </c>
      <c r="W426">
        <f>VLOOKUP(_xlfn.CONCAT(TEXT(B426,"yyyy-mm-dd"),H426),[2]proj!$C$2:$E$614,2,FALSE)</f>
        <v>0</v>
      </c>
      <c r="X426">
        <f>VLOOKUP(_xlfn.CONCAT(TEXT(B426,"yyyy-mm-dd"),H426),[2]proj!$C$2:$E$614,3,FALSE)</f>
        <v>4500</v>
      </c>
      <c r="Y426">
        <f>SQRT((U426-W426)^2)</f>
        <v>13</v>
      </c>
    </row>
    <row r="427" spans="1:25" x14ac:dyDescent="0.35">
      <c r="A427" t="s">
        <v>447</v>
      </c>
      <c r="B427" s="1">
        <v>43992</v>
      </c>
      <c r="C427" t="s">
        <v>448</v>
      </c>
      <c r="D427">
        <v>500</v>
      </c>
      <c r="E427">
        <v>0.52600000000000002</v>
      </c>
      <c r="F427">
        <v>33</v>
      </c>
      <c r="G427">
        <v>2</v>
      </c>
      <c r="H427" t="s">
        <v>68</v>
      </c>
      <c r="I427" t="s">
        <v>7</v>
      </c>
      <c r="J427">
        <v>4</v>
      </c>
      <c r="K427">
        <v>2</v>
      </c>
      <c r="L427" t="s">
        <v>356</v>
      </c>
      <c r="M427" t="s">
        <v>356</v>
      </c>
      <c r="N427">
        <v>-1</v>
      </c>
      <c r="O427">
        <v>-1</v>
      </c>
      <c r="P427">
        <v>-1</v>
      </c>
      <c r="Q427">
        <v>-32</v>
      </c>
      <c r="R427">
        <v>2</v>
      </c>
      <c r="S427">
        <v>55.5</v>
      </c>
      <c r="T427">
        <v>24</v>
      </c>
      <c r="U427">
        <v>-7</v>
      </c>
      <c r="V427">
        <v>2</v>
      </c>
      <c r="W427">
        <f>VLOOKUP(_xlfn.CONCAT(TEXT(B427,"yyyy-mm-dd"),H427),[2]proj!$C$2:$E$614,2,FALSE)</f>
        <v>26.3</v>
      </c>
      <c r="X427">
        <f>VLOOKUP(_xlfn.CONCAT(TEXT(B427,"yyyy-mm-dd"),H427),[2]proj!$C$2:$E$614,3,FALSE)</f>
        <v>6400</v>
      </c>
      <c r="Y427">
        <f>SQRT((U427-W427)^2)</f>
        <v>33.299999999999997</v>
      </c>
    </row>
    <row r="428" spans="1:25" x14ac:dyDescent="0.35">
      <c r="A428" t="s">
        <v>447</v>
      </c>
      <c r="B428" s="1">
        <v>43992</v>
      </c>
      <c r="C428" t="s">
        <v>448</v>
      </c>
      <c r="D428">
        <v>500</v>
      </c>
      <c r="E428">
        <v>0.52600000000000002</v>
      </c>
      <c r="F428">
        <v>34</v>
      </c>
      <c r="G428">
        <v>34</v>
      </c>
      <c r="H428" t="s">
        <v>119</v>
      </c>
      <c r="I428" t="s">
        <v>23</v>
      </c>
      <c r="J428">
        <v>3</v>
      </c>
      <c r="K428">
        <v>34</v>
      </c>
      <c r="L428" t="s">
        <v>356</v>
      </c>
      <c r="M428" t="s">
        <v>356</v>
      </c>
      <c r="N428">
        <v>-1</v>
      </c>
      <c r="O428">
        <v>-1</v>
      </c>
      <c r="P428">
        <v>-1</v>
      </c>
      <c r="Q428">
        <v>0</v>
      </c>
      <c r="R428">
        <v>0</v>
      </c>
      <c r="S428">
        <v>26.4</v>
      </c>
      <c r="T428">
        <v>2</v>
      </c>
      <c r="U428">
        <v>11.75</v>
      </c>
      <c r="V428">
        <v>34</v>
      </c>
      <c r="W428">
        <f>VLOOKUP(_xlfn.CONCAT(TEXT(B428,"yyyy-mm-dd"),H428),[2]proj!$C$2:$E$614,2,FALSE)</f>
        <v>12.4</v>
      </c>
      <c r="X428">
        <f>VLOOKUP(_xlfn.CONCAT(TEXT(B428,"yyyy-mm-dd"),H428),[2]proj!$C$2:$E$614,3,FALSE)</f>
        <v>4800</v>
      </c>
      <c r="Y428">
        <f>SQRT((U428-W428)^2)</f>
        <v>0.65000000000000036</v>
      </c>
    </row>
    <row r="429" spans="1:25" x14ac:dyDescent="0.35">
      <c r="A429" t="s">
        <v>447</v>
      </c>
      <c r="B429" s="1">
        <v>43992</v>
      </c>
      <c r="C429" t="s">
        <v>448</v>
      </c>
      <c r="D429">
        <v>500</v>
      </c>
      <c r="E429">
        <v>0.52600000000000002</v>
      </c>
      <c r="F429">
        <v>35</v>
      </c>
      <c r="G429">
        <v>36</v>
      </c>
      <c r="H429" t="s">
        <v>71</v>
      </c>
      <c r="I429" t="s">
        <v>23</v>
      </c>
      <c r="J429">
        <v>0</v>
      </c>
      <c r="K429">
        <v>36</v>
      </c>
      <c r="L429" t="s">
        <v>356</v>
      </c>
      <c r="M429" t="s">
        <v>356</v>
      </c>
      <c r="N429">
        <v>-1</v>
      </c>
      <c r="O429">
        <v>-1</v>
      </c>
      <c r="P429">
        <v>-1</v>
      </c>
      <c r="Q429">
        <v>12</v>
      </c>
      <c r="R429">
        <v>0</v>
      </c>
      <c r="S429">
        <v>30</v>
      </c>
      <c r="T429">
        <v>1</v>
      </c>
      <c r="U429">
        <v>10.5</v>
      </c>
      <c r="V429">
        <v>36</v>
      </c>
      <c r="W429">
        <f>VLOOKUP(_xlfn.CONCAT(TEXT(B429,"yyyy-mm-dd"),H429),[2]proj!$C$2:$E$614,2,FALSE)</f>
        <v>13.8</v>
      </c>
      <c r="X429">
        <f>VLOOKUP(_xlfn.CONCAT(TEXT(B429,"yyyy-mm-dd"),H429),[2]proj!$C$2:$E$614,3,FALSE)</f>
        <v>4900</v>
      </c>
      <c r="Y429">
        <f>SQRT((U429-W429)^2)</f>
        <v>3.3000000000000007</v>
      </c>
    </row>
    <row r="430" spans="1:25" x14ac:dyDescent="0.35">
      <c r="A430" t="s">
        <v>447</v>
      </c>
      <c r="B430" s="1">
        <v>43992</v>
      </c>
      <c r="C430" t="s">
        <v>448</v>
      </c>
      <c r="D430">
        <v>500</v>
      </c>
      <c r="E430">
        <v>0.52600000000000002</v>
      </c>
      <c r="F430">
        <v>36</v>
      </c>
      <c r="G430">
        <v>35</v>
      </c>
      <c r="H430" t="s">
        <v>195</v>
      </c>
      <c r="I430" t="s">
        <v>23</v>
      </c>
      <c r="J430">
        <v>0</v>
      </c>
      <c r="K430">
        <v>35</v>
      </c>
      <c r="L430" t="s">
        <v>356</v>
      </c>
      <c r="M430" t="s">
        <v>356</v>
      </c>
      <c r="N430">
        <v>-1</v>
      </c>
      <c r="O430">
        <v>-1</v>
      </c>
      <c r="P430">
        <v>-1</v>
      </c>
      <c r="Q430">
        <v>1</v>
      </c>
      <c r="R430">
        <v>0</v>
      </c>
      <c r="S430">
        <v>28.2</v>
      </c>
      <c r="T430">
        <v>0</v>
      </c>
      <c r="U430">
        <v>7</v>
      </c>
      <c r="V430">
        <v>35</v>
      </c>
      <c r="W430">
        <f>VLOOKUP(_xlfn.CONCAT(TEXT(B430,"yyyy-mm-dd"),H430),[2]proj!$C$2:$E$614,2,FALSE)</f>
        <v>9.1</v>
      </c>
      <c r="X430">
        <f>VLOOKUP(_xlfn.CONCAT(TEXT(B430,"yyyy-mm-dd"),H430),[2]proj!$C$2:$E$614,3,FALSE)</f>
        <v>5000</v>
      </c>
      <c r="Y430">
        <f>SQRT((U430-W430)^2)</f>
        <v>2.0999999999999996</v>
      </c>
    </row>
    <row r="431" spans="1:25" x14ac:dyDescent="0.35">
      <c r="A431" t="s">
        <v>447</v>
      </c>
      <c r="B431" s="1">
        <v>43992</v>
      </c>
      <c r="C431" t="s">
        <v>448</v>
      </c>
      <c r="D431">
        <v>500</v>
      </c>
      <c r="E431">
        <v>0.52600000000000002</v>
      </c>
      <c r="F431">
        <v>37</v>
      </c>
      <c r="G431">
        <v>22</v>
      </c>
      <c r="H431" t="s">
        <v>38</v>
      </c>
      <c r="I431" t="s">
        <v>23</v>
      </c>
      <c r="J431">
        <v>1</v>
      </c>
      <c r="K431">
        <v>22</v>
      </c>
      <c r="L431" t="s">
        <v>356</v>
      </c>
      <c r="M431" t="s">
        <v>356</v>
      </c>
      <c r="N431">
        <v>-1</v>
      </c>
      <c r="O431">
        <v>-1</v>
      </c>
      <c r="P431">
        <v>-1</v>
      </c>
      <c r="Q431">
        <v>-1</v>
      </c>
      <c r="R431">
        <v>0</v>
      </c>
      <c r="S431">
        <v>41.3</v>
      </c>
      <c r="T431">
        <v>16</v>
      </c>
      <c r="U431">
        <v>0.25</v>
      </c>
      <c r="V431">
        <v>22</v>
      </c>
      <c r="W431">
        <f>VLOOKUP(_xlfn.CONCAT(TEXT(B431,"yyyy-mm-dd"),H431),[2]proj!$C$2:$E$614,2,FALSE)</f>
        <v>35.700000000000003</v>
      </c>
      <c r="X431">
        <f>VLOOKUP(_xlfn.CONCAT(TEXT(B431,"yyyy-mm-dd"),H431),[2]proj!$C$2:$E$614,3,FALSE)</f>
        <v>6100</v>
      </c>
      <c r="Y431">
        <f>SQRT((U431-W431)^2)</f>
        <v>35.450000000000003</v>
      </c>
    </row>
    <row r="432" spans="1:25" x14ac:dyDescent="0.35">
      <c r="A432" t="s">
        <v>447</v>
      </c>
      <c r="B432" s="1">
        <v>43992</v>
      </c>
      <c r="C432" t="s">
        <v>448</v>
      </c>
      <c r="D432">
        <v>500</v>
      </c>
      <c r="E432">
        <v>0.52600000000000002</v>
      </c>
      <c r="F432">
        <v>38</v>
      </c>
      <c r="G432">
        <v>39</v>
      </c>
      <c r="H432" t="s">
        <v>95</v>
      </c>
      <c r="I432" t="s">
        <v>23</v>
      </c>
      <c r="J432">
        <v>1</v>
      </c>
      <c r="K432">
        <v>39</v>
      </c>
      <c r="L432" t="s">
        <v>356</v>
      </c>
      <c r="M432" t="s">
        <v>356</v>
      </c>
      <c r="N432">
        <v>-1</v>
      </c>
      <c r="O432">
        <v>-1</v>
      </c>
      <c r="P432">
        <v>-1</v>
      </c>
      <c r="Q432">
        <v>-1</v>
      </c>
      <c r="R432">
        <v>0</v>
      </c>
      <c r="S432">
        <v>33</v>
      </c>
      <c r="T432">
        <v>0</v>
      </c>
      <c r="U432">
        <v>7.25</v>
      </c>
      <c r="V432">
        <v>39</v>
      </c>
      <c r="W432">
        <f>VLOOKUP(_xlfn.CONCAT(TEXT(B432,"yyyy-mm-dd"),H432),[2]proj!$C$2:$E$614,2,FALSE)</f>
        <v>17.2</v>
      </c>
      <c r="X432">
        <f>VLOOKUP(_xlfn.CONCAT(TEXT(B432,"yyyy-mm-dd"),H432),[2]proj!$C$2:$E$614,3,FALSE)</f>
        <v>5300</v>
      </c>
      <c r="Y432">
        <f>SQRT((U432-W432)^2)</f>
        <v>9.9499999999999993</v>
      </c>
    </row>
    <row r="433" spans="1:25" x14ac:dyDescent="0.35">
      <c r="A433" t="s">
        <v>447</v>
      </c>
      <c r="B433" s="1">
        <v>43992</v>
      </c>
      <c r="C433" t="s">
        <v>448</v>
      </c>
      <c r="D433">
        <v>500</v>
      </c>
      <c r="E433">
        <v>0.52600000000000002</v>
      </c>
      <c r="F433">
        <v>39</v>
      </c>
      <c r="G433">
        <v>38</v>
      </c>
      <c r="H433" t="s">
        <v>83</v>
      </c>
      <c r="I433" t="s">
        <v>3</v>
      </c>
      <c r="J433">
        <v>0</v>
      </c>
      <c r="K433">
        <v>38</v>
      </c>
      <c r="L433" t="s">
        <v>356</v>
      </c>
      <c r="M433" t="s">
        <v>356</v>
      </c>
      <c r="N433">
        <v>-1</v>
      </c>
      <c r="O433">
        <v>-1</v>
      </c>
      <c r="P433">
        <v>-1</v>
      </c>
      <c r="Q433">
        <v>-6</v>
      </c>
      <c r="R433">
        <v>0</v>
      </c>
      <c r="S433">
        <v>32.200000000000003</v>
      </c>
      <c r="T433">
        <v>1</v>
      </c>
      <c r="U433">
        <v>4.5</v>
      </c>
      <c r="V433">
        <v>38</v>
      </c>
      <c r="W433">
        <f>VLOOKUP(_xlfn.CONCAT(TEXT(B433,"yyyy-mm-dd"),H433),[2]proj!$C$2:$E$614,2,FALSE)</f>
        <v>15.6</v>
      </c>
      <c r="X433">
        <f>VLOOKUP(_xlfn.CONCAT(TEXT(B433,"yyyy-mm-dd"),H433),[2]proj!$C$2:$E$614,3,FALSE)</f>
        <v>5200</v>
      </c>
      <c r="Y433">
        <f>SQRT((U433-W433)^2)</f>
        <v>11.1</v>
      </c>
    </row>
    <row r="434" spans="1:25" x14ac:dyDescent="0.35">
      <c r="A434" t="s">
        <v>450</v>
      </c>
      <c r="B434" s="1">
        <v>43996</v>
      </c>
      <c r="C434" t="s">
        <v>451</v>
      </c>
      <c r="D434">
        <v>267</v>
      </c>
      <c r="E434">
        <v>1.5</v>
      </c>
      <c r="F434">
        <v>1</v>
      </c>
      <c r="G434">
        <v>1</v>
      </c>
      <c r="H434" t="s">
        <v>2</v>
      </c>
      <c r="I434" t="s">
        <v>3</v>
      </c>
      <c r="J434">
        <v>60</v>
      </c>
      <c r="K434">
        <v>1</v>
      </c>
      <c r="L434" t="s">
        <v>356</v>
      </c>
      <c r="M434" t="s">
        <v>356</v>
      </c>
      <c r="N434">
        <v>-1</v>
      </c>
      <c r="O434">
        <v>-1</v>
      </c>
      <c r="P434">
        <v>-1</v>
      </c>
      <c r="Q434">
        <v>0</v>
      </c>
      <c r="R434">
        <v>34</v>
      </c>
      <c r="S434">
        <v>140.69999999999999</v>
      </c>
      <c r="T434">
        <v>31</v>
      </c>
      <c r="U434">
        <v>76.5</v>
      </c>
      <c r="V434">
        <v>1</v>
      </c>
      <c r="W434">
        <f>VLOOKUP(_xlfn.CONCAT(TEXT(B434,"yyyy-mm-dd"),H434),[2]proj!$C$2:$E$614,2,FALSE)</f>
        <v>45.3</v>
      </c>
      <c r="X434">
        <f>VLOOKUP(_xlfn.CONCAT(TEXT(B434,"yyyy-mm-dd"),H434),[2]proj!$C$2:$E$614,3,FALSE)</f>
        <v>10400</v>
      </c>
      <c r="Y434">
        <f>SQRT((U434-W434)^2)</f>
        <v>31.200000000000003</v>
      </c>
    </row>
    <row r="435" spans="1:25" x14ac:dyDescent="0.35">
      <c r="A435" t="s">
        <v>450</v>
      </c>
      <c r="B435" s="1">
        <v>43996</v>
      </c>
      <c r="C435" t="s">
        <v>451</v>
      </c>
      <c r="D435">
        <v>267</v>
      </c>
      <c r="E435">
        <v>1.5</v>
      </c>
      <c r="F435">
        <v>2</v>
      </c>
      <c r="G435">
        <v>5</v>
      </c>
      <c r="H435" t="s">
        <v>53</v>
      </c>
      <c r="I435" t="s">
        <v>23</v>
      </c>
      <c r="J435">
        <v>50</v>
      </c>
      <c r="K435">
        <v>5</v>
      </c>
      <c r="L435" t="s">
        <v>356</v>
      </c>
      <c r="M435" t="s">
        <v>356</v>
      </c>
      <c r="N435">
        <v>-1</v>
      </c>
      <c r="O435">
        <v>-1</v>
      </c>
      <c r="P435">
        <v>-1</v>
      </c>
      <c r="Q435">
        <v>1</v>
      </c>
      <c r="R435">
        <v>54</v>
      </c>
      <c r="S435">
        <v>117.4</v>
      </c>
      <c r="T435">
        <v>28</v>
      </c>
      <c r="U435">
        <v>71.5</v>
      </c>
      <c r="V435">
        <v>5</v>
      </c>
      <c r="W435">
        <f>VLOOKUP(_xlfn.CONCAT(TEXT(B435,"yyyy-mm-dd"),H435),[2]proj!$C$2:$E$614,2,FALSE)</f>
        <v>49.2</v>
      </c>
      <c r="X435">
        <f>VLOOKUP(_xlfn.CONCAT(TEXT(B435,"yyyy-mm-dd"),H435),[2]proj!$C$2:$E$614,3,FALSE)</f>
        <v>11000</v>
      </c>
      <c r="Y435">
        <f>SQRT((U435-W435)^2)</f>
        <v>22.299999999999997</v>
      </c>
    </row>
    <row r="436" spans="1:25" x14ac:dyDescent="0.35">
      <c r="A436" t="s">
        <v>450</v>
      </c>
      <c r="B436" s="1">
        <v>43996</v>
      </c>
      <c r="C436" t="s">
        <v>451</v>
      </c>
      <c r="D436">
        <v>267</v>
      </c>
      <c r="E436">
        <v>1.5</v>
      </c>
      <c r="F436">
        <v>3</v>
      </c>
      <c r="G436">
        <v>11</v>
      </c>
      <c r="H436" t="s">
        <v>6</v>
      </c>
      <c r="I436" t="s">
        <v>7</v>
      </c>
      <c r="J436">
        <v>50</v>
      </c>
      <c r="K436">
        <v>11</v>
      </c>
      <c r="L436" t="s">
        <v>356</v>
      </c>
      <c r="M436" t="s">
        <v>356</v>
      </c>
      <c r="N436">
        <v>-1</v>
      </c>
      <c r="O436">
        <v>-1</v>
      </c>
      <c r="P436">
        <v>-1</v>
      </c>
      <c r="Q436">
        <v>8</v>
      </c>
      <c r="R436">
        <v>50</v>
      </c>
      <c r="S436">
        <v>122.3</v>
      </c>
      <c r="T436">
        <v>27</v>
      </c>
      <c r="U436">
        <v>75</v>
      </c>
      <c r="V436">
        <v>11</v>
      </c>
      <c r="W436">
        <f>VLOOKUP(_xlfn.CONCAT(TEXT(B436,"yyyy-mm-dd"),H436),[2]proj!$C$2:$E$614,2,FALSE)</f>
        <v>38.4</v>
      </c>
      <c r="X436">
        <f>VLOOKUP(_xlfn.CONCAT(TEXT(B436,"yyyy-mm-dd"),H436),[2]proj!$C$2:$E$614,3,FALSE)</f>
        <v>8800</v>
      </c>
      <c r="Y436">
        <f>SQRT((U436-W436)^2)</f>
        <v>36.6</v>
      </c>
    </row>
    <row r="437" spans="1:25" x14ac:dyDescent="0.35">
      <c r="A437" t="s">
        <v>450</v>
      </c>
      <c r="B437" s="1">
        <v>43996</v>
      </c>
      <c r="C437" t="s">
        <v>451</v>
      </c>
      <c r="D437">
        <v>267</v>
      </c>
      <c r="E437">
        <v>1.5</v>
      </c>
      <c r="F437">
        <v>4</v>
      </c>
      <c r="G437">
        <v>24</v>
      </c>
      <c r="H437" t="s">
        <v>86</v>
      </c>
      <c r="I437" t="s">
        <v>23</v>
      </c>
      <c r="J437">
        <v>50</v>
      </c>
      <c r="K437">
        <v>24</v>
      </c>
      <c r="L437" t="s">
        <v>356</v>
      </c>
      <c r="M437" t="s">
        <v>356</v>
      </c>
      <c r="N437">
        <v>-1</v>
      </c>
      <c r="O437">
        <v>-1</v>
      </c>
      <c r="P437">
        <v>-1</v>
      </c>
      <c r="Q437">
        <v>22</v>
      </c>
      <c r="R437">
        <v>54</v>
      </c>
      <c r="S437">
        <v>115.5</v>
      </c>
      <c r="T437">
        <v>48</v>
      </c>
      <c r="U437">
        <v>96.5</v>
      </c>
      <c r="V437">
        <v>24</v>
      </c>
      <c r="W437">
        <f>VLOOKUP(_xlfn.CONCAT(TEXT(B437,"yyyy-mm-dd"),H437),[2]proj!$C$2:$E$614,2,FALSE)</f>
        <v>29.4</v>
      </c>
      <c r="X437">
        <f>VLOOKUP(_xlfn.CONCAT(TEXT(B437,"yyyy-mm-dd"),H437),[2]proj!$C$2:$E$614,3,FALSE)</f>
        <v>7300</v>
      </c>
      <c r="Y437">
        <f>SQRT((U437-W437)^2)</f>
        <v>67.099999999999994</v>
      </c>
    </row>
    <row r="438" spans="1:25" x14ac:dyDescent="0.35">
      <c r="A438" t="s">
        <v>450</v>
      </c>
      <c r="B438" s="1">
        <v>43996</v>
      </c>
      <c r="C438" t="s">
        <v>451</v>
      </c>
      <c r="D438">
        <v>267</v>
      </c>
      <c r="E438">
        <v>1.5</v>
      </c>
      <c r="F438">
        <v>5</v>
      </c>
      <c r="G438">
        <v>21</v>
      </c>
      <c r="H438" t="s">
        <v>68</v>
      </c>
      <c r="I438" t="s">
        <v>7</v>
      </c>
      <c r="J438">
        <v>39</v>
      </c>
      <c r="K438">
        <v>21</v>
      </c>
      <c r="L438" t="s">
        <v>356</v>
      </c>
      <c r="M438" t="s">
        <v>356</v>
      </c>
      <c r="N438">
        <v>-1</v>
      </c>
      <c r="O438">
        <v>-1</v>
      </c>
      <c r="P438">
        <v>-1</v>
      </c>
      <c r="Q438">
        <v>18</v>
      </c>
      <c r="R438">
        <v>57</v>
      </c>
      <c r="S438">
        <v>103.4</v>
      </c>
      <c r="T438">
        <v>5</v>
      </c>
      <c r="U438">
        <v>67.25</v>
      </c>
      <c r="V438">
        <v>21</v>
      </c>
      <c r="W438">
        <f>VLOOKUP(_xlfn.CONCAT(TEXT(B438,"yyyy-mm-dd"),H438),[2]proj!$C$2:$E$614,2,FALSE)</f>
        <v>24</v>
      </c>
      <c r="X438">
        <f>VLOOKUP(_xlfn.CONCAT(TEXT(B438,"yyyy-mm-dd"),H438),[2]proj!$C$2:$E$614,3,FALSE)</f>
        <v>6300</v>
      </c>
      <c r="Y438">
        <f>SQRT((U438-W438)^2)</f>
        <v>43.25</v>
      </c>
    </row>
    <row r="439" spans="1:25" x14ac:dyDescent="0.35">
      <c r="A439" t="s">
        <v>450</v>
      </c>
      <c r="B439" s="1">
        <v>43996</v>
      </c>
      <c r="C439" t="s">
        <v>451</v>
      </c>
      <c r="D439">
        <v>267</v>
      </c>
      <c r="E439">
        <v>1.5</v>
      </c>
      <c r="F439">
        <v>6</v>
      </c>
      <c r="G439">
        <v>4</v>
      </c>
      <c r="H439" t="s">
        <v>104</v>
      </c>
      <c r="I439" t="s">
        <v>3</v>
      </c>
      <c r="J439">
        <v>33</v>
      </c>
      <c r="K439">
        <v>4</v>
      </c>
      <c r="L439" t="s">
        <v>356</v>
      </c>
      <c r="M439" t="s">
        <v>356</v>
      </c>
      <c r="N439">
        <v>-1</v>
      </c>
      <c r="O439">
        <v>-1</v>
      </c>
      <c r="P439">
        <v>-1</v>
      </c>
      <c r="Q439">
        <v>-7</v>
      </c>
      <c r="R439">
        <v>82</v>
      </c>
      <c r="S439">
        <v>98.6</v>
      </c>
      <c r="T439">
        <v>8</v>
      </c>
      <c r="U439">
        <v>48.25</v>
      </c>
      <c r="V439">
        <v>4</v>
      </c>
      <c r="W439">
        <f>VLOOKUP(_xlfn.CONCAT(TEXT(B439,"yyyy-mm-dd"),H439),[2]proj!$C$2:$E$614,2,FALSE)</f>
        <v>36.4</v>
      </c>
      <c r="X439">
        <f>VLOOKUP(_xlfn.CONCAT(TEXT(B439,"yyyy-mm-dd"),H439),[2]proj!$C$2:$E$614,3,FALSE)</f>
        <v>10100</v>
      </c>
      <c r="Y439">
        <f>SQRT((U439-W439)^2)</f>
        <v>11.850000000000001</v>
      </c>
    </row>
    <row r="440" spans="1:25" x14ac:dyDescent="0.35">
      <c r="A440" t="s">
        <v>450</v>
      </c>
      <c r="B440" s="1">
        <v>43996</v>
      </c>
      <c r="C440" t="s">
        <v>451</v>
      </c>
      <c r="D440">
        <v>267</v>
      </c>
      <c r="E440">
        <v>1.5</v>
      </c>
      <c r="F440">
        <v>7</v>
      </c>
      <c r="G440">
        <v>16</v>
      </c>
      <c r="H440" t="s">
        <v>38</v>
      </c>
      <c r="I440" t="s">
        <v>23</v>
      </c>
      <c r="J440">
        <v>33</v>
      </c>
      <c r="K440">
        <v>16</v>
      </c>
      <c r="L440" t="s">
        <v>356</v>
      </c>
      <c r="M440" t="s">
        <v>356</v>
      </c>
      <c r="N440">
        <v>-1</v>
      </c>
      <c r="O440">
        <v>-1</v>
      </c>
      <c r="P440">
        <v>-1</v>
      </c>
      <c r="Q440">
        <v>22</v>
      </c>
      <c r="R440">
        <v>43</v>
      </c>
      <c r="S440">
        <v>86.3</v>
      </c>
      <c r="T440">
        <v>6</v>
      </c>
      <c r="U440">
        <v>57.25</v>
      </c>
      <c r="V440">
        <v>16</v>
      </c>
      <c r="W440">
        <f>VLOOKUP(_xlfn.CONCAT(TEXT(B440,"yyyy-mm-dd"),H440),[2]proj!$C$2:$E$614,2,FALSE)</f>
        <v>32.9</v>
      </c>
      <c r="X440">
        <f>VLOOKUP(_xlfn.CONCAT(TEXT(B440,"yyyy-mm-dd"),H440),[2]proj!$C$2:$E$614,3,FALSE)</f>
        <v>6200</v>
      </c>
      <c r="Y440">
        <f>SQRT((U440-W440)^2)</f>
        <v>24.35</v>
      </c>
    </row>
    <row r="441" spans="1:25" x14ac:dyDescent="0.35">
      <c r="A441" t="s">
        <v>450</v>
      </c>
      <c r="B441" s="1">
        <v>43996</v>
      </c>
      <c r="C441" t="s">
        <v>451</v>
      </c>
      <c r="D441">
        <v>267</v>
      </c>
      <c r="E441">
        <v>1.5</v>
      </c>
      <c r="F441">
        <v>8</v>
      </c>
      <c r="G441">
        <v>36</v>
      </c>
      <c r="H441" t="s">
        <v>65</v>
      </c>
      <c r="I441" t="s">
        <v>3</v>
      </c>
      <c r="J441">
        <v>29</v>
      </c>
      <c r="K441">
        <v>36</v>
      </c>
      <c r="L441" t="s">
        <v>356</v>
      </c>
      <c r="M441" t="s">
        <v>356</v>
      </c>
      <c r="N441">
        <v>-1</v>
      </c>
      <c r="O441">
        <v>-1</v>
      </c>
      <c r="P441">
        <v>-1</v>
      </c>
      <c r="Q441">
        <v>28</v>
      </c>
      <c r="R441">
        <v>37</v>
      </c>
      <c r="S441">
        <v>82.7</v>
      </c>
      <c r="T441">
        <v>3</v>
      </c>
      <c r="U441">
        <v>72.75</v>
      </c>
      <c r="V441">
        <v>36</v>
      </c>
      <c r="W441">
        <f>VLOOKUP(_xlfn.CONCAT(TEXT(B441,"yyyy-mm-dd"),H441),[2]proj!$C$2:$E$614,2,FALSE)</f>
        <v>25.1</v>
      </c>
      <c r="X441">
        <f>VLOOKUP(_xlfn.CONCAT(TEXT(B441,"yyyy-mm-dd"),H441),[2]proj!$C$2:$E$614,3,FALSE)</f>
        <v>9300</v>
      </c>
      <c r="Y441">
        <f>SQRT((U441-W441)^2)</f>
        <v>47.65</v>
      </c>
    </row>
    <row r="442" spans="1:25" x14ac:dyDescent="0.35">
      <c r="A442" t="s">
        <v>450</v>
      </c>
      <c r="B442" s="1">
        <v>43996</v>
      </c>
      <c r="C442" t="s">
        <v>451</v>
      </c>
      <c r="D442">
        <v>267</v>
      </c>
      <c r="E442">
        <v>1.5</v>
      </c>
      <c r="F442">
        <v>9</v>
      </c>
      <c r="G442">
        <v>22</v>
      </c>
      <c r="H442" t="s">
        <v>122</v>
      </c>
      <c r="I442" t="s">
        <v>23</v>
      </c>
      <c r="J442">
        <v>37</v>
      </c>
      <c r="K442">
        <v>22</v>
      </c>
      <c r="L442" t="s">
        <v>356</v>
      </c>
      <c r="M442" t="s">
        <v>356</v>
      </c>
      <c r="N442">
        <v>-1</v>
      </c>
      <c r="O442">
        <v>-1</v>
      </c>
      <c r="P442">
        <v>-1</v>
      </c>
      <c r="Q442">
        <v>13</v>
      </c>
      <c r="R442">
        <v>38</v>
      </c>
      <c r="S442">
        <v>95.1</v>
      </c>
      <c r="T442">
        <v>1</v>
      </c>
      <c r="U442">
        <v>57.75</v>
      </c>
      <c r="V442">
        <v>22</v>
      </c>
      <c r="W442">
        <f>VLOOKUP(_xlfn.CONCAT(TEXT(B442,"yyyy-mm-dd"),H442),[2]proj!$C$2:$E$614,2,FALSE)</f>
        <v>26.3</v>
      </c>
      <c r="X442">
        <f>VLOOKUP(_xlfn.CONCAT(TEXT(B442,"yyyy-mm-dd"),H442),[2]proj!$C$2:$E$614,3,FALSE)</f>
        <v>7800</v>
      </c>
      <c r="Y442">
        <f>SQRT((U442-W442)^2)</f>
        <v>31.45</v>
      </c>
    </row>
    <row r="443" spans="1:25" x14ac:dyDescent="0.35">
      <c r="A443" t="s">
        <v>450</v>
      </c>
      <c r="B443" s="1">
        <v>43996</v>
      </c>
      <c r="C443" t="s">
        <v>451</v>
      </c>
      <c r="D443">
        <v>267</v>
      </c>
      <c r="E443">
        <v>1.5</v>
      </c>
      <c r="F443">
        <v>10</v>
      </c>
      <c r="G443">
        <v>3</v>
      </c>
      <c r="H443" t="s">
        <v>110</v>
      </c>
      <c r="I443" t="s">
        <v>7</v>
      </c>
      <c r="J443">
        <v>32</v>
      </c>
      <c r="K443">
        <v>3</v>
      </c>
      <c r="L443" t="s">
        <v>356</v>
      </c>
      <c r="M443" t="s">
        <v>356</v>
      </c>
      <c r="N443">
        <v>-1</v>
      </c>
      <c r="O443">
        <v>-1</v>
      </c>
      <c r="P443">
        <v>-1</v>
      </c>
      <c r="Q443">
        <v>-7</v>
      </c>
      <c r="R443">
        <v>55</v>
      </c>
      <c r="S443">
        <v>86.7</v>
      </c>
      <c r="T443">
        <v>7</v>
      </c>
      <c r="U443">
        <v>38.5</v>
      </c>
      <c r="V443">
        <v>3</v>
      </c>
      <c r="W443">
        <f>VLOOKUP(_xlfn.CONCAT(TEXT(B443,"yyyy-mm-dd"),H443),[2]proj!$C$2:$E$614,2,FALSE)</f>
        <v>49.6</v>
      </c>
      <c r="X443">
        <f>VLOOKUP(_xlfn.CONCAT(TEXT(B443,"yyyy-mm-dd"),H443),[2]proj!$C$2:$E$614,3,FALSE)</f>
        <v>9500</v>
      </c>
      <c r="Y443">
        <f>SQRT((U443-W443)^2)</f>
        <v>11.100000000000001</v>
      </c>
    </row>
    <row r="444" spans="1:25" x14ac:dyDescent="0.35">
      <c r="A444" t="s">
        <v>450</v>
      </c>
      <c r="B444" s="1">
        <v>43996</v>
      </c>
      <c r="C444" t="s">
        <v>451</v>
      </c>
      <c r="D444">
        <v>267</v>
      </c>
      <c r="E444">
        <v>1.5</v>
      </c>
      <c r="F444">
        <v>11</v>
      </c>
      <c r="G444">
        <v>12</v>
      </c>
      <c r="H444" t="s">
        <v>19</v>
      </c>
      <c r="I444" t="s">
        <v>7</v>
      </c>
      <c r="J444">
        <v>28</v>
      </c>
      <c r="K444">
        <v>12</v>
      </c>
      <c r="L444" t="s">
        <v>356</v>
      </c>
      <c r="M444" t="s">
        <v>356</v>
      </c>
      <c r="N444">
        <v>-1</v>
      </c>
      <c r="O444">
        <v>-1</v>
      </c>
      <c r="P444">
        <v>-1</v>
      </c>
      <c r="Q444">
        <v>0</v>
      </c>
      <c r="R444">
        <v>82</v>
      </c>
      <c r="S444">
        <v>87.2</v>
      </c>
      <c r="T444">
        <v>0</v>
      </c>
      <c r="U444">
        <v>41</v>
      </c>
      <c r="V444">
        <v>12</v>
      </c>
      <c r="W444">
        <f>VLOOKUP(_xlfn.CONCAT(TEXT(B444,"yyyy-mm-dd"),H444),[2]proj!$C$2:$E$614,2,FALSE)</f>
        <v>34.200000000000003</v>
      </c>
      <c r="X444">
        <f>VLOOKUP(_xlfn.CONCAT(TEXT(B444,"yyyy-mm-dd"),H444),[2]proj!$C$2:$E$614,3,FALSE)</f>
        <v>9000</v>
      </c>
      <c r="Y444">
        <f>SQRT((U444-W444)^2)</f>
        <v>6.7999999999999972</v>
      </c>
    </row>
    <row r="445" spans="1:25" hidden="1" x14ac:dyDescent="0.35">
      <c r="A445" t="s">
        <v>450</v>
      </c>
      <c r="B445" s="1">
        <v>43996</v>
      </c>
      <c r="C445" t="s">
        <v>451</v>
      </c>
      <c r="D445">
        <v>267</v>
      </c>
      <c r="E445">
        <v>1.5</v>
      </c>
      <c r="F445">
        <v>12</v>
      </c>
      <c r="G445">
        <v>6</v>
      </c>
      <c r="H445" t="s">
        <v>98</v>
      </c>
      <c r="I445" t="s">
        <v>3</v>
      </c>
      <c r="J445">
        <v>29</v>
      </c>
      <c r="K445">
        <v>6</v>
      </c>
      <c r="L445" t="s">
        <v>356</v>
      </c>
      <c r="M445" t="s">
        <v>356</v>
      </c>
      <c r="N445">
        <v>-1</v>
      </c>
      <c r="O445">
        <v>-1</v>
      </c>
      <c r="P445">
        <v>-1</v>
      </c>
      <c r="Q445">
        <v>-9</v>
      </c>
      <c r="R445">
        <v>54</v>
      </c>
      <c r="S445">
        <v>86.6</v>
      </c>
      <c r="T445">
        <v>2</v>
      </c>
      <c r="U445">
        <v>34.25</v>
      </c>
      <c r="V445">
        <v>6</v>
      </c>
      <c r="W445" t="e">
        <f>VLOOKUP(_xlfn.CONCAT(TEXT(B445,"yyyy-mm-dd"),H445),[1]proj2!$C$2:$D$614,2,FALSE)</f>
        <v>#N/A</v>
      </c>
    </row>
    <row r="446" spans="1:25" x14ac:dyDescent="0.35">
      <c r="A446" t="s">
        <v>450</v>
      </c>
      <c r="B446" s="1">
        <v>43996</v>
      </c>
      <c r="C446" t="s">
        <v>451</v>
      </c>
      <c r="D446">
        <v>267</v>
      </c>
      <c r="E446">
        <v>1.5</v>
      </c>
      <c r="F446">
        <v>13</v>
      </c>
      <c r="G446">
        <v>17</v>
      </c>
      <c r="H446" t="s">
        <v>47</v>
      </c>
      <c r="I446" t="s">
        <v>23</v>
      </c>
      <c r="J446">
        <v>24</v>
      </c>
      <c r="K446">
        <v>17</v>
      </c>
      <c r="L446" t="s">
        <v>356</v>
      </c>
      <c r="M446" t="s">
        <v>356</v>
      </c>
      <c r="N446">
        <v>-1</v>
      </c>
      <c r="O446">
        <v>-1</v>
      </c>
      <c r="P446">
        <v>-1</v>
      </c>
      <c r="Q446">
        <v>3</v>
      </c>
      <c r="R446">
        <v>27</v>
      </c>
      <c r="S446">
        <v>72.5</v>
      </c>
      <c r="T446">
        <v>0</v>
      </c>
      <c r="U446">
        <v>41</v>
      </c>
      <c r="V446">
        <v>17</v>
      </c>
      <c r="W446">
        <f>VLOOKUP(_xlfn.CONCAT(TEXT(B446,"yyyy-mm-dd"),H446),[2]proj!$C$2:$E$614,2,FALSE)</f>
        <v>30.8</v>
      </c>
      <c r="X446">
        <f>VLOOKUP(_xlfn.CONCAT(TEXT(B446,"yyyy-mm-dd"),H446),[2]proj!$C$2:$E$614,3,FALSE)</f>
        <v>7600</v>
      </c>
      <c r="Y446">
        <f>SQRT((U446-W446)^2)</f>
        <v>10.199999999999999</v>
      </c>
    </row>
    <row r="447" spans="1:25" x14ac:dyDescent="0.35">
      <c r="A447" t="s">
        <v>450</v>
      </c>
      <c r="B447" s="1">
        <v>43996</v>
      </c>
      <c r="C447" t="s">
        <v>451</v>
      </c>
      <c r="D447">
        <v>267</v>
      </c>
      <c r="E447">
        <v>1.5</v>
      </c>
      <c r="F447">
        <v>14</v>
      </c>
      <c r="G447">
        <v>23</v>
      </c>
      <c r="H447" t="s">
        <v>59</v>
      </c>
      <c r="I447" t="s">
        <v>7</v>
      </c>
      <c r="J447">
        <v>23</v>
      </c>
      <c r="K447">
        <v>23</v>
      </c>
      <c r="L447" t="s">
        <v>356</v>
      </c>
      <c r="M447" t="s">
        <v>356</v>
      </c>
      <c r="N447">
        <v>-1</v>
      </c>
      <c r="O447">
        <v>-1</v>
      </c>
      <c r="P447">
        <v>-1</v>
      </c>
      <c r="Q447">
        <v>23</v>
      </c>
      <c r="R447">
        <v>32</v>
      </c>
      <c r="S447">
        <v>83.7</v>
      </c>
      <c r="T447">
        <v>5</v>
      </c>
      <c r="U447">
        <v>47.25</v>
      </c>
      <c r="V447">
        <v>23</v>
      </c>
      <c r="W447">
        <f>VLOOKUP(_xlfn.CONCAT(TEXT(B447,"yyyy-mm-dd"),H447),[2]proj!$C$2:$E$614,2,FALSE)</f>
        <v>30</v>
      </c>
      <c r="X447">
        <f>VLOOKUP(_xlfn.CONCAT(TEXT(B447,"yyyy-mm-dd"),H447),[2]proj!$C$2:$E$614,3,FALSE)</f>
        <v>8000</v>
      </c>
      <c r="Y447">
        <f>SQRT((U447-W447)^2)</f>
        <v>17.25</v>
      </c>
    </row>
    <row r="448" spans="1:25" x14ac:dyDescent="0.35">
      <c r="A448" t="s">
        <v>450</v>
      </c>
      <c r="B448" s="1">
        <v>43996</v>
      </c>
      <c r="C448" t="s">
        <v>451</v>
      </c>
      <c r="D448">
        <v>267</v>
      </c>
      <c r="E448">
        <v>1.5</v>
      </c>
      <c r="F448">
        <v>15</v>
      </c>
      <c r="G448">
        <v>30</v>
      </c>
      <c r="H448" t="s">
        <v>44</v>
      </c>
      <c r="I448" t="s">
        <v>7</v>
      </c>
      <c r="J448">
        <v>22</v>
      </c>
      <c r="K448">
        <v>30</v>
      </c>
      <c r="L448" t="s">
        <v>356</v>
      </c>
      <c r="M448" t="s">
        <v>356</v>
      </c>
      <c r="N448">
        <v>-1</v>
      </c>
      <c r="O448">
        <v>-1</v>
      </c>
      <c r="P448">
        <v>-1</v>
      </c>
      <c r="Q448">
        <v>29</v>
      </c>
      <c r="R448">
        <v>10</v>
      </c>
      <c r="S448">
        <v>79.099999999999994</v>
      </c>
      <c r="T448">
        <v>4</v>
      </c>
      <c r="U448">
        <v>51.5</v>
      </c>
      <c r="V448">
        <v>30</v>
      </c>
      <c r="W448">
        <f>VLOOKUP(_xlfn.CONCAT(TEXT(B448,"yyyy-mm-dd"),H448),[2]proj!$C$2:$E$614,2,FALSE)</f>
        <v>28.3</v>
      </c>
      <c r="X448">
        <f>VLOOKUP(_xlfn.CONCAT(TEXT(B448,"yyyy-mm-dd"),H448),[2]proj!$C$2:$E$614,3,FALSE)</f>
        <v>5200</v>
      </c>
      <c r="Y448">
        <f>SQRT((U448-W448)^2)</f>
        <v>23.2</v>
      </c>
    </row>
    <row r="449" spans="1:25" x14ac:dyDescent="0.35">
      <c r="A449" t="s">
        <v>450</v>
      </c>
      <c r="B449" s="1">
        <v>43996</v>
      </c>
      <c r="C449" t="s">
        <v>451</v>
      </c>
      <c r="D449">
        <v>267</v>
      </c>
      <c r="E449">
        <v>1.5</v>
      </c>
      <c r="F449">
        <v>16</v>
      </c>
      <c r="G449">
        <v>9</v>
      </c>
      <c r="H449" t="s">
        <v>107</v>
      </c>
      <c r="I449" t="s">
        <v>23</v>
      </c>
      <c r="J449">
        <v>21</v>
      </c>
      <c r="K449">
        <v>9</v>
      </c>
      <c r="L449" t="s">
        <v>356</v>
      </c>
      <c r="M449" t="s">
        <v>356</v>
      </c>
      <c r="N449">
        <v>-1</v>
      </c>
      <c r="O449">
        <v>-1</v>
      </c>
      <c r="P449">
        <v>-1</v>
      </c>
      <c r="Q449">
        <v>-5</v>
      </c>
      <c r="R449">
        <v>13</v>
      </c>
      <c r="S449">
        <v>56</v>
      </c>
      <c r="T449">
        <v>2</v>
      </c>
      <c r="U449">
        <v>27.25</v>
      </c>
      <c r="V449">
        <v>9</v>
      </c>
      <c r="W449">
        <f>VLOOKUP(_xlfn.CONCAT(TEXT(B449,"yyyy-mm-dd"),H449),[2]proj!$C$2:$E$614,2,FALSE)</f>
        <v>42.8</v>
      </c>
      <c r="X449">
        <f>VLOOKUP(_xlfn.CONCAT(TEXT(B449,"yyyy-mm-dd"),H449),[2]proj!$C$2:$E$614,3,FALSE)</f>
        <v>9800</v>
      </c>
      <c r="Y449">
        <f>SQRT((U449-W449)^2)</f>
        <v>15.549999999999997</v>
      </c>
    </row>
    <row r="450" spans="1:25" x14ac:dyDescent="0.35">
      <c r="A450" t="s">
        <v>450</v>
      </c>
      <c r="B450" s="1">
        <v>43996</v>
      </c>
      <c r="C450" t="s">
        <v>451</v>
      </c>
      <c r="D450">
        <v>267</v>
      </c>
      <c r="E450">
        <v>1.5</v>
      </c>
      <c r="F450">
        <v>17</v>
      </c>
      <c r="G450">
        <v>10</v>
      </c>
      <c r="H450" t="s">
        <v>101</v>
      </c>
      <c r="I450" t="s">
        <v>23</v>
      </c>
      <c r="J450">
        <v>20</v>
      </c>
      <c r="K450">
        <v>10</v>
      </c>
      <c r="L450" t="s">
        <v>356</v>
      </c>
      <c r="M450" t="s">
        <v>356</v>
      </c>
      <c r="N450">
        <v>-1</v>
      </c>
      <c r="O450">
        <v>-1</v>
      </c>
      <c r="P450">
        <v>-1</v>
      </c>
      <c r="Q450">
        <v>-3</v>
      </c>
      <c r="R450">
        <v>53</v>
      </c>
      <c r="S450">
        <v>72.400000000000006</v>
      </c>
      <c r="T450">
        <v>1</v>
      </c>
      <c r="U450">
        <v>25.5</v>
      </c>
      <c r="V450">
        <v>10</v>
      </c>
      <c r="W450">
        <f>VLOOKUP(_xlfn.CONCAT(TEXT(B450,"yyyy-mm-dd"),H450),[2]proj!$C$2:$E$614,2,FALSE)</f>
        <v>39</v>
      </c>
      <c r="X450">
        <f>VLOOKUP(_xlfn.CONCAT(TEXT(B450,"yyyy-mm-dd"),H450),[2]proj!$C$2:$E$614,3,FALSE)</f>
        <v>8600</v>
      </c>
      <c r="Y450">
        <f>SQRT((U450-W450)^2)</f>
        <v>13.5</v>
      </c>
    </row>
    <row r="451" spans="1:25" x14ac:dyDescent="0.35">
      <c r="A451" t="s">
        <v>450</v>
      </c>
      <c r="B451" s="1">
        <v>43996</v>
      </c>
      <c r="C451" t="s">
        <v>451</v>
      </c>
      <c r="D451">
        <v>267</v>
      </c>
      <c r="E451">
        <v>1.5</v>
      </c>
      <c r="F451">
        <v>18</v>
      </c>
      <c r="G451">
        <v>8</v>
      </c>
      <c r="H451" t="s">
        <v>74</v>
      </c>
      <c r="I451" t="s">
        <v>23</v>
      </c>
      <c r="J451">
        <v>28</v>
      </c>
      <c r="K451">
        <v>8</v>
      </c>
      <c r="L451" t="s">
        <v>356</v>
      </c>
      <c r="M451" t="s">
        <v>356</v>
      </c>
      <c r="N451">
        <v>-1</v>
      </c>
      <c r="O451">
        <v>-1</v>
      </c>
      <c r="P451">
        <v>-1</v>
      </c>
      <c r="Q451">
        <v>-18</v>
      </c>
      <c r="R451">
        <v>54</v>
      </c>
      <c r="S451">
        <v>87.7</v>
      </c>
      <c r="T451">
        <v>1</v>
      </c>
      <c r="U451">
        <v>23.5</v>
      </c>
      <c r="V451">
        <v>8</v>
      </c>
      <c r="W451">
        <f>VLOOKUP(_xlfn.CONCAT(TEXT(B451,"yyyy-mm-dd"),H451),[2]proj!$C$2:$E$614,2,FALSE)</f>
        <v>36.700000000000003</v>
      </c>
      <c r="X451">
        <f>VLOOKUP(_xlfn.CONCAT(TEXT(B451,"yyyy-mm-dd"),H451),[2]proj!$C$2:$E$614,3,FALSE)</f>
        <v>8400</v>
      </c>
      <c r="Y451">
        <f>SQRT((U451-W451)^2)</f>
        <v>13.200000000000003</v>
      </c>
    </row>
    <row r="452" spans="1:25" hidden="1" x14ac:dyDescent="0.35">
      <c r="A452" t="s">
        <v>450</v>
      </c>
      <c r="B452" s="1">
        <v>43996</v>
      </c>
      <c r="C452" t="s">
        <v>451</v>
      </c>
      <c r="D452">
        <v>267</v>
      </c>
      <c r="E452">
        <v>1.5</v>
      </c>
      <c r="F452">
        <v>19</v>
      </c>
      <c r="G452">
        <v>18</v>
      </c>
      <c r="H452" t="s">
        <v>35</v>
      </c>
      <c r="I452" t="s">
        <v>7</v>
      </c>
      <c r="J452">
        <v>18</v>
      </c>
      <c r="K452">
        <v>18</v>
      </c>
      <c r="L452" t="s">
        <v>356</v>
      </c>
      <c r="M452" t="s">
        <v>356</v>
      </c>
      <c r="N452">
        <v>-1</v>
      </c>
      <c r="O452">
        <v>-1</v>
      </c>
      <c r="P452">
        <v>-1</v>
      </c>
      <c r="Q452">
        <v>-4</v>
      </c>
      <c r="R452">
        <v>6</v>
      </c>
      <c r="S452">
        <v>62.8</v>
      </c>
      <c r="T452">
        <v>0</v>
      </c>
      <c r="U452">
        <v>28.5</v>
      </c>
      <c r="V452">
        <v>18</v>
      </c>
      <c r="W452" t="e">
        <f>VLOOKUP(_xlfn.CONCAT(TEXT(B452,"yyyy-mm-dd"),H452),[1]proj2!$C$2:$D$614,2,FALSE)</f>
        <v>#N/A</v>
      </c>
    </row>
    <row r="453" spans="1:25" hidden="1" x14ac:dyDescent="0.35">
      <c r="A453" t="s">
        <v>450</v>
      </c>
      <c r="B453" s="1">
        <v>43996</v>
      </c>
      <c r="C453" t="s">
        <v>451</v>
      </c>
      <c r="D453">
        <v>267</v>
      </c>
      <c r="E453">
        <v>1.5</v>
      </c>
      <c r="F453">
        <v>20</v>
      </c>
      <c r="G453">
        <v>19</v>
      </c>
      <c r="H453" t="s">
        <v>62</v>
      </c>
      <c r="I453" t="s">
        <v>23</v>
      </c>
      <c r="J453">
        <v>17</v>
      </c>
      <c r="K453">
        <v>19</v>
      </c>
      <c r="L453" t="s">
        <v>356</v>
      </c>
      <c r="M453" t="s">
        <v>356</v>
      </c>
      <c r="N453">
        <v>-1</v>
      </c>
      <c r="O453">
        <v>-1</v>
      </c>
      <c r="P453">
        <v>-1</v>
      </c>
      <c r="Q453">
        <v>-8</v>
      </c>
      <c r="R453">
        <v>7</v>
      </c>
      <c r="S453">
        <v>56.1</v>
      </c>
      <c r="T453">
        <v>2</v>
      </c>
      <c r="U453">
        <v>28.25</v>
      </c>
      <c r="V453">
        <v>19</v>
      </c>
      <c r="W453" t="e">
        <f>VLOOKUP(_xlfn.CONCAT(TEXT(B453,"yyyy-mm-dd"),H453),[1]proj2!$C$2:$D$614,2,FALSE)</f>
        <v>#N/A</v>
      </c>
    </row>
    <row r="454" spans="1:25" x14ac:dyDescent="0.35">
      <c r="A454" t="s">
        <v>450</v>
      </c>
      <c r="B454" s="1">
        <v>43996</v>
      </c>
      <c r="C454" t="s">
        <v>451</v>
      </c>
      <c r="D454">
        <v>267</v>
      </c>
      <c r="E454">
        <v>1.5</v>
      </c>
      <c r="F454">
        <v>21</v>
      </c>
      <c r="G454">
        <v>15</v>
      </c>
      <c r="H454" t="s">
        <v>56</v>
      </c>
      <c r="I454" t="s">
        <v>3</v>
      </c>
      <c r="J454">
        <v>16</v>
      </c>
      <c r="K454">
        <v>15</v>
      </c>
      <c r="L454" t="s">
        <v>356</v>
      </c>
      <c r="M454" t="s">
        <v>356</v>
      </c>
      <c r="N454">
        <v>-1</v>
      </c>
      <c r="O454">
        <v>-1</v>
      </c>
      <c r="P454">
        <v>-1</v>
      </c>
      <c r="Q454">
        <v>-12</v>
      </c>
      <c r="R454">
        <v>60</v>
      </c>
      <c r="S454">
        <v>81.7</v>
      </c>
      <c r="T454">
        <v>27</v>
      </c>
      <c r="U454">
        <v>34.5</v>
      </c>
      <c r="V454">
        <v>15</v>
      </c>
      <c r="W454">
        <f>VLOOKUP(_xlfn.CONCAT(TEXT(B454,"yyyy-mm-dd"),H454),[2]proj!$C$2:$E$614,2,FALSE)</f>
        <v>33.5</v>
      </c>
      <c r="X454">
        <f>VLOOKUP(_xlfn.CONCAT(TEXT(B454,"yyyy-mm-dd"),H454),[2]proj!$C$2:$E$614,3,FALSE)</f>
        <v>6500</v>
      </c>
      <c r="Y454">
        <f>SQRT((U454-W454)^2)</f>
        <v>1</v>
      </c>
    </row>
    <row r="455" spans="1:25" x14ac:dyDescent="0.35">
      <c r="A455" t="s">
        <v>450</v>
      </c>
      <c r="B455" s="1">
        <v>43996</v>
      </c>
      <c r="C455" t="s">
        <v>451</v>
      </c>
      <c r="D455">
        <v>267</v>
      </c>
      <c r="E455">
        <v>1.5</v>
      </c>
      <c r="F455">
        <v>22</v>
      </c>
      <c r="G455">
        <v>35</v>
      </c>
      <c r="H455" t="s">
        <v>113</v>
      </c>
      <c r="I455" t="s">
        <v>7</v>
      </c>
      <c r="J455">
        <v>15</v>
      </c>
      <c r="K455">
        <v>35</v>
      </c>
      <c r="L455" t="s">
        <v>356</v>
      </c>
      <c r="M455" t="s">
        <v>356</v>
      </c>
      <c r="N455">
        <v>-1</v>
      </c>
      <c r="O455">
        <v>-1</v>
      </c>
      <c r="P455">
        <v>-1</v>
      </c>
      <c r="Q455">
        <v>4</v>
      </c>
      <c r="R455">
        <v>11</v>
      </c>
      <c r="S455">
        <v>54.6</v>
      </c>
      <c r="T455">
        <v>1</v>
      </c>
      <c r="U455">
        <v>39.25</v>
      </c>
      <c r="V455">
        <v>35</v>
      </c>
      <c r="W455">
        <f>VLOOKUP(_xlfn.CONCAT(TEXT(B455,"yyyy-mm-dd"),H455),[2]proj!$C$2:$E$614,2,FALSE)</f>
        <v>20.9</v>
      </c>
      <c r="X455">
        <f>VLOOKUP(_xlfn.CONCAT(TEXT(B455,"yyyy-mm-dd"),H455),[2]proj!$C$2:$E$614,3,FALSE)</f>
        <v>6000</v>
      </c>
      <c r="Y455">
        <f>SQRT((U455-W455)^2)</f>
        <v>18.350000000000001</v>
      </c>
    </row>
    <row r="456" spans="1:25" x14ac:dyDescent="0.35">
      <c r="A456" t="s">
        <v>450</v>
      </c>
      <c r="B456" s="1">
        <v>43996</v>
      </c>
      <c r="C456" t="s">
        <v>451</v>
      </c>
      <c r="D456">
        <v>267</v>
      </c>
      <c r="E456">
        <v>1.5</v>
      </c>
      <c r="F456">
        <v>23</v>
      </c>
      <c r="G456">
        <v>13</v>
      </c>
      <c r="H456" t="s">
        <v>10</v>
      </c>
      <c r="I456" t="s">
        <v>7</v>
      </c>
      <c r="J456">
        <v>15</v>
      </c>
      <c r="K456">
        <v>13</v>
      </c>
      <c r="L456" t="s">
        <v>356</v>
      </c>
      <c r="M456" t="s">
        <v>356</v>
      </c>
      <c r="N456">
        <v>-1</v>
      </c>
      <c r="O456">
        <v>-1</v>
      </c>
      <c r="P456">
        <v>-1</v>
      </c>
      <c r="Q456">
        <v>-17</v>
      </c>
      <c r="R456">
        <v>40</v>
      </c>
      <c r="S456">
        <v>66.5</v>
      </c>
      <c r="T456">
        <v>4</v>
      </c>
      <c r="U456">
        <v>16.75</v>
      </c>
      <c r="V456">
        <v>13</v>
      </c>
      <c r="W456">
        <f>VLOOKUP(_xlfn.CONCAT(TEXT(B456,"yyyy-mm-dd"),H456),[2]proj!$C$2:$E$614,2,FALSE)</f>
        <v>29.8</v>
      </c>
      <c r="X456">
        <f>VLOOKUP(_xlfn.CONCAT(TEXT(B456,"yyyy-mm-dd"),H456),[2]proj!$C$2:$E$614,3,FALSE)</f>
        <v>5500</v>
      </c>
      <c r="Y456">
        <f>SQRT((U456-W456)^2)</f>
        <v>13.05</v>
      </c>
    </row>
    <row r="457" spans="1:25" x14ac:dyDescent="0.35">
      <c r="A457" t="s">
        <v>450</v>
      </c>
      <c r="B457" s="1">
        <v>43996</v>
      </c>
      <c r="C457" t="s">
        <v>451</v>
      </c>
      <c r="D457">
        <v>267</v>
      </c>
      <c r="E457">
        <v>1.5</v>
      </c>
      <c r="F457">
        <v>24</v>
      </c>
      <c r="G457">
        <v>33</v>
      </c>
      <c r="H457" t="s">
        <v>89</v>
      </c>
      <c r="I457" t="s">
        <v>23</v>
      </c>
      <c r="J457">
        <v>13</v>
      </c>
      <c r="K457">
        <v>33</v>
      </c>
      <c r="L457" t="s">
        <v>356</v>
      </c>
      <c r="M457" t="s">
        <v>356</v>
      </c>
      <c r="N457">
        <v>-1</v>
      </c>
      <c r="O457">
        <v>-1</v>
      </c>
      <c r="P457">
        <v>-1</v>
      </c>
      <c r="Q457">
        <v>5</v>
      </c>
      <c r="R457">
        <v>24</v>
      </c>
      <c r="S457">
        <v>58.2</v>
      </c>
      <c r="T457">
        <v>0</v>
      </c>
      <c r="U457">
        <v>32.25</v>
      </c>
      <c r="V457">
        <v>33</v>
      </c>
      <c r="W457">
        <f>VLOOKUP(_xlfn.CONCAT(TEXT(B457,"yyyy-mm-dd"),H457),[2]proj!$C$2:$E$614,2,FALSE)</f>
        <v>16.899999999999999</v>
      </c>
      <c r="X457">
        <f>VLOOKUP(_xlfn.CONCAT(TEXT(B457,"yyyy-mm-dd"),H457),[2]proj!$C$2:$E$614,3,FALSE)</f>
        <v>5700</v>
      </c>
      <c r="Y457">
        <f>SQRT((U457-W457)^2)</f>
        <v>15.350000000000001</v>
      </c>
    </row>
    <row r="458" spans="1:25" x14ac:dyDescent="0.35">
      <c r="A458" t="s">
        <v>450</v>
      </c>
      <c r="B458" s="1">
        <v>43996</v>
      </c>
      <c r="C458" t="s">
        <v>451</v>
      </c>
      <c r="D458">
        <v>267</v>
      </c>
      <c r="E458">
        <v>1.5</v>
      </c>
      <c r="F458">
        <v>25</v>
      </c>
      <c r="G458">
        <v>20</v>
      </c>
      <c r="H458" t="s">
        <v>357</v>
      </c>
      <c r="I458" t="s">
        <v>23</v>
      </c>
      <c r="J458">
        <v>12</v>
      </c>
      <c r="K458">
        <v>20</v>
      </c>
      <c r="L458" t="s">
        <v>356</v>
      </c>
      <c r="M458" t="s">
        <v>356</v>
      </c>
      <c r="N458">
        <v>-1</v>
      </c>
      <c r="O458">
        <v>-1</v>
      </c>
      <c r="P458">
        <v>-1</v>
      </c>
      <c r="Q458">
        <v>-14</v>
      </c>
      <c r="R458">
        <v>7</v>
      </c>
      <c r="S458">
        <v>48.8</v>
      </c>
      <c r="T458">
        <v>11</v>
      </c>
      <c r="U458">
        <v>22.5</v>
      </c>
      <c r="V458">
        <v>20</v>
      </c>
      <c r="W458">
        <f>VLOOKUP(_xlfn.CONCAT(TEXT(B458,"yyyy-mm-dd"),H458),[2]proj!$C$2:$E$614,2,FALSE)</f>
        <v>19.7</v>
      </c>
      <c r="X458">
        <f>VLOOKUP(_xlfn.CONCAT(TEXT(B458,"yyyy-mm-dd"),H458),[2]proj!$C$2:$E$614,3,FALSE)</f>
        <v>8200</v>
      </c>
      <c r="Y458">
        <f>SQRT((U458-W458)^2)</f>
        <v>2.8000000000000007</v>
      </c>
    </row>
    <row r="459" spans="1:25" x14ac:dyDescent="0.35">
      <c r="A459" t="s">
        <v>450</v>
      </c>
      <c r="B459" s="1">
        <v>43996</v>
      </c>
      <c r="C459" t="s">
        <v>451</v>
      </c>
      <c r="D459">
        <v>267</v>
      </c>
      <c r="E459">
        <v>1.5</v>
      </c>
      <c r="F459">
        <v>26</v>
      </c>
      <c r="G459">
        <v>7</v>
      </c>
      <c r="H459" t="s">
        <v>16</v>
      </c>
      <c r="I459" t="s">
        <v>7</v>
      </c>
      <c r="J459">
        <v>11</v>
      </c>
      <c r="K459">
        <v>7</v>
      </c>
      <c r="L459" t="s">
        <v>356</v>
      </c>
      <c r="M459" t="s">
        <v>356</v>
      </c>
      <c r="N459">
        <v>-1</v>
      </c>
      <c r="O459">
        <v>-1</v>
      </c>
      <c r="P459">
        <v>-1</v>
      </c>
      <c r="Q459">
        <v>17</v>
      </c>
      <c r="R459">
        <v>57</v>
      </c>
      <c r="S459">
        <v>76.099999999999994</v>
      </c>
      <c r="T459">
        <v>4</v>
      </c>
      <c r="U459">
        <v>3.75</v>
      </c>
      <c r="V459">
        <v>7</v>
      </c>
      <c r="W459">
        <f>VLOOKUP(_xlfn.CONCAT(TEXT(B459,"yyyy-mm-dd"),H459),[2]proj!$C$2:$E$614,2,FALSE)</f>
        <v>63.7</v>
      </c>
      <c r="X459">
        <f>VLOOKUP(_xlfn.CONCAT(TEXT(B459,"yyyy-mm-dd"),H459),[2]proj!$C$2:$E$614,3,FALSE)</f>
        <v>11800</v>
      </c>
      <c r="Y459">
        <f>SQRT((U459-W459)^2)</f>
        <v>59.95</v>
      </c>
    </row>
    <row r="460" spans="1:25" x14ac:dyDescent="0.35">
      <c r="A460" t="s">
        <v>450</v>
      </c>
      <c r="B460" s="1">
        <v>43996</v>
      </c>
      <c r="C460" t="s">
        <v>451</v>
      </c>
      <c r="D460">
        <v>267</v>
      </c>
      <c r="E460">
        <v>1.5</v>
      </c>
      <c r="F460">
        <v>27</v>
      </c>
      <c r="G460">
        <v>2</v>
      </c>
      <c r="H460" t="s">
        <v>80</v>
      </c>
      <c r="I460" t="s">
        <v>7</v>
      </c>
      <c r="J460">
        <v>10</v>
      </c>
      <c r="K460">
        <v>2</v>
      </c>
      <c r="L460" t="s">
        <v>356</v>
      </c>
      <c r="M460" t="s">
        <v>356</v>
      </c>
      <c r="N460">
        <v>-1</v>
      </c>
      <c r="O460">
        <v>-1</v>
      </c>
      <c r="P460">
        <v>-1</v>
      </c>
      <c r="Q460">
        <v>-3</v>
      </c>
      <c r="R460">
        <v>18</v>
      </c>
      <c r="S460">
        <v>62.4</v>
      </c>
      <c r="T460">
        <v>6</v>
      </c>
      <c r="U460">
        <v>-2.5</v>
      </c>
      <c r="V460">
        <v>2</v>
      </c>
      <c r="W460">
        <f>VLOOKUP(_xlfn.CONCAT(TEXT(B460,"yyyy-mm-dd"),H460),[2]proj!$C$2:$E$614,2,FALSE)</f>
        <v>47.1</v>
      </c>
      <c r="X460">
        <f>VLOOKUP(_xlfn.CONCAT(TEXT(B460,"yyyy-mm-dd"),H460),[2]proj!$C$2:$E$614,3,FALSE)</f>
        <v>10700</v>
      </c>
      <c r="Y460">
        <f>SQRT((U460-W460)^2)</f>
        <v>49.6</v>
      </c>
    </row>
    <row r="461" spans="1:25" x14ac:dyDescent="0.35">
      <c r="A461" t="s">
        <v>450</v>
      </c>
      <c r="B461" s="1">
        <v>43996</v>
      </c>
      <c r="C461" t="s">
        <v>451</v>
      </c>
      <c r="D461">
        <v>267</v>
      </c>
      <c r="E461">
        <v>1.5</v>
      </c>
      <c r="F461">
        <v>28</v>
      </c>
      <c r="G461">
        <v>32</v>
      </c>
      <c r="H461" t="s">
        <v>92</v>
      </c>
      <c r="I461" t="s">
        <v>23</v>
      </c>
      <c r="J461">
        <v>9</v>
      </c>
      <c r="K461">
        <v>32</v>
      </c>
      <c r="L461" t="s">
        <v>356</v>
      </c>
      <c r="M461" t="s">
        <v>356</v>
      </c>
      <c r="N461">
        <v>-1</v>
      </c>
      <c r="O461">
        <v>-1</v>
      </c>
      <c r="P461">
        <v>-1</v>
      </c>
      <c r="Q461">
        <v>-2</v>
      </c>
      <c r="R461">
        <v>4</v>
      </c>
      <c r="S461">
        <v>43</v>
      </c>
      <c r="T461">
        <v>0</v>
      </c>
      <c r="U461">
        <v>22.25</v>
      </c>
      <c r="V461">
        <v>32</v>
      </c>
      <c r="W461">
        <f>VLOOKUP(_xlfn.CONCAT(TEXT(B461,"yyyy-mm-dd"),H461),[2]proj!$C$2:$E$614,2,FALSE)</f>
        <v>22.2</v>
      </c>
      <c r="X461">
        <f>VLOOKUP(_xlfn.CONCAT(TEXT(B461,"yyyy-mm-dd"),H461),[2]proj!$C$2:$E$614,3,FALSE)</f>
        <v>6700</v>
      </c>
      <c r="Y461">
        <f>SQRT((U461-W461)^2)</f>
        <v>5.0000000000000711E-2</v>
      </c>
    </row>
    <row r="462" spans="1:25" x14ac:dyDescent="0.35">
      <c r="A462" t="s">
        <v>450</v>
      </c>
      <c r="B462" s="1">
        <v>43996</v>
      </c>
      <c r="C462" t="s">
        <v>451</v>
      </c>
      <c r="D462">
        <v>267</v>
      </c>
      <c r="E462">
        <v>1.5</v>
      </c>
      <c r="F462">
        <v>29</v>
      </c>
      <c r="G462">
        <v>26</v>
      </c>
      <c r="H462" t="s">
        <v>26</v>
      </c>
      <c r="I462" t="s">
        <v>7</v>
      </c>
      <c r="J462">
        <v>8</v>
      </c>
      <c r="K462">
        <v>26</v>
      </c>
      <c r="L462" t="s">
        <v>356</v>
      </c>
      <c r="M462" t="s">
        <v>356</v>
      </c>
      <c r="N462">
        <v>-1</v>
      </c>
      <c r="O462">
        <v>-1</v>
      </c>
      <c r="P462">
        <v>-1</v>
      </c>
      <c r="Q462">
        <v>-12</v>
      </c>
      <c r="R462">
        <v>0</v>
      </c>
      <c r="S462">
        <v>43.1</v>
      </c>
      <c r="T462">
        <v>1</v>
      </c>
      <c r="U462">
        <v>14.5</v>
      </c>
      <c r="V462">
        <v>26</v>
      </c>
      <c r="W462">
        <f>VLOOKUP(_xlfn.CONCAT(TEXT(B462,"yyyy-mm-dd"),H462),[2]proj!$C$2:$E$614,2,FALSE)</f>
        <v>25.2</v>
      </c>
      <c r="X462">
        <f>VLOOKUP(_xlfn.CONCAT(TEXT(B462,"yyyy-mm-dd"),H462),[2]proj!$C$2:$E$614,3,FALSE)</f>
        <v>5800</v>
      </c>
      <c r="Y462">
        <f>SQRT((U462-W462)^2)</f>
        <v>10.7</v>
      </c>
    </row>
    <row r="463" spans="1:25" x14ac:dyDescent="0.35">
      <c r="A463" t="s">
        <v>450</v>
      </c>
      <c r="B463" s="1">
        <v>43996</v>
      </c>
      <c r="C463" t="s">
        <v>451</v>
      </c>
      <c r="D463">
        <v>267</v>
      </c>
      <c r="E463">
        <v>1.5</v>
      </c>
      <c r="F463">
        <v>30</v>
      </c>
      <c r="G463">
        <v>14</v>
      </c>
      <c r="H463" t="s">
        <v>29</v>
      </c>
      <c r="I463" t="s">
        <v>7</v>
      </c>
      <c r="J463">
        <v>7</v>
      </c>
      <c r="K463">
        <v>14</v>
      </c>
      <c r="L463" t="s">
        <v>356</v>
      </c>
      <c r="M463" t="s">
        <v>356</v>
      </c>
      <c r="N463">
        <v>-1</v>
      </c>
      <c r="O463">
        <v>-1</v>
      </c>
      <c r="P463">
        <v>-1</v>
      </c>
      <c r="Q463">
        <v>1</v>
      </c>
      <c r="R463">
        <v>5</v>
      </c>
      <c r="S463">
        <v>50.5</v>
      </c>
      <c r="T463">
        <v>2</v>
      </c>
      <c r="U463">
        <v>0.75</v>
      </c>
      <c r="V463">
        <v>14</v>
      </c>
      <c r="W463">
        <f>VLOOKUP(_xlfn.CONCAT(TEXT(B463,"yyyy-mm-dd"),H463),[2]proj!$C$2:$E$614,2,FALSE)</f>
        <v>33.700000000000003</v>
      </c>
      <c r="X463">
        <f>VLOOKUP(_xlfn.CONCAT(TEXT(B463,"yyyy-mm-dd"),H463),[2]proj!$C$2:$E$614,3,FALSE)</f>
        <v>6900</v>
      </c>
      <c r="Y463">
        <f>SQRT((U463-W463)^2)</f>
        <v>32.950000000000003</v>
      </c>
    </row>
    <row r="464" spans="1:25" x14ac:dyDescent="0.35">
      <c r="A464" t="s">
        <v>450</v>
      </c>
      <c r="B464" s="1">
        <v>43996</v>
      </c>
      <c r="C464" t="s">
        <v>451</v>
      </c>
      <c r="D464">
        <v>267</v>
      </c>
      <c r="E464">
        <v>1.5</v>
      </c>
      <c r="F464">
        <v>31</v>
      </c>
      <c r="G464">
        <v>37</v>
      </c>
      <c r="H464" t="s">
        <v>184</v>
      </c>
      <c r="I464" t="s">
        <v>3</v>
      </c>
      <c r="J464">
        <v>6</v>
      </c>
      <c r="K464">
        <v>37</v>
      </c>
      <c r="L464" t="s">
        <v>356</v>
      </c>
      <c r="M464" t="s">
        <v>356</v>
      </c>
      <c r="N464">
        <v>-1</v>
      </c>
      <c r="O464">
        <v>-1</v>
      </c>
      <c r="P464">
        <v>-1</v>
      </c>
      <c r="Q464">
        <v>-8</v>
      </c>
      <c r="R464">
        <v>0</v>
      </c>
      <c r="S464">
        <v>38.5</v>
      </c>
      <c r="T464">
        <v>0</v>
      </c>
      <c r="U464">
        <v>20.5</v>
      </c>
      <c r="V464">
        <v>37</v>
      </c>
      <c r="W464">
        <f>VLOOKUP(_xlfn.CONCAT(TEXT(B464,"yyyy-mm-dd"),H464),[2]proj!$C$2:$E$614,2,FALSE)</f>
        <v>24.5</v>
      </c>
      <c r="X464">
        <f>VLOOKUP(_xlfn.CONCAT(TEXT(B464,"yyyy-mm-dd"),H464),[2]proj!$C$2:$E$614,3,FALSE)</f>
        <v>7500</v>
      </c>
      <c r="Y464">
        <f>SQRT((U464-W464)^2)</f>
        <v>4</v>
      </c>
    </row>
    <row r="465" spans="1:25" x14ac:dyDescent="0.35">
      <c r="A465" t="s">
        <v>450</v>
      </c>
      <c r="B465" s="1">
        <v>43996</v>
      </c>
      <c r="C465" t="s">
        <v>451</v>
      </c>
      <c r="D465">
        <v>267</v>
      </c>
      <c r="E465">
        <v>1.5</v>
      </c>
      <c r="F465">
        <v>32</v>
      </c>
      <c r="G465">
        <v>28</v>
      </c>
      <c r="H465" t="s">
        <v>50</v>
      </c>
      <c r="I465" t="s">
        <v>23</v>
      </c>
      <c r="J465">
        <v>5</v>
      </c>
      <c r="K465">
        <v>28</v>
      </c>
      <c r="L465" t="s">
        <v>356</v>
      </c>
      <c r="M465" t="s">
        <v>356</v>
      </c>
      <c r="N465">
        <v>-1</v>
      </c>
      <c r="O465">
        <v>-1</v>
      </c>
      <c r="P465">
        <v>-1</v>
      </c>
      <c r="Q465">
        <v>-11</v>
      </c>
      <c r="R465">
        <v>0</v>
      </c>
      <c r="S465">
        <v>33.799999999999997</v>
      </c>
      <c r="T465">
        <v>0</v>
      </c>
      <c r="U465">
        <v>9.25</v>
      </c>
      <c r="V465">
        <v>28</v>
      </c>
      <c r="W465">
        <f>VLOOKUP(_xlfn.CONCAT(TEXT(B465,"yyyy-mm-dd"),H465),[2]proj!$C$2:$E$614,2,FALSE)</f>
        <v>18.7</v>
      </c>
      <c r="X465">
        <f>VLOOKUP(_xlfn.CONCAT(TEXT(B465,"yyyy-mm-dd"),H465),[2]proj!$C$2:$E$614,3,FALSE)</f>
        <v>4700</v>
      </c>
      <c r="Y465">
        <f>SQRT((U465-W465)^2)</f>
        <v>9.4499999999999993</v>
      </c>
    </row>
    <row r="466" spans="1:25" x14ac:dyDescent="0.35">
      <c r="A466" t="s">
        <v>450</v>
      </c>
      <c r="B466" s="1">
        <v>43996</v>
      </c>
      <c r="C466" t="s">
        <v>451</v>
      </c>
      <c r="D466">
        <v>267</v>
      </c>
      <c r="E466">
        <v>1.5</v>
      </c>
      <c r="F466">
        <v>33</v>
      </c>
      <c r="G466">
        <v>31</v>
      </c>
      <c r="H466" t="s">
        <v>119</v>
      </c>
      <c r="I466" t="s">
        <v>23</v>
      </c>
      <c r="J466">
        <v>4</v>
      </c>
      <c r="K466">
        <v>31</v>
      </c>
      <c r="L466" t="s">
        <v>356</v>
      </c>
      <c r="M466" t="s">
        <v>356</v>
      </c>
      <c r="N466">
        <v>-1</v>
      </c>
      <c r="O466">
        <v>-1</v>
      </c>
      <c r="P466">
        <v>-1</v>
      </c>
      <c r="Q466">
        <v>-15</v>
      </c>
      <c r="R466">
        <v>0</v>
      </c>
      <c r="S466">
        <v>33.700000000000003</v>
      </c>
      <c r="T466">
        <v>0</v>
      </c>
      <c r="U466">
        <v>10</v>
      </c>
      <c r="V466">
        <v>31</v>
      </c>
      <c r="W466">
        <f>VLOOKUP(_xlfn.CONCAT(TEXT(B466,"yyyy-mm-dd"),H466),[2]proj!$C$2:$E$614,2,FALSE)</f>
        <v>12.3</v>
      </c>
      <c r="X466">
        <f>VLOOKUP(_xlfn.CONCAT(TEXT(B466,"yyyy-mm-dd"),H466),[2]proj!$C$2:$E$614,3,FALSE)</f>
        <v>4900</v>
      </c>
      <c r="Y466">
        <f>SQRT((U466-W466)^2)</f>
        <v>2.3000000000000007</v>
      </c>
    </row>
    <row r="467" spans="1:25" x14ac:dyDescent="0.35">
      <c r="A467" t="s">
        <v>450</v>
      </c>
      <c r="B467" s="1">
        <v>43996</v>
      </c>
      <c r="C467" t="s">
        <v>451</v>
      </c>
      <c r="D467">
        <v>267</v>
      </c>
      <c r="E467">
        <v>1.5</v>
      </c>
      <c r="F467">
        <v>34</v>
      </c>
      <c r="G467">
        <v>38</v>
      </c>
      <c r="H467" t="s">
        <v>83</v>
      </c>
      <c r="I467" t="s">
        <v>3</v>
      </c>
      <c r="J467">
        <v>0</v>
      </c>
      <c r="K467">
        <v>38</v>
      </c>
      <c r="L467" t="s">
        <v>356</v>
      </c>
      <c r="M467" t="s">
        <v>356</v>
      </c>
      <c r="N467">
        <v>-1</v>
      </c>
      <c r="O467">
        <v>-1</v>
      </c>
      <c r="P467">
        <v>-1</v>
      </c>
      <c r="Q467">
        <v>0</v>
      </c>
      <c r="R467">
        <v>0</v>
      </c>
      <c r="S467">
        <v>29.9</v>
      </c>
      <c r="T467">
        <v>1</v>
      </c>
      <c r="U467">
        <v>14.5</v>
      </c>
      <c r="V467">
        <v>38</v>
      </c>
      <c r="W467">
        <f>VLOOKUP(_xlfn.CONCAT(TEXT(B467,"yyyy-mm-dd"),H467),[2]proj!$C$2:$E$614,2,FALSE)</f>
        <v>27.6</v>
      </c>
      <c r="X467">
        <f>VLOOKUP(_xlfn.CONCAT(TEXT(B467,"yyyy-mm-dd"),H467),[2]proj!$C$2:$E$614,3,FALSE)</f>
        <v>5800</v>
      </c>
      <c r="Y467">
        <f>SQRT((U467-W467)^2)</f>
        <v>13.100000000000001</v>
      </c>
    </row>
    <row r="468" spans="1:25" hidden="1" x14ac:dyDescent="0.35">
      <c r="A468" t="s">
        <v>450</v>
      </c>
      <c r="B468" s="1">
        <v>43996</v>
      </c>
      <c r="C468" t="s">
        <v>451</v>
      </c>
      <c r="D468">
        <v>267</v>
      </c>
      <c r="E468">
        <v>1.5</v>
      </c>
      <c r="F468">
        <v>35</v>
      </c>
      <c r="G468">
        <v>34</v>
      </c>
      <c r="H468" t="s">
        <v>116</v>
      </c>
      <c r="I468" t="s">
        <v>23</v>
      </c>
      <c r="J468">
        <v>0</v>
      </c>
      <c r="K468">
        <v>34</v>
      </c>
      <c r="L468" t="s">
        <v>356</v>
      </c>
      <c r="M468" t="s">
        <v>356</v>
      </c>
      <c r="N468">
        <v>-1</v>
      </c>
      <c r="O468">
        <v>-1</v>
      </c>
      <c r="P468">
        <v>-1</v>
      </c>
      <c r="Q468">
        <v>0</v>
      </c>
      <c r="R468">
        <v>0</v>
      </c>
      <c r="S468">
        <v>26.6</v>
      </c>
      <c r="T468">
        <v>1</v>
      </c>
      <c r="U468">
        <v>8.5</v>
      </c>
      <c r="V468">
        <v>34</v>
      </c>
      <c r="W468" t="e">
        <f>VLOOKUP(_xlfn.CONCAT(TEXT(B468,"yyyy-mm-dd"),H468),[1]proj2!$C$2:$D$614,2,FALSE)</f>
        <v>#N/A</v>
      </c>
    </row>
    <row r="469" spans="1:25" x14ac:dyDescent="0.35">
      <c r="A469" t="s">
        <v>450</v>
      </c>
      <c r="B469" s="1">
        <v>43996</v>
      </c>
      <c r="C469" t="s">
        <v>451</v>
      </c>
      <c r="D469">
        <v>267</v>
      </c>
      <c r="E469">
        <v>1.5</v>
      </c>
      <c r="F469">
        <v>36</v>
      </c>
      <c r="G469">
        <v>29</v>
      </c>
      <c r="H469" t="s">
        <v>71</v>
      </c>
      <c r="I469" t="s">
        <v>7</v>
      </c>
      <c r="J469">
        <v>0</v>
      </c>
      <c r="K469">
        <v>29</v>
      </c>
      <c r="L469" t="s">
        <v>356</v>
      </c>
      <c r="M469" t="s">
        <v>356</v>
      </c>
      <c r="N469">
        <v>-1</v>
      </c>
      <c r="O469">
        <v>-1</v>
      </c>
      <c r="P469">
        <v>-1</v>
      </c>
      <c r="Q469">
        <v>-20</v>
      </c>
      <c r="R469">
        <v>0</v>
      </c>
      <c r="S469">
        <v>24.2</v>
      </c>
      <c r="T469">
        <v>1</v>
      </c>
      <c r="U469">
        <v>1.5</v>
      </c>
      <c r="V469">
        <v>29</v>
      </c>
      <c r="W469">
        <f>VLOOKUP(_xlfn.CONCAT(TEXT(B469,"yyyy-mm-dd"),H469),[2]proj!$C$2:$E$614,2,FALSE)</f>
        <v>13.5</v>
      </c>
      <c r="X469">
        <f>VLOOKUP(_xlfn.CONCAT(TEXT(B469,"yyyy-mm-dd"),H469),[2]proj!$C$2:$E$614,3,FALSE)</f>
        <v>4800</v>
      </c>
      <c r="Y469">
        <f>SQRT((U469-W469)^2)</f>
        <v>12</v>
      </c>
    </row>
    <row r="470" spans="1:25" x14ac:dyDescent="0.35">
      <c r="A470" t="s">
        <v>450</v>
      </c>
      <c r="B470" s="1">
        <v>43996</v>
      </c>
      <c r="C470" t="s">
        <v>451</v>
      </c>
      <c r="D470">
        <v>267</v>
      </c>
      <c r="E470">
        <v>1.5</v>
      </c>
      <c r="F470">
        <v>37</v>
      </c>
      <c r="G470">
        <v>27</v>
      </c>
      <c r="H470" t="s">
        <v>358</v>
      </c>
      <c r="I470" t="s">
        <v>23</v>
      </c>
      <c r="J470">
        <v>0</v>
      </c>
      <c r="K470">
        <v>27</v>
      </c>
      <c r="L470" t="s">
        <v>356</v>
      </c>
      <c r="M470" t="s">
        <v>356</v>
      </c>
      <c r="N470">
        <v>-1</v>
      </c>
      <c r="O470">
        <v>-1</v>
      </c>
      <c r="P470">
        <v>-1</v>
      </c>
      <c r="Q470">
        <v>-7</v>
      </c>
      <c r="R470">
        <v>0</v>
      </c>
      <c r="S470">
        <v>27.5</v>
      </c>
      <c r="T470">
        <v>0</v>
      </c>
      <c r="U470">
        <v>-3</v>
      </c>
      <c r="V470">
        <v>27</v>
      </c>
      <c r="W470">
        <f>VLOOKUP(_xlfn.CONCAT(TEXT(B470,"yyyy-mm-dd"),H470),[2]proj!$C$2:$E$614,2,FALSE)</f>
        <v>11.5</v>
      </c>
      <c r="X470">
        <f>VLOOKUP(_xlfn.CONCAT(TEXT(B470,"yyyy-mm-dd"),H470),[2]proj!$C$2:$E$614,3,FALSE)</f>
        <v>4600</v>
      </c>
      <c r="Y470">
        <f>SQRT((U470-W470)^2)</f>
        <v>14.5</v>
      </c>
    </row>
    <row r="471" spans="1:25" hidden="1" x14ac:dyDescent="0.35">
      <c r="A471" t="s">
        <v>450</v>
      </c>
      <c r="B471" s="1">
        <v>43996</v>
      </c>
      <c r="C471" t="s">
        <v>451</v>
      </c>
      <c r="D471">
        <v>267</v>
      </c>
      <c r="E471">
        <v>1.5</v>
      </c>
      <c r="F471">
        <v>38</v>
      </c>
      <c r="G471">
        <v>25</v>
      </c>
      <c r="H471" t="s">
        <v>179</v>
      </c>
      <c r="I471" t="s">
        <v>7</v>
      </c>
      <c r="J471">
        <v>0</v>
      </c>
      <c r="K471">
        <v>25</v>
      </c>
      <c r="L471" t="s">
        <v>356</v>
      </c>
      <c r="M471" t="s">
        <v>356</v>
      </c>
      <c r="N471">
        <v>-1</v>
      </c>
      <c r="O471">
        <v>-1</v>
      </c>
      <c r="P471">
        <v>-1</v>
      </c>
      <c r="Q471">
        <v>-14</v>
      </c>
      <c r="R471">
        <v>0</v>
      </c>
      <c r="S471">
        <v>34.200000000000003</v>
      </c>
      <c r="T471">
        <v>0</v>
      </c>
      <c r="U471">
        <v>-7</v>
      </c>
      <c r="V471">
        <v>25</v>
      </c>
      <c r="W471" t="e">
        <f>VLOOKUP(_xlfn.CONCAT(TEXT(B471,"yyyy-mm-dd"),H471),[1]proj2!$C$2:$D$614,2,FALSE)</f>
        <v>#N/A</v>
      </c>
    </row>
    <row r="472" spans="1:25" x14ac:dyDescent="0.35">
      <c r="A472" t="s">
        <v>452</v>
      </c>
      <c r="B472" s="1">
        <v>44004</v>
      </c>
      <c r="C472" t="s">
        <v>453</v>
      </c>
      <c r="D472">
        <v>188</v>
      </c>
      <c r="E472">
        <v>2.66</v>
      </c>
      <c r="F472">
        <v>1</v>
      </c>
      <c r="G472">
        <v>12</v>
      </c>
      <c r="H472" t="s">
        <v>6</v>
      </c>
      <c r="I472" t="s">
        <v>7</v>
      </c>
      <c r="J472">
        <v>54</v>
      </c>
      <c r="K472">
        <v>12</v>
      </c>
      <c r="L472" t="s">
        <v>356</v>
      </c>
      <c r="M472" t="s">
        <v>356</v>
      </c>
      <c r="N472">
        <v>-1</v>
      </c>
      <c r="O472">
        <v>-1</v>
      </c>
      <c r="P472">
        <v>-1</v>
      </c>
      <c r="Q472">
        <v>23</v>
      </c>
      <c r="R472">
        <v>269</v>
      </c>
      <c r="S472">
        <v>121.4</v>
      </c>
      <c r="T472">
        <v>1</v>
      </c>
      <c r="U472">
        <v>71</v>
      </c>
      <c r="V472">
        <v>12</v>
      </c>
      <c r="W472">
        <f>VLOOKUP(_xlfn.CONCAT(TEXT(B472,"yyyy-mm-dd"),H472),[2]proj!$C$2:$E$614,2,FALSE)</f>
        <v>41.3</v>
      </c>
      <c r="X472">
        <f>VLOOKUP(_xlfn.CONCAT(TEXT(B472,"yyyy-mm-dd"),H472),[2]proj!$C$2:$E$614,3,FALSE)</f>
        <v>10100</v>
      </c>
      <c r="Y472">
        <f>SQRT((U472-W472)^2)</f>
        <v>29.700000000000003</v>
      </c>
    </row>
    <row r="473" spans="1:25" hidden="1" x14ac:dyDescent="0.35">
      <c r="A473" t="s">
        <v>452</v>
      </c>
      <c r="B473" s="1">
        <v>44004</v>
      </c>
      <c r="C473" t="s">
        <v>453</v>
      </c>
      <c r="D473">
        <v>188</v>
      </c>
      <c r="E473">
        <v>2.66</v>
      </c>
      <c r="F473">
        <v>2</v>
      </c>
      <c r="G473">
        <v>20</v>
      </c>
      <c r="H473" t="s">
        <v>62</v>
      </c>
      <c r="I473" t="s">
        <v>23</v>
      </c>
      <c r="J473">
        <v>45</v>
      </c>
      <c r="K473">
        <v>20</v>
      </c>
      <c r="L473" t="s">
        <v>356</v>
      </c>
      <c r="M473" t="s">
        <v>356</v>
      </c>
      <c r="N473">
        <v>-1</v>
      </c>
      <c r="O473">
        <v>-1</v>
      </c>
      <c r="P473">
        <v>-1</v>
      </c>
      <c r="Q473">
        <v>50</v>
      </c>
      <c r="R473">
        <v>340</v>
      </c>
      <c r="S473">
        <v>109.1</v>
      </c>
      <c r="T473">
        <v>4</v>
      </c>
      <c r="U473">
        <v>73.25</v>
      </c>
      <c r="V473">
        <v>20</v>
      </c>
      <c r="W473" t="e">
        <f>VLOOKUP(_xlfn.CONCAT(TEXT(B473,"yyyy-mm-dd"),H473),[1]proj2!$C$2:$D$614,2,FALSE)</f>
        <v>#N/A</v>
      </c>
    </row>
    <row r="474" spans="1:25" x14ac:dyDescent="0.35">
      <c r="A474" t="s">
        <v>452</v>
      </c>
      <c r="B474" s="1">
        <v>44004</v>
      </c>
      <c r="C474" t="s">
        <v>453</v>
      </c>
      <c r="D474">
        <v>188</v>
      </c>
      <c r="E474">
        <v>2.66</v>
      </c>
      <c r="F474">
        <v>3</v>
      </c>
      <c r="G474">
        <v>15</v>
      </c>
      <c r="H474" t="s">
        <v>68</v>
      </c>
      <c r="I474" t="s">
        <v>7</v>
      </c>
      <c r="J474">
        <v>34</v>
      </c>
      <c r="K474">
        <v>15</v>
      </c>
      <c r="L474" t="s">
        <v>356</v>
      </c>
      <c r="M474" t="s">
        <v>356</v>
      </c>
      <c r="N474">
        <v>-1</v>
      </c>
      <c r="O474">
        <v>-1</v>
      </c>
      <c r="P474">
        <v>-1</v>
      </c>
      <c r="Q474">
        <v>-56</v>
      </c>
      <c r="R474">
        <v>148</v>
      </c>
      <c r="S474">
        <v>74.3</v>
      </c>
      <c r="T474">
        <v>1</v>
      </c>
      <c r="U474">
        <v>62</v>
      </c>
      <c r="V474">
        <v>15</v>
      </c>
      <c r="W474">
        <f>VLOOKUP(_xlfn.CONCAT(TEXT(B474,"yyyy-mm-dd"),H474),[2]proj!$C$2:$E$614,2,FALSE)</f>
        <v>26.4</v>
      </c>
      <c r="X474">
        <f>VLOOKUP(_xlfn.CONCAT(TEXT(B474,"yyyy-mm-dd"),H474),[2]proj!$C$2:$E$614,3,FALSE)</f>
        <v>6800</v>
      </c>
      <c r="Y474">
        <f>SQRT((U474-W474)^2)</f>
        <v>35.6</v>
      </c>
    </row>
    <row r="475" spans="1:25" x14ac:dyDescent="0.35">
      <c r="A475" t="s">
        <v>452</v>
      </c>
      <c r="B475" s="1">
        <v>44004</v>
      </c>
      <c r="C475" t="s">
        <v>453</v>
      </c>
      <c r="D475">
        <v>188</v>
      </c>
      <c r="E475">
        <v>2.66</v>
      </c>
      <c r="F475">
        <v>4</v>
      </c>
      <c r="G475">
        <v>2</v>
      </c>
      <c r="H475" t="s">
        <v>2</v>
      </c>
      <c r="I475" t="s">
        <v>3</v>
      </c>
      <c r="J475">
        <v>33</v>
      </c>
      <c r="K475">
        <v>2</v>
      </c>
      <c r="L475" t="s">
        <v>356</v>
      </c>
      <c r="M475" t="s">
        <v>356</v>
      </c>
      <c r="N475">
        <v>-1</v>
      </c>
      <c r="O475">
        <v>-1</v>
      </c>
      <c r="P475">
        <v>-1</v>
      </c>
      <c r="Q475">
        <v>-51</v>
      </c>
      <c r="R475">
        <v>244</v>
      </c>
      <c r="S475">
        <v>112.6</v>
      </c>
      <c r="T475">
        <v>5</v>
      </c>
      <c r="U475">
        <v>48.75</v>
      </c>
      <c r="V475">
        <v>2</v>
      </c>
      <c r="W475">
        <f>VLOOKUP(_xlfn.CONCAT(TEXT(B475,"yyyy-mm-dd"),H475),[2]proj!$C$2:$E$614,2,FALSE)</f>
        <v>48.9</v>
      </c>
      <c r="X475">
        <f>VLOOKUP(_xlfn.CONCAT(TEXT(B475,"yyyy-mm-dd"),H475),[2]proj!$C$2:$E$614,3,FALSE)</f>
        <v>9200</v>
      </c>
      <c r="Y475">
        <f>SQRT((U475-W475)^2)</f>
        <v>0.14999999999999858</v>
      </c>
    </row>
    <row r="476" spans="1:25" x14ac:dyDescent="0.35">
      <c r="A476" t="s">
        <v>452</v>
      </c>
      <c r="B476" s="1">
        <v>44004</v>
      </c>
      <c r="C476" t="s">
        <v>453</v>
      </c>
      <c r="D476">
        <v>188</v>
      </c>
      <c r="E476">
        <v>2.66</v>
      </c>
      <c r="F476">
        <v>5</v>
      </c>
      <c r="G476">
        <v>18</v>
      </c>
      <c r="H476" t="s">
        <v>56</v>
      </c>
      <c r="I476" t="s">
        <v>3</v>
      </c>
      <c r="J476">
        <v>32</v>
      </c>
      <c r="K476">
        <v>18</v>
      </c>
      <c r="L476" t="s">
        <v>356</v>
      </c>
      <c r="M476" t="s">
        <v>356</v>
      </c>
      <c r="N476">
        <v>-1</v>
      </c>
      <c r="O476">
        <v>-1</v>
      </c>
      <c r="P476">
        <v>-1</v>
      </c>
      <c r="Q476">
        <v>-46</v>
      </c>
      <c r="R476">
        <v>64</v>
      </c>
      <c r="S476">
        <v>71.5</v>
      </c>
      <c r="T476">
        <v>3</v>
      </c>
      <c r="U476">
        <v>61.5</v>
      </c>
      <c r="V476">
        <v>18</v>
      </c>
      <c r="W476">
        <f>VLOOKUP(_xlfn.CONCAT(TEXT(B476,"yyyy-mm-dd"),H476),[2]proj!$C$2:$E$614,2,FALSE)</f>
        <v>33.299999999999997</v>
      </c>
      <c r="X476">
        <f>VLOOKUP(_xlfn.CONCAT(TEXT(B476,"yyyy-mm-dd"),H476),[2]proj!$C$2:$E$614,3,FALSE)</f>
        <v>7000</v>
      </c>
      <c r="Y476">
        <f>SQRT((U476-W476)^2)</f>
        <v>28.200000000000003</v>
      </c>
    </row>
    <row r="477" spans="1:25" x14ac:dyDescent="0.35">
      <c r="A477" t="s">
        <v>452</v>
      </c>
      <c r="B477" s="1">
        <v>44004</v>
      </c>
      <c r="C477" t="s">
        <v>453</v>
      </c>
      <c r="D477">
        <v>188</v>
      </c>
      <c r="E477">
        <v>2.66</v>
      </c>
      <c r="F477">
        <v>6</v>
      </c>
      <c r="G477">
        <v>21</v>
      </c>
      <c r="H477" t="s">
        <v>10</v>
      </c>
      <c r="I477" t="s">
        <v>7</v>
      </c>
      <c r="J477">
        <v>33</v>
      </c>
      <c r="K477">
        <v>21</v>
      </c>
      <c r="L477" t="s">
        <v>356</v>
      </c>
      <c r="M477" t="s">
        <v>356</v>
      </c>
      <c r="N477">
        <v>-1</v>
      </c>
      <c r="O477">
        <v>-1</v>
      </c>
      <c r="P477">
        <v>-1</v>
      </c>
      <c r="Q477">
        <v>33</v>
      </c>
      <c r="R477">
        <v>260</v>
      </c>
      <c r="S477">
        <v>91.6</v>
      </c>
      <c r="T477">
        <v>4</v>
      </c>
      <c r="U477">
        <v>63.25</v>
      </c>
      <c r="V477">
        <v>21</v>
      </c>
      <c r="W477">
        <f>VLOOKUP(_xlfn.CONCAT(TEXT(B477,"yyyy-mm-dd"),H477),[2]proj!$C$2:$E$614,2,FALSE)</f>
        <v>28.5</v>
      </c>
      <c r="X477">
        <f>VLOOKUP(_xlfn.CONCAT(TEXT(B477,"yyyy-mm-dd"),H477),[2]proj!$C$2:$E$614,3,FALSE)</f>
        <v>5600</v>
      </c>
      <c r="Y477">
        <f>SQRT((U477-W477)^2)</f>
        <v>34.75</v>
      </c>
    </row>
    <row r="478" spans="1:25" x14ac:dyDescent="0.35">
      <c r="A478" t="s">
        <v>452</v>
      </c>
      <c r="B478" s="1">
        <v>44004</v>
      </c>
      <c r="C478" t="s">
        <v>453</v>
      </c>
      <c r="D478">
        <v>188</v>
      </c>
      <c r="E478">
        <v>2.66</v>
      </c>
      <c r="F478">
        <v>7</v>
      </c>
      <c r="G478">
        <v>8</v>
      </c>
      <c r="H478" t="s">
        <v>74</v>
      </c>
      <c r="I478" t="s">
        <v>23</v>
      </c>
      <c r="J478">
        <v>39</v>
      </c>
      <c r="K478">
        <v>8</v>
      </c>
      <c r="L478" t="s">
        <v>356</v>
      </c>
      <c r="M478" t="s">
        <v>356</v>
      </c>
      <c r="N478">
        <v>-1</v>
      </c>
      <c r="O478">
        <v>-1</v>
      </c>
      <c r="P478">
        <v>-1</v>
      </c>
      <c r="Q478">
        <v>-3</v>
      </c>
      <c r="R478">
        <v>363</v>
      </c>
      <c r="S478">
        <v>91.2</v>
      </c>
      <c r="T478">
        <v>2</v>
      </c>
      <c r="U478">
        <v>48.75</v>
      </c>
      <c r="V478">
        <v>8</v>
      </c>
      <c r="W478">
        <f>VLOOKUP(_xlfn.CONCAT(TEXT(B478,"yyyy-mm-dd"),H478),[2]proj!$C$2:$E$614,2,FALSE)</f>
        <v>35.299999999999997</v>
      </c>
      <c r="X478">
        <f>VLOOKUP(_xlfn.CONCAT(TEXT(B478,"yyyy-mm-dd"),H478),[2]proj!$C$2:$E$614,3,FALSE)</f>
        <v>8200</v>
      </c>
      <c r="Y478">
        <f>SQRT((U478-W478)^2)</f>
        <v>13.450000000000003</v>
      </c>
    </row>
    <row r="479" spans="1:25" hidden="1" x14ac:dyDescent="0.35">
      <c r="A479" t="s">
        <v>452</v>
      </c>
      <c r="B479" s="1">
        <v>44004</v>
      </c>
      <c r="C479" t="s">
        <v>453</v>
      </c>
      <c r="D479">
        <v>188</v>
      </c>
      <c r="E479">
        <v>2.66</v>
      </c>
      <c r="F479">
        <v>8</v>
      </c>
      <c r="G479">
        <v>22</v>
      </c>
      <c r="H479" t="s">
        <v>35</v>
      </c>
      <c r="I479" t="s">
        <v>7</v>
      </c>
      <c r="J479">
        <v>29</v>
      </c>
      <c r="K479">
        <v>22</v>
      </c>
      <c r="L479" t="s">
        <v>356</v>
      </c>
      <c r="M479" t="s">
        <v>356</v>
      </c>
      <c r="N479">
        <v>-1</v>
      </c>
      <c r="O479">
        <v>-1</v>
      </c>
      <c r="P479">
        <v>-1</v>
      </c>
      <c r="Q479">
        <v>44</v>
      </c>
      <c r="R479">
        <v>216</v>
      </c>
      <c r="S479">
        <v>84.1</v>
      </c>
      <c r="T479">
        <v>7</v>
      </c>
      <c r="U479">
        <v>60.75</v>
      </c>
      <c r="V479">
        <v>22</v>
      </c>
      <c r="W479" t="e">
        <f>VLOOKUP(_xlfn.CONCAT(TEXT(B479,"yyyy-mm-dd"),H479),[1]proj2!$C$2:$D$614,2,FALSE)</f>
        <v>#N/A</v>
      </c>
    </row>
    <row r="480" spans="1:25" x14ac:dyDescent="0.35">
      <c r="A480" t="s">
        <v>452</v>
      </c>
      <c r="B480" s="1">
        <v>44004</v>
      </c>
      <c r="C480" t="s">
        <v>453</v>
      </c>
      <c r="D480">
        <v>188</v>
      </c>
      <c r="E480">
        <v>2.66</v>
      </c>
      <c r="F480">
        <v>9</v>
      </c>
      <c r="G480">
        <v>7</v>
      </c>
      <c r="H480" t="s">
        <v>101</v>
      </c>
      <c r="I480" t="s">
        <v>23</v>
      </c>
      <c r="J480">
        <v>31</v>
      </c>
      <c r="K480">
        <v>7</v>
      </c>
      <c r="L480" t="s">
        <v>356</v>
      </c>
      <c r="M480" t="s">
        <v>356</v>
      </c>
      <c r="N480">
        <v>-1</v>
      </c>
      <c r="O480">
        <v>-1</v>
      </c>
      <c r="P480">
        <v>-1</v>
      </c>
      <c r="Q480">
        <v>-17</v>
      </c>
      <c r="R480">
        <v>369</v>
      </c>
      <c r="S480">
        <v>88.5</v>
      </c>
      <c r="T480">
        <v>1</v>
      </c>
      <c r="U480">
        <v>41.25</v>
      </c>
      <c r="V480">
        <v>7</v>
      </c>
      <c r="W480">
        <f>VLOOKUP(_xlfn.CONCAT(TEXT(B480,"yyyy-mm-dd"),H480),[2]proj!$C$2:$E$614,2,FALSE)</f>
        <v>37.700000000000003</v>
      </c>
      <c r="X480">
        <f>VLOOKUP(_xlfn.CONCAT(TEXT(B480,"yyyy-mm-dd"),H480),[2]proj!$C$2:$E$614,3,FALSE)</f>
        <v>8500</v>
      </c>
      <c r="Y480">
        <f>SQRT((U480-W480)^2)</f>
        <v>3.5499999999999972</v>
      </c>
    </row>
    <row r="481" spans="1:25" x14ac:dyDescent="0.35">
      <c r="A481" t="s">
        <v>452</v>
      </c>
      <c r="B481" s="1">
        <v>44004</v>
      </c>
      <c r="C481" t="s">
        <v>453</v>
      </c>
      <c r="D481">
        <v>188</v>
      </c>
      <c r="E481">
        <v>2.66</v>
      </c>
      <c r="F481">
        <v>10</v>
      </c>
      <c r="G481">
        <v>5</v>
      </c>
      <c r="H481" t="s">
        <v>16</v>
      </c>
      <c r="I481" t="s">
        <v>7</v>
      </c>
      <c r="J481">
        <v>27</v>
      </c>
      <c r="K481">
        <v>5</v>
      </c>
      <c r="L481" t="s">
        <v>356</v>
      </c>
      <c r="M481" t="s">
        <v>356</v>
      </c>
      <c r="N481">
        <v>-1</v>
      </c>
      <c r="O481">
        <v>-1</v>
      </c>
      <c r="P481">
        <v>-1</v>
      </c>
      <c r="Q481">
        <v>-27</v>
      </c>
      <c r="R481">
        <v>228</v>
      </c>
      <c r="S481">
        <v>77.8</v>
      </c>
      <c r="T481">
        <v>2</v>
      </c>
      <c r="U481">
        <v>36.75</v>
      </c>
      <c r="V481">
        <v>5</v>
      </c>
      <c r="W481">
        <f>VLOOKUP(_xlfn.CONCAT(TEXT(B481,"yyyy-mm-dd"),H481),[2]proj!$C$2:$E$614,2,FALSE)</f>
        <v>59.3</v>
      </c>
      <c r="X481">
        <f>VLOOKUP(_xlfn.CONCAT(TEXT(B481,"yyyy-mm-dd"),H481),[2]proj!$C$2:$E$614,3,FALSE)</f>
        <v>9400</v>
      </c>
      <c r="Y481">
        <f>SQRT((U481-W481)^2)</f>
        <v>22.549999999999997</v>
      </c>
    </row>
    <row r="482" spans="1:25" x14ac:dyDescent="0.35">
      <c r="A482" t="s">
        <v>452</v>
      </c>
      <c r="B482" s="1">
        <v>44004</v>
      </c>
      <c r="C482" t="s">
        <v>453</v>
      </c>
      <c r="D482">
        <v>188</v>
      </c>
      <c r="E482">
        <v>2.66</v>
      </c>
      <c r="F482">
        <v>11</v>
      </c>
      <c r="G482">
        <v>19</v>
      </c>
      <c r="H482" t="s">
        <v>122</v>
      </c>
      <c r="I482" t="s">
        <v>23</v>
      </c>
      <c r="J482">
        <v>28</v>
      </c>
      <c r="K482">
        <v>19</v>
      </c>
      <c r="L482" t="s">
        <v>356</v>
      </c>
      <c r="M482" t="s">
        <v>356</v>
      </c>
      <c r="N482">
        <v>-1</v>
      </c>
      <c r="O482">
        <v>-1</v>
      </c>
      <c r="P482">
        <v>-1</v>
      </c>
      <c r="Q482">
        <v>20</v>
      </c>
      <c r="R482">
        <v>352</v>
      </c>
      <c r="S482">
        <v>93.2</v>
      </c>
      <c r="T482">
        <v>4</v>
      </c>
      <c r="U482">
        <v>50</v>
      </c>
      <c r="V482">
        <v>19</v>
      </c>
      <c r="W482">
        <f>VLOOKUP(_xlfn.CONCAT(TEXT(B482,"yyyy-mm-dd"),H482),[2]proj!$C$2:$E$614,2,FALSE)</f>
        <v>27.9</v>
      </c>
      <c r="X482">
        <f>VLOOKUP(_xlfn.CONCAT(TEXT(B482,"yyyy-mm-dd"),H482),[2]proj!$C$2:$E$614,3,FALSE)</f>
        <v>8000</v>
      </c>
      <c r="Y482">
        <f>SQRT((U482-W482)^2)</f>
        <v>22.1</v>
      </c>
    </row>
    <row r="483" spans="1:25" x14ac:dyDescent="0.35">
      <c r="A483" t="s">
        <v>452</v>
      </c>
      <c r="B483" s="1">
        <v>44004</v>
      </c>
      <c r="C483" t="s">
        <v>453</v>
      </c>
      <c r="D483">
        <v>188</v>
      </c>
      <c r="E483">
        <v>2.66</v>
      </c>
      <c r="F483">
        <v>12</v>
      </c>
      <c r="G483">
        <v>33</v>
      </c>
      <c r="H483" t="s">
        <v>92</v>
      </c>
      <c r="I483" t="s">
        <v>23</v>
      </c>
      <c r="J483">
        <v>25</v>
      </c>
      <c r="K483">
        <v>33</v>
      </c>
      <c r="L483" t="s">
        <v>356</v>
      </c>
      <c r="M483" t="s">
        <v>356</v>
      </c>
      <c r="N483">
        <v>-1</v>
      </c>
      <c r="O483">
        <v>-1</v>
      </c>
      <c r="P483">
        <v>-1</v>
      </c>
      <c r="Q483">
        <v>32</v>
      </c>
      <c r="R483">
        <v>133</v>
      </c>
      <c r="S483">
        <v>83</v>
      </c>
      <c r="T483">
        <v>10</v>
      </c>
      <c r="U483">
        <v>64.25</v>
      </c>
      <c r="V483">
        <v>33</v>
      </c>
      <c r="W483">
        <f>VLOOKUP(_xlfn.CONCAT(TEXT(B483,"yyyy-mm-dd"),H483),[2]proj!$C$2:$E$614,2,FALSE)</f>
        <v>22</v>
      </c>
      <c r="X483">
        <f>VLOOKUP(_xlfn.CONCAT(TEXT(B483,"yyyy-mm-dd"),H483),[2]proj!$C$2:$E$614,3,FALSE)</f>
        <v>7100</v>
      </c>
      <c r="Y483">
        <f>SQRT((U483-W483)^2)</f>
        <v>42.25</v>
      </c>
    </row>
    <row r="484" spans="1:25" x14ac:dyDescent="0.35">
      <c r="A484" t="s">
        <v>452</v>
      </c>
      <c r="B484" s="1">
        <v>44004</v>
      </c>
      <c r="C484" t="s">
        <v>453</v>
      </c>
      <c r="D484">
        <v>188</v>
      </c>
      <c r="E484">
        <v>2.66</v>
      </c>
      <c r="F484">
        <v>13</v>
      </c>
      <c r="G484">
        <v>4</v>
      </c>
      <c r="H484" t="s">
        <v>107</v>
      </c>
      <c r="I484" t="s">
        <v>23</v>
      </c>
      <c r="J484">
        <v>31</v>
      </c>
      <c r="K484">
        <v>4</v>
      </c>
      <c r="L484" t="s">
        <v>356</v>
      </c>
      <c r="M484" t="s">
        <v>356</v>
      </c>
      <c r="N484">
        <v>-1</v>
      </c>
      <c r="O484">
        <v>-1</v>
      </c>
      <c r="P484">
        <v>-1</v>
      </c>
      <c r="Q484">
        <v>10</v>
      </c>
      <c r="R484">
        <v>398</v>
      </c>
      <c r="S484">
        <v>91.2</v>
      </c>
      <c r="T484">
        <v>2</v>
      </c>
      <c r="U484">
        <v>30.75</v>
      </c>
      <c r="V484">
        <v>4</v>
      </c>
      <c r="W484">
        <f>VLOOKUP(_xlfn.CONCAT(TEXT(B484,"yyyy-mm-dd"),H484),[2]proj!$C$2:$E$614,2,FALSE)</f>
        <v>41.3</v>
      </c>
      <c r="X484">
        <f>VLOOKUP(_xlfn.CONCAT(TEXT(B484,"yyyy-mm-dd"),H484),[2]proj!$C$2:$E$614,3,FALSE)</f>
        <v>8800</v>
      </c>
      <c r="Y484">
        <f>SQRT((U484-W484)^2)</f>
        <v>10.549999999999997</v>
      </c>
    </row>
    <row r="485" spans="1:25" x14ac:dyDescent="0.35">
      <c r="A485" t="s">
        <v>452</v>
      </c>
      <c r="B485" s="1">
        <v>44004</v>
      </c>
      <c r="C485" t="s">
        <v>453</v>
      </c>
      <c r="D485">
        <v>188</v>
      </c>
      <c r="E485">
        <v>2.66</v>
      </c>
      <c r="F485">
        <v>14</v>
      </c>
      <c r="G485">
        <v>24</v>
      </c>
      <c r="H485" t="s">
        <v>47</v>
      </c>
      <c r="I485" t="s">
        <v>23</v>
      </c>
      <c r="J485">
        <v>27</v>
      </c>
      <c r="K485">
        <v>24</v>
      </c>
      <c r="L485" t="s">
        <v>356</v>
      </c>
      <c r="M485" t="s">
        <v>356</v>
      </c>
      <c r="N485">
        <v>-1</v>
      </c>
      <c r="O485">
        <v>-1</v>
      </c>
      <c r="P485">
        <v>-1</v>
      </c>
      <c r="Q485">
        <v>37</v>
      </c>
      <c r="R485">
        <v>252</v>
      </c>
      <c r="S485">
        <v>81.5</v>
      </c>
      <c r="T485">
        <v>3</v>
      </c>
      <c r="U485">
        <v>48.25</v>
      </c>
      <c r="V485">
        <v>24</v>
      </c>
      <c r="W485">
        <f>VLOOKUP(_xlfn.CONCAT(TEXT(B485,"yyyy-mm-dd"),H485),[2]proj!$C$2:$E$614,2,FALSE)</f>
        <v>31.1</v>
      </c>
      <c r="X485">
        <f>VLOOKUP(_xlfn.CONCAT(TEXT(B485,"yyyy-mm-dd"),H485),[2]proj!$C$2:$E$614,3,FALSE)</f>
        <v>7400</v>
      </c>
      <c r="Y485">
        <f>SQRT((U485-W485)^2)</f>
        <v>17.149999999999999</v>
      </c>
    </row>
    <row r="486" spans="1:25" x14ac:dyDescent="0.35">
      <c r="A486" t="s">
        <v>452</v>
      </c>
      <c r="B486" s="1">
        <v>44004</v>
      </c>
      <c r="C486" t="s">
        <v>453</v>
      </c>
      <c r="D486">
        <v>188</v>
      </c>
      <c r="E486">
        <v>2.66</v>
      </c>
      <c r="F486">
        <v>15</v>
      </c>
      <c r="G486">
        <v>31</v>
      </c>
      <c r="H486" t="s">
        <v>89</v>
      </c>
      <c r="I486" t="s">
        <v>23</v>
      </c>
      <c r="J486">
        <v>22</v>
      </c>
      <c r="K486">
        <v>31</v>
      </c>
      <c r="L486" t="s">
        <v>356</v>
      </c>
      <c r="M486" t="s">
        <v>356</v>
      </c>
      <c r="N486">
        <v>-1</v>
      </c>
      <c r="O486">
        <v>-1</v>
      </c>
      <c r="P486">
        <v>-1</v>
      </c>
      <c r="Q486">
        <v>18</v>
      </c>
      <c r="R486">
        <v>243</v>
      </c>
      <c r="S486">
        <v>75</v>
      </c>
      <c r="T486">
        <v>7</v>
      </c>
      <c r="U486">
        <v>54</v>
      </c>
      <c r="V486">
        <v>31</v>
      </c>
      <c r="W486">
        <f>VLOOKUP(_xlfn.CONCAT(TEXT(B486,"yyyy-mm-dd"),H486),[2]proj!$C$2:$E$614,2,FALSE)</f>
        <v>17.8</v>
      </c>
      <c r="X486">
        <f>VLOOKUP(_xlfn.CONCAT(TEXT(B486,"yyyy-mm-dd"),H486),[2]proj!$C$2:$E$614,3,FALSE)</f>
        <v>6200</v>
      </c>
      <c r="Y486">
        <f>SQRT((U486-W486)^2)</f>
        <v>36.200000000000003</v>
      </c>
    </row>
    <row r="487" spans="1:25" x14ac:dyDescent="0.35">
      <c r="A487" t="s">
        <v>452</v>
      </c>
      <c r="B487" s="1">
        <v>44004</v>
      </c>
      <c r="C487" t="s">
        <v>453</v>
      </c>
      <c r="D487">
        <v>188</v>
      </c>
      <c r="E487">
        <v>2.66</v>
      </c>
      <c r="F487">
        <v>16</v>
      </c>
      <c r="G487">
        <v>25</v>
      </c>
      <c r="H487" t="s">
        <v>26</v>
      </c>
      <c r="I487" t="s">
        <v>7</v>
      </c>
      <c r="J487">
        <v>21</v>
      </c>
      <c r="K487">
        <v>25</v>
      </c>
      <c r="L487" t="s">
        <v>356</v>
      </c>
      <c r="M487" t="s">
        <v>356</v>
      </c>
      <c r="N487">
        <v>-1</v>
      </c>
      <c r="O487">
        <v>-1</v>
      </c>
      <c r="P487">
        <v>-1</v>
      </c>
      <c r="Q487">
        <v>26</v>
      </c>
      <c r="R487">
        <v>7</v>
      </c>
      <c r="S487">
        <v>70.099999999999994</v>
      </c>
      <c r="T487">
        <v>5</v>
      </c>
      <c r="U487">
        <v>44.75</v>
      </c>
      <c r="V487">
        <v>25</v>
      </c>
      <c r="W487">
        <f>VLOOKUP(_xlfn.CONCAT(TEXT(B487,"yyyy-mm-dd"),H487),[2]proj!$C$2:$E$614,2,FALSE)</f>
        <v>24.2</v>
      </c>
      <c r="X487">
        <f>VLOOKUP(_xlfn.CONCAT(TEXT(B487,"yyyy-mm-dd"),H487),[2]proj!$C$2:$E$614,3,FALSE)</f>
        <v>6500</v>
      </c>
      <c r="Y487">
        <f>SQRT((U487-W487)^2)</f>
        <v>20.55</v>
      </c>
    </row>
    <row r="488" spans="1:25" x14ac:dyDescent="0.35">
      <c r="A488" t="s">
        <v>452</v>
      </c>
      <c r="B488" s="1">
        <v>44004</v>
      </c>
      <c r="C488" t="s">
        <v>453</v>
      </c>
      <c r="D488">
        <v>188</v>
      </c>
      <c r="E488">
        <v>2.66</v>
      </c>
      <c r="F488">
        <v>17</v>
      </c>
      <c r="G488">
        <v>9</v>
      </c>
      <c r="H488" t="s">
        <v>80</v>
      </c>
      <c r="I488" t="s">
        <v>7</v>
      </c>
      <c r="J488">
        <v>33</v>
      </c>
      <c r="K488">
        <v>9</v>
      </c>
      <c r="L488" t="s">
        <v>356</v>
      </c>
      <c r="M488" t="s">
        <v>356</v>
      </c>
      <c r="N488">
        <v>-1</v>
      </c>
      <c r="O488">
        <v>-1</v>
      </c>
      <c r="P488">
        <v>-1</v>
      </c>
      <c r="Q488">
        <v>13</v>
      </c>
      <c r="R488">
        <v>267</v>
      </c>
      <c r="S488">
        <v>101.4</v>
      </c>
      <c r="T488">
        <v>0</v>
      </c>
      <c r="U488">
        <v>27.25</v>
      </c>
      <c r="V488">
        <v>9</v>
      </c>
      <c r="W488">
        <f>VLOOKUP(_xlfn.CONCAT(TEXT(B488,"yyyy-mm-dd"),H488),[2]proj!$C$2:$E$614,2,FALSE)</f>
        <v>43.9</v>
      </c>
      <c r="X488">
        <f>VLOOKUP(_xlfn.CONCAT(TEXT(B488,"yyyy-mm-dd"),H488),[2]proj!$C$2:$E$614,3,FALSE)</f>
        <v>10200</v>
      </c>
      <c r="Y488">
        <f>SQRT((U488-W488)^2)</f>
        <v>16.649999999999999</v>
      </c>
    </row>
    <row r="489" spans="1:25" x14ac:dyDescent="0.35">
      <c r="A489" t="s">
        <v>452</v>
      </c>
      <c r="B489" s="1">
        <v>44004</v>
      </c>
      <c r="C489" t="s">
        <v>453</v>
      </c>
      <c r="D489">
        <v>188</v>
      </c>
      <c r="E489">
        <v>2.66</v>
      </c>
      <c r="F489">
        <v>18</v>
      </c>
      <c r="G489">
        <v>26</v>
      </c>
      <c r="H489" t="s">
        <v>44</v>
      </c>
      <c r="I489" t="s">
        <v>7</v>
      </c>
      <c r="J489">
        <v>19</v>
      </c>
      <c r="K489">
        <v>26</v>
      </c>
      <c r="L489" t="s">
        <v>356</v>
      </c>
      <c r="M489" t="s">
        <v>356</v>
      </c>
      <c r="N489">
        <v>-1</v>
      </c>
      <c r="O489">
        <v>-1</v>
      </c>
      <c r="P489">
        <v>-1</v>
      </c>
      <c r="Q489">
        <v>-5</v>
      </c>
      <c r="R489">
        <v>59</v>
      </c>
      <c r="S489">
        <v>74.2</v>
      </c>
      <c r="T489">
        <v>11</v>
      </c>
      <c r="U489">
        <v>44.25</v>
      </c>
      <c r="V489">
        <v>26</v>
      </c>
      <c r="W489">
        <f>VLOOKUP(_xlfn.CONCAT(TEXT(B489,"yyyy-mm-dd"),H489),[2]proj!$C$2:$E$614,2,FALSE)</f>
        <v>29.6</v>
      </c>
      <c r="X489">
        <f>VLOOKUP(_xlfn.CONCAT(TEXT(B489,"yyyy-mm-dd"),H489),[2]proj!$C$2:$E$614,3,FALSE)</f>
        <v>6300</v>
      </c>
      <c r="Y489">
        <f>SQRT((U489-W489)^2)</f>
        <v>14.649999999999999</v>
      </c>
    </row>
    <row r="490" spans="1:25" x14ac:dyDescent="0.35">
      <c r="A490" t="s">
        <v>452</v>
      </c>
      <c r="B490" s="1">
        <v>44004</v>
      </c>
      <c r="C490" t="s">
        <v>453</v>
      </c>
      <c r="D490">
        <v>188</v>
      </c>
      <c r="E490">
        <v>2.66</v>
      </c>
      <c r="F490">
        <v>19</v>
      </c>
      <c r="G490">
        <v>6</v>
      </c>
      <c r="H490" t="s">
        <v>110</v>
      </c>
      <c r="I490" t="s">
        <v>7</v>
      </c>
      <c r="J490">
        <v>29</v>
      </c>
      <c r="K490">
        <v>6</v>
      </c>
      <c r="L490" t="s">
        <v>356</v>
      </c>
      <c r="M490" t="s">
        <v>356</v>
      </c>
      <c r="N490">
        <v>-1</v>
      </c>
      <c r="O490">
        <v>-1</v>
      </c>
      <c r="P490">
        <v>-1</v>
      </c>
      <c r="Q490">
        <v>6</v>
      </c>
      <c r="R490">
        <v>330</v>
      </c>
      <c r="S490">
        <v>93.1</v>
      </c>
      <c r="T490">
        <v>2</v>
      </c>
      <c r="U490">
        <v>20.25</v>
      </c>
      <c r="V490">
        <v>6</v>
      </c>
      <c r="W490">
        <f>VLOOKUP(_xlfn.CONCAT(TEXT(B490,"yyyy-mm-dd"),H490),[2]proj!$C$2:$E$614,2,FALSE)</f>
        <v>48.3</v>
      </c>
      <c r="X490">
        <f>VLOOKUP(_xlfn.CONCAT(TEXT(B490,"yyyy-mm-dd"),H490),[2]proj!$C$2:$E$614,3,FALSE)</f>
        <v>9600</v>
      </c>
      <c r="Y490">
        <f>SQRT((U490-W490)^2)</f>
        <v>28.049999999999997</v>
      </c>
    </row>
    <row r="491" spans="1:25" x14ac:dyDescent="0.35">
      <c r="A491" t="s">
        <v>452</v>
      </c>
      <c r="B491" s="1">
        <v>44004</v>
      </c>
      <c r="C491" t="s">
        <v>453</v>
      </c>
      <c r="D491">
        <v>188</v>
      </c>
      <c r="E491">
        <v>2.66</v>
      </c>
      <c r="F491">
        <v>20</v>
      </c>
      <c r="G491">
        <v>16</v>
      </c>
      <c r="H491" t="s">
        <v>86</v>
      </c>
      <c r="I491" t="s">
        <v>23</v>
      </c>
      <c r="J491">
        <v>27</v>
      </c>
      <c r="K491">
        <v>16</v>
      </c>
      <c r="L491" t="s">
        <v>356</v>
      </c>
      <c r="M491" t="s">
        <v>356</v>
      </c>
      <c r="N491">
        <v>-1</v>
      </c>
      <c r="O491">
        <v>-1</v>
      </c>
      <c r="P491">
        <v>-1</v>
      </c>
      <c r="Q491">
        <v>26</v>
      </c>
      <c r="R491">
        <v>265</v>
      </c>
      <c r="S491">
        <v>80.7</v>
      </c>
      <c r="T491">
        <v>4</v>
      </c>
      <c r="U491">
        <v>28.75</v>
      </c>
      <c r="V491">
        <v>16</v>
      </c>
      <c r="W491">
        <f>VLOOKUP(_xlfn.CONCAT(TEXT(B491,"yyyy-mm-dd"),H491),[2]proj!$C$2:$E$614,2,FALSE)</f>
        <v>33.6</v>
      </c>
      <c r="X491">
        <f>VLOOKUP(_xlfn.CONCAT(TEXT(B491,"yyyy-mm-dd"),H491),[2]proj!$C$2:$E$614,3,FALSE)</f>
        <v>6900</v>
      </c>
      <c r="Y491">
        <f>SQRT((U491-W491)^2)</f>
        <v>4.8500000000000014</v>
      </c>
    </row>
    <row r="492" spans="1:25" x14ac:dyDescent="0.35">
      <c r="A492" t="s">
        <v>452</v>
      </c>
      <c r="B492" s="1">
        <v>44004</v>
      </c>
      <c r="C492" t="s">
        <v>453</v>
      </c>
      <c r="D492">
        <v>188</v>
      </c>
      <c r="E492">
        <v>2.66</v>
      </c>
      <c r="F492">
        <v>21</v>
      </c>
      <c r="G492">
        <v>39</v>
      </c>
      <c r="H492" t="s">
        <v>22</v>
      </c>
      <c r="I492" t="s">
        <v>23</v>
      </c>
      <c r="J492">
        <v>0</v>
      </c>
      <c r="K492">
        <v>39</v>
      </c>
      <c r="L492" t="s">
        <v>356</v>
      </c>
      <c r="M492" t="s">
        <v>356</v>
      </c>
      <c r="N492">
        <v>-1</v>
      </c>
      <c r="O492">
        <v>-1</v>
      </c>
      <c r="P492">
        <v>-1</v>
      </c>
      <c r="Q492">
        <v>-16</v>
      </c>
      <c r="R492">
        <v>2</v>
      </c>
      <c r="S492">
        <v>48.8</v>
      </c>
      <c r="T492">
        <v>7</v>
      </c>
      <c r="U492">
        <v>44.5</v>
      </c>
      <c r="V492">
        <v>39</v>
      </c>
      <c r="W492">
        <f>VLOOKUP(_xlfn.CONCAT(TEXT(B492,"yyyy-mm-dd"),H492),[2]proj!$C$2:$E$614,2,FALSE)</f>
        <v>49.5</v>
      </c>
      <c r="X492">
        <f>VLOOKUP(_xlfn.CONCAT(TEXT(B492,"yyyy-mm-dd"),H492),[2]proj!$C$2:$E$614,3,FALSE)</f>
        <v>7600</v>
      </c>
      <c r="Y492">
        <f>SQRT((U492-W492)^2)</f>
        <v>5</v>
      </c>
    </row>
    <row r="493" spans="1:25" x14ac:dyDescent="0.35">
      <c r="A493" t="s">
        <v>452</v>
      </c>
      <c r="B493" s="1">
        <v>44004</v>
      </c>
      <c r="C493" t="s">
        <v>453</v>
      </c>
      <c r="D493">
        <v>188</v>
      </c>
      <c r="E493">
        <v>2.66</v>
      </c>
      <c r="F493">
        <v>22</v>
      </c>
      <c r="G493">
        <v>28</v>
      </c>
      <c r="H493" t="s">
        <v>113</v>
      </c>
      <c r="I493" t="s">
        <v>7</v>
      </c>
      <c r="J493">
        <v>18</v>
      </c>
      <c r="K493">
        <v>28</v>
      </c>
      <c r="L493" t="s">
        <v>356</v>
      </c>
      <c r="M493" t="s">
        <v>356</v>
      </c>
      <c r="N493">
        <v>-1</v>
      </c>
      <c r="O493">
        <v>-1</v>
      </c>
      <c r="P493">
        <v>-1</v>
      </c>
      <c r="Q493">
        <v>5</v>
      </c>
      <c r="R493">
        <v>296</v>
      </c>
      <c r="S493">
        <v>79.8</v>
      </c>
      <c r="T493">
        <v>3</v>
      </c>
      <c r="U493">
        <v>34</v>
      </c>
      <c r="V493">
        <v>28</v>
      </c>
      <c r="W493">
        <f>VLOOKUP(_xlfn.CONCAT(TEXT(B493,"yyyy-mm-dd"),H493),[2]proj!$C$2:$E$614,2,FALSE)</f>
        <v>22</v>
      </c>
      <c r="X493">
        <f>VLOOKUP(_xlfn.CONCAT(TEXT(B493,"yyyy-mm-dd"),H493),[2]proj!$C$2:$E$614,3,FALSE)</f>
        <v>6000</v>
      </c>
      <c r="Y493">
        <f>SQRT((U493-W493)^2)</f>
        <v>12</v>
      </c>
    </row>
    <row r="494" spans="1:25" hidden="1" x14ac:dyDescent="0.35">
      <c r="A494" t="s">
        <v>452</v>
      </c>
      <c r="B494" s="1">
        <v>44004</v>
      </c>
      <c r="C494" t="s">
        <v>453</v>
      </c>
      <c r="D494">
        <v>188</v>
      </c>
      <c r="E494">
        <v>2.66</v>
      </c>
      <c r="F494">
        <v>23</v>
      </c>
      <c r="G494">
        <v>1</v>
      </c>
      <c r="H494" t="s">
        <v>98</v>
      </c>
      <c r="I494" t="s">
        <v>3</v>
      </c>
      <c r="J494">
        <v>14</v>
      </c>
      <c r="K494">
        <v>1</v>
      </c>
      <c r="L494" t="s">
        <v>356</v>
      </c>
      <c r="M494" t="s">
        <v>356</v>
      </c>
      <c r="N494">
        <v>-1</v>
      </c>
      <c r="O494">
        <v>-1</v>
      </c>
      <c r="P494">
        <v>-1</v>
      </c>
      <c r="Q494">
        <v>-48</v>
      </c>
      <c r="R494">
        <v>19</v>
      </c>
      <c r="S494">
        <v>63.3</v>
      </c>
      <c r="T494">
        <v>4</v>
      </c>
      <c r="U494">
        <v>4.5</v>
      </c>
      <c r="V494">
        <v>1</v>
      </c>
      <c r="W494" t="e">
        <f>VLOOKUP(_xlfn.CONCAT(TEXT(B494,"yyyy-mm-dd"),H494),[1]proj2!$C$2:$D$614,2,FALSE)</f>
        <v>#N/A</v>
      </c>
    </row>
    <row r="495" spans="1:25" x14ac:dyDescent="0.35">
      <c r="A495" t="s">
        <v>452</v>
      </c>
      <c r="B495" s="1">
        <v>44004</v>
      </c>
      <c r="C495" t="s">
        <v>453</v>
      </c>
      <c r="D495">
        <v>188</v>
      </c>
      <c r="E495">
        <v>2.66</v>
      </c>
      <c r="F495">
        <v>24</v>
      </c>
      <c r="G495">
        <v>14</v>
      </c>
      <c r="H495" t="s">
        <v>29</v>
      </c>
      <c r="I495" t="s">
        <v>7</v>
      </c>
      <c r="J495">
        <v>13</v>
      </c>
      <c r="K495">
        <v>14</v>
      </c>
      <c r="L495" t="s">
        <v>356</v>
      </c>
      <c r="M495" t="s">
        <v>356</v>
      </c>
      <c r="N495">
        <v>-1</v>
      </c>
      <c r="O495">
        <v>-1</v>
      </c>
      <c r="P495">
        <v>-1</v>
      </c>
      <c r="Q495">
        <v>9</v>
      </c>
      <c r="R495">
        <v>16</v>
      </c>
      <c r="S495">
        <v>65.900000000000006</v>
      </c>
      <c r="T495">
        <v>8</v>
      </c>
      <c r="U495">
        <v>17.25</v>
      </c>
      <c r="V495">
        <v>14</v>
      </c>
      <c r="W495">
        <f>VLOOKUP(_xlfn.CONCAT(TEXT(B495,"yyyy-mm-dd"),H495),[2]proj!$C$2:$E$614,2,FALSE)</f>
        <v>30.5</v>
      </c>
      <c r="X495">
        <f>VLOOKUP(_xlfn.CONCAT(TEXT(B495,"yyyy-mm-dd"),H495),[2]proj!$C$2:$E$614,3,FALSE)</f>
        <v>6700</v>
      </c>
      <c r="Y495">
        <f>SQRT((U495-W495)^2)</f>
        <v>13.25</v>
      </c>
    </row>
    <row r="496" spans="1:25" x14ac:dyDescent="0.35">
      <c r="A496" t="s">
        <v>452</v>
      </c>
      <c r="B496" s="1">
        <v>44004</v>
      </c>
      <c r="C496" t="s">
        <v>453</v>
      </c>
      <c r="D496">
        <v>188</v>
      </c>
      <c r="E496">
        <v>2.66</v>
      </c>
      <c r="F496">
        <v>25</v>
      </c>
      <c r="G496">
        <v>10</v>
      </c>
      <c r="H496" t="s">
        <v>19</v>
      </c>
      <c r="I496" t="s">
        <v>7</v>
      </c>
      <c r="J496">
        <v>12</v>
      </c>
      <c r="K496">
        <v>10</v>
      </c>
      <c r="L496" t="s">
        <v>356</v>
      </c>
      <c r="M496" t="s">
        <v>356</v>
      </c>
      <c r="N496">
        <v>-1</v>
      </c>
      <c r="O496">
        <v>-1</v>
      </c>
      <c r="P496">
        <v>-1</v>
      </c>
      <c r="Q496">
        <v>-85</v>
      </c>
      <c r="R496">
        <v>152</v>
      </c>
      <c r="S496">
        <v>56.5</v>
      </c>
      <c r="T496">
        <v>3</v>
      </c>
      <c r="U496">
        <v>8.5</v>
      </c>
      <c r="V496">
        <v>10</v>
      </c>
      <c r="W496">
        <f>VLOOKUP(_xlfn.CONCAT(TEXT(B496,"yyyy-mm-dd"),H496),[2]proj!$C$2:$E$614,2,FALSE)</f>
        <v>34.200000000000003</v>
      </c>
      <c r="X496">
        <f>VLOOKUP(_xlfn.CONCAT(TEXT(B496,"yyyy-mm-dd"),H496),[2]proj!$C$2:$E$614,3,FALSE)</f>
        <v>9900</v>
      </c>
      <c r="Y496">
        <f>SQRT((U496-W496)^2)</f>
        <v>25.700000000000003</v>
      </c>
    </row>
    <row r="497" spans="1:25" x14ac:dyDescent="0.35">
      <c r="A497" t="s">
        <v>452</v>
      </c>
      <c r="B497" s="1">
        <v>44004</v>
      </c>
      <c r="C497" t="s">
        <v>453</v>
      </c>
      <c r="D497">
        <v>188</v>
      </c>
      <c r="E497">
        <v>2.66</v>
      </c>
      <c r="F497">
        <v>26</v>
      </c>
      <c r="G497">
        <v>23</v>
      </c>
      <c r="H497" t="s">
        <v>59</v>
      </c>
      <c r="I497" t="s">
        <v>7</v>
      </c>
      <c r="J497">
        <v>11</v>
      </c>
      <c r="K497">
        <v>23</v>
      </c>
      <c r="L497" t="s">
        <v>356</v>
      </c>
      <c r="M497" t="s">
        <v>356</v>
      </c>
      <c r="N497">
        <v>-1</v>
      </c>
      <c r="O497">
        <v>-1</v>
      </c>
      <c r="P497">
        <v>-1</v>
      </c>
      <c r="Q497">
        <v>-6</v>
      </c>
      <c r="R497">
        <v>180</v>
      </c>
      <c r="S497">
        <v>73</v>
      </c>
      <c r="T497">
        <v>6</v>
      </c>
      <c r="U497">
        <v>20.75</v>
      </c>
      <c r="V497">
        <v>23</v>
      </c>
      <c r="W497">
        <f>VLOOKUP(_xlfn.CONCAT(TEXT(B497,"yyyy-mm-dd"),H497),[2]proj!$C$2:$E$614,2,FALSE)</f>
        <v>30.9</v>
      </c>
      <c r="X497">
        <f>VLOOKUP(_xlfn.CONCAT(TEXT(B497,"yyyy-mm-dd"),H497),[2]proj!$C$2:$E$614,3,FALSE)</f>
        <v>7800</v>
      </c>
      <c r="Y497">
        <f>SQRT((U497-W497)^2)</f>
        <v>10.149999999999999</v>
      </c>
    </row>
    <row r="498" spans="1:25" x14ac:dyDescent="0.35">
      <c r="A498" t="s">
        <v>452</v>
      </c>
      <c r="B498" s="1">
        <v>44004</v>
      </c>
      <c r="C498" t="s">
        <v>453</v>
      </c>
      <c r="D498">
        <v>188</v>
      </c>
      <c r="E498">
        <v>2.66</v>
      </c>
      <c r="F498">
        <v>27</v>
      </c>
      <c r="G498">
        <v>32</v>
      </c>
      <c r="H498" t="s">
        <v>119</v>
      </c>
      <c r="I498" t="s">
        <v>23</v>
      </c>
      <c r="J498">
        <v>10</v>
      </c>
      <c r="K498">
        <v>32</v>
      </c>
      <c r="L498" t="s">
        <v>356</v>
      </c>
      <c r="M498" t="s">
        <v>356</v>
      </c>
      <c r="N498">
        <v>-1</v>
      </c>
      <c r="O498">
        <v>-1</v>
      </c>
      <c r="P498">
        <v>-1</v>
      </c>
      <c r="Q498">
        <v>-5</v>
      </c>
      <c r="R498">
        <v>0</v>
      </c>
      <c r="S498">
        <v>36.5</v>
      </c>
      <c r="T498">
        <v>1</v>
      </c>
      <c r="U498">
        <v>25</v>
      </c>
      <c r="V498">
        <v>32</v>
      </c>
      <c r="W498">
        <f>VLOOKUP(_xlfn.CONCAT(TEXT(B498,"yyyy-mm-dd"),H498),[2]proj!$C$2:$E$614,2,FALSE)</f>
        <v>12</v>
      </c>
      <c r="X498">
        <f>VLOOKUP(_xlfn.CONCAT(TEXT(B498,"yyyy-mm-dd"),H498),[2]proj!$C$2:$E$614,3,FALSE)</f>
        <v>4700</v>
      </c>
      <c r="Y498">
        <f>SQRT((U498-W498)^2)</f>
        <v>13</v>
      </c>
    </row>
    <row r="499" spans="1:25" x14ac:dyDescent="0.35">
      <c r="A499" t="s">
        <v>452</v>
      </c>
      <c r="B499" s="1">
        <v>44004</v>
      </c>
      <c r="C499" t="s">
        <v>453</v>
      </c>
      <c r="D499">
        <v>188</v>
      </c>
      <c r="E499">
        <v>2.66</v>
      </c>
      <c r="F499">
        <v>28</v>
      </c>
      <c r="G499">
        <v>37</v>
      </c>
      <c r="H499" t="s">
        <v>184</v>
      </c>
      <c r="I499" t="s">
        <v>3</v>
      </c>
      <c r="J499">
        <v>9</v>
      </c>
      <c r="K499">
        <v>37</v>
      </c>
      <c r="L499" t="s">
        <v>356</v>
      </c>
      <c r="M499" t="s">
        <v>356</v>
      </c>
      <c r="N499">
        <v>-1</v>
      </c>
      <c r="O499">
        <v>-1</v>
      </c>
      <c r="P499">
        <v>-1</v>
      </c>
      <c r="Q499">
        <v>5</v>
      </c>
      <c r="R499">
        <v>6</v>
      </c>
      <c r="S499">
        <v>45.6</v>
      </c>
      <c r="T499">
        <v>4</v>
      </c>
      <c r="U499">
        <v>29.25</v>
      </c>
      <c r="V499">
        <v>37</v>
      </c>
      <c r="W499">
        <f>VLOOKUP(_xlfn.CONCAT(TEXT(B499,"yyyy-mm-dd"),H499),[2]proj!$C$2:$E$614,2,FALSE)</f>
        <v>24</v>
      </c>
      <c r="X499">
        <f>VLOOKUP(_xlfn.CONCAT(TEXT(B499,"yyyy-mm-dd"),H499),[2]proj!$C$2:$E$614,3,FALSE)</f>
        <v>7300</v>
      </c>
      <c r="Y499">
        <f>SQRT((U499-W499)^2)</f>
        <v>5.25</v>
      </c>
    </row>
    <row r="500" spans="1:25" x14ac:dyDescent="0.35">
      <c r="A500" t="s">
        <v>452</v>
      </c>
      <c r="B500" s="1">
        <v>44004</v>
      </c>
      <c r="C500" t="s">
        <v>453</v>
      </c>
      <c r="D500">
        <v>188</v>
      </c>
      <c r="E500">
        <v>2.66</v>
      </c>
      <c r="F500">
        <v>29</v>
      </c>
      <c r="G500">
        <v>35</v>
      </c>
      <c r="H500" t="s">
        <v>65</v>
      </c>
      <c r="I500" t="s">
        <v>3</v>
      </c>
      <c r="J500">
        <v>14</v>
      </c>
      <c r="K500">
        <v>35</v>
      </c>
      <c r="L500" t="s">
        <v>356</v>
      </c>
      <c r="M500" t="s">
        <v>356</v>
      </c>
      <c r="N500">
        <v>-1</v>
      </c>
      <c r="O500">
        <v>-1</v>
      </c>
      <c r="P500">
        <v>-1</v>
      </c>
      <c r="Q500">
        <v>-2</v>
      </c>
      <c r="R500">
        <v>328</v>
      </c>
      <c r="S500">
        <v>66.599999999999994</v>
      </c>
      <c r="T500">
        <v>2</v>
      </c>
      <c r="U500">
        <v>25.5</v>
      </c>
      <c r="V500">
        <v>35</v>
      </c>
      <c r="W500">
        <f>VLOOKUP(_xlfn.CONCAT(TEXT(B500,"yyyy-mm-dd"),H500),[2]proj!$C$2:$E$614,2,FALSE)</f>
        <v>28.2</v>
      </c>
      <c r="X500">
        <f>VLOOKUP(_xlfn.CONCAT(TEXT(B500,"yyyy-mm-dd"),H500),[2]proj!$C$2:$E$614,3,FALSE)</f>
        <v>9700</v>
      </c>
      <c r="Y500">
        <f>SQRT((U500-W500)^2)</f>
        <v>2.6999999999999993</v>
      </c>
    </row>
    <row r="501" spans="1:25" x14ac:dyDescent="0.35">
      <c r="A501" t="s">
        <v>452</v>
      </c>
      <c r="B501" s="1">
        <v>44004</v>
      </c>
      <c r="C501" t="s">
        <v>453</v>
      </c>
      <c r="D501">
        <v>188</v>
      </c>
      <c r="E501">
        <v>2.66</v>
      </c>
      <c r="F501">
        <v>30</v>
      </c>
      <c r="G501">
        <v>29</v>
      </c>
      <c r="H501" t="s">
        <v>360</v>
      </c>
      <c r="I501" t="s">
        <v>7</v>
      </c>
      <c r="J501">
        <v>0</v>
      </c>
      <c r="K501">
        <v>29</v>
      </c>
      <c r="L501" t="s">
        <v>356</v>
      </c>
      <c r="M501" t="s">
        <v>356</v>
      </c>
      <c r="N501">
        <v>-1</v>
      </c>
      <c r="O501">
        <v>-1</v>
      </c>
      <c r="P501">
        <v>-1</v>
      </c>
      <c r="Q501">
        <v>6</v>
      </c>
      <c r="R501">
        <v>0</v>
      </c>
      <c r="S501">
        <v>40.5</v>
      </c>
      <c r="T501">
        <v>4</v>
      </c>
      <c r="U501">
        <v>15</v>
      </c>
      <c r="V501">
        <v>29</v>
      </c>
      <c r="W501">
        <f>VLOOKUP(_xlfn.CONCAT(TEXT(B501,"yyyy-mm-dd"),H501),[2]proj!$C$2:$E$614,2,FALSE)</f>
        <v>12</v>
      </c>
      <c r="X501">
        <f>VLOOKUP(_xlfn.CONCAT(TEXT(B501,"yyyy-mm-dd"),H501),[2]proj!$C$2:$E$614,3,FALSE)</f>
        <v>4500</v>
      </c>
      <c r="Y501">
        <f>SQRT((U501-W501)^2)</f>
        <v>3</v>
      </c>
    </row>
    <row r="502" spans="1:25" hidden="1" x14ac:dyDescent="0.35">
      <c r="A502" t="s">
        <v>452</v>
      </c>
      <c r="B502" s="1">
        <v>44004</v>
      </c>
      <c r="C502" t="s">
        <v>453</v>
      </c>
      <c r="D502">
        <v>188</v>
      </c>
      <c r="E502">
        <v>2.66</v>
      </c>
      <c r="F502">
        <v>31</v>
      </c>
      <c r="G502">
        <v>30</v>
      </c>
      <c r="H502" t="s">
        <v>116</v>
      </c>
      <c r="I502" t="s">
        <v>23</v>
      </c>
      <c r="J502">
        <v>0</v>
      </c>
      <c r="K502">
        <v>30</v>
      </c>
      <c r="L502" t="s">
        <v>356</v>
      </c>
      <c r="M502" t="s">
        <v>356</v>
      </c>
      <c r="N502">
        <v>-1</v>
      </c>
      <c r="O502">
        <v>-1</v>
      </c>
      <c r="P502">
        <v>-1</v>
      </c>
      <c r="Q502">
        <v>-7</v>
      </c>
      <c r="R502">
        <v>0</v>
      </c>
      <c r="S502">
        <v>37</v>
      </c>
      <c r="T502">
        <v>3</v>
      </c>
      <c r="U502">
        <v>13.5</v>
      </c>
      <c r="V502">
        <v>30</v>
      </c>
      <c r="W502" t="e">
        <f>VLOOKUP(_xlfn.CONCAT(TEXT(B502,"yyyy-mm-dd"),H502),[1]proj2!$C$2:$D$614,2,FALSE)</f>
        <v>#N/A</v>
      </c>
    </row>
    <row r="503" spans="1:25" x14ac:dyDescent="0.35">
      <c r="A503" t="s">
        <v>452</v>
      </c>
      <c r="B503" s="1">
        <v>44004</v>
      </c>
      <c r="C503" t="s">
        <v>453</v>
      </c>
      <c r="D503">
        <v>188</v>
      </c>
      <c r="E503">
        <v>2.66</v>
      </c>
      <c r="F503">
        <v>32</v>
      </c>
      <c r="G503">
        <v>3</v>
      </c>
      <c r="H503" t="s">
        <v>104</v>
      </c>
      <c r="I503" t="s">
        <v>3</v>
      </c>
      <c r="J503">
        <v>19</v>
      </c>
      <c r="K503">
        <v>3</v>
      </c>
      <c r="L503" t="s">
        <v>356</v>
      </c>
      <c r="M503" t="s">
        <v>356</v>
      </c>
      <c r="N503">
        <v>-1</v>
      </c>
      <c r="O503">
        <v>-1</v>
      </c>
      <c r="P503">
        <v>-1</v>
      </c>
      <c r="Q503">
        <v>8</v>
      </c>
      <c r="R503">
        <v>279</v>
      </c>
      <c r="S503">
        <v>78.3</v>
      </c>
      <c r="T503">
        <v>8</v>
      </c>
      <c r="U503">
        <v>-8.25</v>
      </c>
      <c r="V503">
        <v>3</v>
      </c>
      <c r="W503">
        <f>VLOOKUP(_xlfn.CONCAT(TEXT(B503,"yyyy-mm-dd"),H503),[2]proj!$C$2:$E$614,2,FALSE)</f>
        <v>36.700000000000003</v>
      </c>
      <c r="X503">
        <f>VLOOKUP(_xlfn.CONCAT(TEXT(B503,"yyyy-mm-dd"),H503),[2]proj!$C$2:$E$614,3,FALSE)</f>
        <v>9300</v>
      </c>
      <c r="Y503">
        <f>SQRT((U503-W503)^2)</f>
        <v>44.95</v>
      </c>
    </row>
    <row r="504" spans="1:25" x14ac:dyDescent="0.35">
      <c r="A504" t="s">
        <v>452</v>
      </c>
      <c r="B504" s="1">
        <v>44004</v>
      </c>
      <c r="C504" t="s">
        <v>453</v>
      </c>
      <c r="D504">
        <v>188</v>
      </c>
      <c r="E504">
        <v>2.66</v>
      </c>
      <c r="F504">
        <v>33</v>
      </c>
      <c r="G504">
        <v>38</v>
      </c>
      <c r="H504" t="s">
        <v>83</v>
      </c>
      <c r="I504" t="s">
        <v>3</v>
      </c>
      <c r="J504">
        <v>0</v>
      </c>
      <c r="K504">
        <v>38</v>
      </c>
      <c r="L504" t="s">
        <v>356</v>
      </c>
      <c r="M504" t="s">
        <v>356</v>
      </c>
      <c r="N504">
        <v>-1</v>
      </c>
      <c r="O504">
        <v>-1</v>
      </c>
      <c r="P504">
        <v>-1</v>
      </c>
      <c r="Q504">
        <v>-8</v>
      </c>
      <c r="R504">
        <v>0</v>
      </c>
      <c r="S504">
        <v>32.1</v>
      </c>
      <c r="T504">
        <v>5</v>
      </c>
      <c r="U504">
        <v>18.5</v>
      </c>
      <c r="V504">
        <v>38</v>
      </c>
      <c r="W504">
        <f>VLOOKUP(_xlfn.CONCAT(TEXT(B504,"yyyy-mm-dd"),H504),[2]proj!$C$2:$E$614,2,FALSE)</f>
        <v>14.7</v>
      </c>
      <c r="X504">
        <f>VLOOKUP(_xlfn.CONCAT(TEXT(B504,"yyyy-mm-dd"),H504),[2]proj!$C$2:$E$614,3,FALSE)</f>
        <v>5300</v>
      </c>
      <c r="Y504">
        <f>SQRT((U504-W504)^2)</f>
        <v>3.8000000000000007</v>
      </c>
    </row>
    <row r="505" spans="1:25" x14ac:dyDescent="0.35">
      <c r="A505" t="s">
        <v>452</v>
      </c>
      <c r="B505" s="1">
        <v>44004</v>
      </c>
      <c r="C505" t="s">
        <v>453</v>
      </c>
      <c r="D505">
        <v>188</v>
      </c>
      <c r="E505">
        <v>2.66</v>
      </c>
      <c r="F505">
        <v>34</v>
      </c>
      <c r="G505">
        <v>40</v>
      </c>
      <c r="H505" t="s">
        <v>195</v>
      </c>
      <c r="I505" t="s">
        <v>23</v>
      </c>
      <c r="J505">
        <v>0</v>
      </c>
      <c r="K505">
        <v>40</v>
      </c>
      <c r="L505" t="s">
        <v>356</v>
      </c>
      <c r="M505" t="s">
        <v>356</v>
      </c>
      <c r="N505">
        <v>-1</v>
      </c>
      <c r="O505">
        <v>-1</v>
      </c>
      <c r="P505">
        <v>-1</v>
      </c>
      <c r="Q505">
        <v>-3</v>
      </c>
      <c r="R505">
        <v>0</v>
      </c>
      <c r="S505">
        <v>27.4</v>
      </c>
      <c r="T505">
        <v>1</v>
      </c>
      <c r="U505">
        <v>16.5</v>
      </c>
      <c r="V505">
        <v>40</v>
      </c>
      <c r="W505">
        <f>VLOOKUP(_xlfn.CONCAT(TEXT(B505,"yyyy-mm-dd"),H505),[2]proj!$C$2:$E$614,2,FALSE)</f>
        <v>8.9</v>
      </c>
      <c r="X505">
        <f>VLOOKUP(_xlfn.CONCAT(TEXT(B505,"yyyy-mm-dd"),H505),[2]proj!$C$2:$E$614,3,FALSE)</f>
        <v>5100</v>
      </c>
      <c r="Y505">
        <f>SQRT((U505-W505)^2)</f>
        <v>7.6</v>
      </c>
    </row>
    <row r="506" spans="1:25" x14ac:dyDescent="0.35">
      <c r="A506" t="s">
        <v>452</v>
      </c>
      <c r="B506" s="1">
        <v>44004</v>
      </c>
      <c r="C506" t="s">
        <v>453</v>
      </c>
      <c r="D506">
        <v>188</v>
      </c>
      <c r="E506">
        <v>2.66</v>
      </c>
      <c r="F506">
        <v>35</v>
      </c>
      <c r="G506">
        <v>27</v>
      </c>
      <c r="H506" t="s">
        <v>50</v>
      </c>
      <c r="I506" t="s">
        <v>23</v>
      </c>
      <c r="J506">
        <v>2</v>
      </c>
      <c r="K506">
        <v>27</v>
      </c>
      <c r="L506" t="s">
        <v>356</v>
      </c>
      <c r="M506" t="s">
        <v>356</v>
      </c>
      <c r="N506">
        <v>-1</v>
      </c>
      <c r="O506">
        <v>-1</v>
      </c>
      <c r="P506">
        <v>-1</v>
      </c>
      <c r="Q506">
        <v>12</v>
      </c>
      <c r="R506">
        <v>4</v>
      </c>
      <c r="S506">
        <v>38.299999999999997</v>
      </c>
      <c r="T506">
        <v>7</v>
      </c>
      <c r="U506">
        <v>5</v>
      </c>
      <c r="V506">
        <v>27</v>
      </c>
      <c r="W506">
        <f>VLOOKUP(_xlfn.CONCAT(TEXT(B506,"yyyy-mm-dd"),H506),[2]proj!$C$2:$E$614,2,FALSE)</f>
        <v>17.899999999999999</v>
      </c>
      <c r="X506">
        <f>VLOOKUP(_xlfn.CONCAT(TEXT(B506,"yyyy-mm-dd"),H506),[2]proj!$C$2:$E$614,3,FALSE)</f>
        <v>5200</v>
      </c>
      <c r="Y506">
        <f>SQRT((U506-W506)^2)</f>
        <v>12.899999999999999</v>
      </c>
    </row>
    <row r="507" spans="1:25" hidden="1" x14ac:dyDescent="0.35">
      <c r="A507" t="s">
        <v>452</v>
      </c>
      <c r="B507" s="1">
        <v>44004</v>
      </c>
      <c r="C507" t="s">
        <v>453</v>
      </c>
      <c r="D507">
        <v>188</v>
      </c>
      <c r="E507">
        <v>2.66</v>
      </c>
      <c r="F507">
        <v>36</v>
      </c>
      <c r="G507">
        <v>34</v>
      </c>
      <c r="H507" t="s">
        <v>179</v>
      </c>
      <c r="I507" t="s">
        <v>23</v>
      </c>
      <c r="J507">
        <v>0</v>
      </c>
      <c r="K507">
        <v>34</v>
      </c>
      <c r="L507" t="s">
        <v>356</v>
      </c>
      <c r="M507" t="s">
        <v>356</v>
      </c>
      <c r="N507">
        <v>-1</v>
      </c>
      <c r="O507">
        <v>-1</v>
      </c>
      <c r="P507">
        <v>-1</v>
      </c>
      <c r="Q507">
        <v>1</v>
      </c>
      <c r="R507">
        <v>0</v>
      </c>
      <c r="S507">
        <v>25.8</v>
      </c>
      <c r="T507">
        <v>0</v>
      </c>
      <c r="U507">
        <v>6</v>
      </c>
      <c r="V507">
        <v>34</v>
      </c>
      <c r="W507" t="e">
        <f>VLOOKUP(_xlfn.CONCAT(TEXT(B507,"yyyy-mm-dd"),H507),[1]proj2!$C$2:$D$614,2,FALSE)</f>
        <v>#N/A</v>
      </c>
    </row>
    <row r="508" spans="1:25" x14ac:dyDescent="0.35">
      <c r="A508" t="s">
        <v>452</v>
      </c>
      <c r="B508" s="1">
        <v>44004</v>
      </c>
      <c r="C508" t="s">
        <v>453</v>
      </c>
      <c r="D508">
        <v>188</v>
      </c>
      <c r="E508">
        <v>2.66</v>
      </c>
      <c r="F508">
        <v>37</v>
      </c>
      <c r="G508">
        <v>36</v>
      </c>
      <c r="H508" t="s">
        <v>71</v>
      </c>
      <c r="I508" t="s">
        <v>7</v>
      </c>
      <c r="J508">
        <v>0</v>
      </c>
      <c r="K508">
        <v>36</v>
      </c>
      <c r="L508" t="s">
        <v>356</v>
      </c>
      <c r="M508" t="s">
        <v>356</v>
      </c>
      <c r="N508">
        <v>-1</v>
      </c>
      <c r="O508">
        <v>-1</v>
      </c>
      <c r="P508">
        <v>-1</v>
      </c>
      <c r="Q508">
        <v>6</v>
      </c>
      <c r="R508">
        <v>0</v>
      </c>
      <c r="S508">
        <v>30.5</v>
      </c>
      <c r="T508">
        <v>2</v>
      </c>
      <c r="U508">
        <v>7</v>
      </c>
      <c r="V508">
        <v>36</v>
      </c>
      <c r="W508">
        <f>VLOOKUP(_xlfn.CONCAT(TEXT(B508,"yyyy-mm-dd"),H508),[2]proj!$C$2:$E$614,2,FALSE)</f>
        <v>12.6</v>
      </c>
      <c r="X508">
        <f>VLOOKUP(_xlfn.CONCAT(TEXT(B508,"yyyy-mm-dd"),H508),[2]proj!$C$2:$E$614,3,FALSE)</f>
        <v>4900</v>
      </c>
      <c r="Y508">
        <f>SQRT((U508-W508)^2)</f>
        <v>5.6</v>
      </c>
    </row>
    <row r="509" spans="1:25" x14ac:dyDescent="0.35">
      <c r="A509" t="s">
        <v>452</v>
      </c>
      <c r="B509" s="1">
        <v>44004</v>
      </c>
      <c r="C509" t="s">
        <v>453</v>
      </c>
      <c r="D509">
        <v>188</v>
      </c>
      <c r="E509">
        <v>2.66</v>
      </c>
      <c r="F509">
        <v>38</v>
      </c>
      <c r="G509">
        <v>11</v>
      </c>
      <c r="H509" t="s">
        <v>53</v>
      </c>
      <c r="I509" t="s">
        <v>23</v>
      </c>
      <c r="J509">
        <v>3</v>
      </c>
      <c r="K509">
        <v>11</v>
      </c>
      <c r="L509" t="s">
        <v>356</v>
      </c>
      <c r="M509" t="s">
        <v>356</v>
      </c>
      <c r="N509">
        <v>-1</v>
      </c>
      <c r="O509">
        <v>-1</v>
      </c>
      <c r="P509">
        <v>-1</v>
      </c>
      <c r="Q509">
        <v>23</v>
      </c>
      <c r="R509">
        <v>210</v>
      </c>
      <c r="S509">
        <v>60.3</v>
      </c>
      <c r="T509">
        <v>6</v>
      </c>
      <c r="U509">
        <v>-17.25</v>
      </c>
      <c r="V509">
        <v>11</v>
      </c>
      <c r="W509">
        <f>VLOOKUP(_xlfn.CONCAT(TEXT(B509,"yyyy-mm-dd"),H509),[2]proj!$C$2:$E$614,2,FALSE)</f>
        <v>50.3</v>
      </c>
      <c r="X509">
        <f>VLOOKUP(_xlfn.CONCAT(TEXT(B509,"yyyy-mm-dd"),H509),[2]proj!$C$2:$E$614,3,FALSE)</f>
        <v>10400</v>
      </c>
      <c r="Y509">
        <f>SQRT((U509-W509)^2)</f>
        <v>67.55</v>
      </c>
    </row>
    <row r="510" spans="1:25" x14ac:dyDescent="0.35">
      <c r="A510" t="s">
        <v>452</v>
      </c>
      <c r="B510" s="1">
        <v>44004</v>
      </c>
      <c r="C510" t="s">
        <v>453</v>
      </c>
      <c r="D510">
        <v>188</v>
      </c>
      <c r="E510">
        <v>2.66</v>
      </c>
      <c r="F510">
        <v>39</v>
      </c>
      <c r="G510">
        <v>17</v>
      </c>
      <c r="H510" t="s">
        <v>38</v>
      </c>
      <c r="I510" t="s">
        <v>23</v>
      </c>
      <c r="J510">
        <v>1</v>
      </c>
      <c r="K510">
        <v>17</v>
      </c>
      <c r="L510" t="s">
        <v>356</v>
      </c>
      <c r="M510" t="s">
        <v>356</v>
      </c>
      <c r="N510">
        <v>-1</v>
      </c>
      <c r="O510">
        <v>-1</v>
      </c>
      <c r="P510">
        <v>-1</v>
      </c>
      <c r="Q510">
        <v>3</v>
      </c>
      <c r="R510">
        <v>202</v>
      </c>
      <c r="S510">
        <v>55.5</v>
      </c>
      <c r="T510">
        <v>3</v>
      </c>
      <c r="U510">
        <v>-15.25</v>
      </c>
      <c r="V510">
        <v>17</v>
      </c>
      <c r="W510">
        <f>VLOOKUP(_xlfn.CONCAT(TEXT(B510,"yyyy-mm-dd"),H510),[2]proj!$C$2:$E$614,2,FALSE)</f>
        <v>34.1</v>
      </c>
      <c r="X510">
        <f>VLOOKUP(_xlfn.CONCAT(TEXT(B510,"yyyy-mm-dd"),H510),[2]proj!$C$2:$E$614,3,FALSE)</f>
        <v>5800</v>
      </c>
      <c r="Y510">
        <f>SQRT((U510-W510)^2)</f>
        <v>49.35</v>
      </c>
    </row>
    <row r="511" spans="1:25" x14ac:dyDescent="0.35">
      <c r="A511" t="s">
        <v>452</v>
      </c>
      <c r="B511" s="1">
        <v>44004</v>
      </c>
      <c r="C511" t="s">
        <v>453</v>
      </c>
      <c r="D511">
        <v>188</v>
      </c>
      <c r="E511">
        <v>2.66</v>
      </c>
      <c r="F511">
        <v>40</v>
      </c>
      <c r="G511">
        <v>13</v>
      </c>
      <c r="H511" t="s">
        <v>357</v>
      </c>
      <c r="I511" t="s">
        <v>23</v>
      </c>
      <c r="J511">
        <v>1</v>
      </c>
      <c r="K511">
        <v>13</v>
      </c>
      <c r="L511" t="s">
        <v>356</v>
      </c>
      <c r="M511" t="s">
        <v>356</v>
      </c>
      <c r="N511">
        <v>-1</v>
      </c>
      <c r="O511">
        <v>-1</v>
      </c>
      <c r="P511">
        <v>-1</v>
      </c>
      <c r="Q511">
        <v>-60</v>
      </c>
      <c r="R511">
        <v>68</v>
      </c>
      <c r="S511">
        <v>44</v>
      </c>
      <c r="T511">
        <v>2</v>
      </c>
      <c r="U511">
        <v>-21.75</v>
      </c>
      <c r="V511">
        <v>13</v>
      </c>
      <c r="W511">
        <f>VLOOKUP(_xlfn.CONCAT(TEXT(B511,"yyyy-mm-dd"),H511),[2]proj!$C$2:$E$614,2,FALSE)</f>
        <v>19.7</v>
      </c>
      <c r="X511">
        <f>VLOOKUP(_xlfn.CONCAT(TEXT(B511,"yyyy-mm-dd"),H511),[2]proj!$C$2:$E$614,3,FALSE)</f>
        <v>8700</v>
      </c>
      <c r="Y511">
        <f>SQRT((U511-W511)^2)</f>
        <v>41.45</v>
      </c>
    </row>
    <row r="512" spans="1:25" x14ac:dyDescent="0.35">
      <c r="A512" t="s">
        <v>454</v>
      </c>
      <c r="B512" s="1">
        <v>44009</v>
      </c>
      <c r="C512" t="s">
        <v>455</v>
      </c>
      <c r="D512">
        <v>130</v>
      </c>
      <c r="E512">
        <v>2.5</v>
      </c>
      <c r="F512">
        <v>1</v>
      </c>
      <c r="G512">
        <v>9</v>
      </c>
      <c r="H512" t="s">
        <v>16</v>
      </c>
      <c r="I512" t="s">
        <v>7</v>
      </c>
      <c r="J512">
        <v>44</v>
      </c>
      <c r="K512">
        <v>9</v>
      </c>
      <c r="L512" t="s">
        <v>356</v>
      </c>
      <c r="M512" t="s">
        <v>356</v>
      </c>
      <c r="N512">
        <v>-1</v>
      </c>
      <c r="O512">
        <v>-1</v>
      </c>
      <c r="P512">
        <v>-1</v>
      </c>
      <c r="Q512">
        <v>1</v>
      </c>
      <c r="R512">
        <v>39</v>
      </c>
      <c r="S512">
        <v>122.8</v>
      </c>
      <c r="T512">
        <v>17</v>
      </c>
      <c r="U512">
        <v>73.5</v>
      </c>
      <c r="V512">
        <v>9</v>
      </c>
      <c r="W512">
        <f>VLOOKUP(_xlfn.CONCAT(TEXT(B512,"yyyy-mm-dd"),H512),[2]proj!$C$2:$E$614,2,FALSE)</f>
        <v>57.3</v>
      </c>
      <c r="X512">
        <f>VLOOKUP(_xlfn.CONCAT(TEXT(B512,"yyyy-mm-dd"),H512),[2]proj!$C$2:$E$614,3,FALSE)</f>
        <v>10100</v>
      </c>
      <c r="Y512">
        <f>SQRT((U512-W512)^2)</f>
        <v>16.200000000000003</v>
      </c>
    </row>
    <row r="513" spans="1:25" x14ac:dyDescent="0.35">
      <c r="A513" t="s">
        <v>454</v>
      </c>
      <c r="B513" s="1">
        <v>44009</v>
      </c>
      <c r="C513" t="s">
        <v>455</v>
      </c>
      <c r="D513">
        <v>130</v>
      </c>
      <c r="E513">
        <v>2.5</v>
      </c>
      <c r="F513">
        <v>2</v>
      </c>
      <c r="G513">
        <v>3</v>
      </c>
      <c r="H513" t="s">
        <v>2</v>
      </c>
      <c r="I513" t="s">
        <v>3</v>
      </c>
      <c r="J513">
        <v>37</v>
      </c>
      <c r="K513">
        <v>3</v>
      </c>
      <c r="L513" t="s">
        <v>356</v>
      </c>
      <c r="M513" t="s">
        <v>356</v>
      </c>
      <c r="N513">
        <v>-1</v>
      </c>
      <c r="O513">
        <v>-1</v>
      </c>
      <c r="P513">
        <v>-1</v>
      </c>
      <c r="Q513">
        <v>-6</v>
      </c>
      <c r="R513">
        <v>37</v>
      </c>
      <c r="S513">
        <v>127.5</v>
      </c>
      <c r="T513">
        <v>21</v>
      </c>
      <c r="U513">
        <v>62.75</v>
      </c>
      <c r="V513">
        <v>3</v>
      </c>
      <c r="W513">
        <f>VLOOKUP(_xlfn.CONCAT(TEXT(B513,"yyyy-mm-dd"),H513),[2]proj!$C$2:$E$614,2,FALSE)</f>
        <v>48.7</v>
      </c>
      <c r="X513">
        <f>VLOOKUP(_xlfn.CONCAT(TEXT(B513,"yyyy-mm-dd"),H513),[2]proj!$C$2:$E$614,3,FALSE)</f>
        <v>8800</v>
      </c>
      <c r="Y513">
        <f>SQRT((U513-W513)^2)</f>
        <v>14.049999999999997</v>
      </c>
    </row>
    <row r="514" spans="1:25" x14ac:dyDescent="0.35">
      <c r="A514" t="s">
        <v>454</v>
      </c>
      <c r="B514" s="1">
        <v>44009</v>
      </c>
      <c r="C514" t="s">
        <v>455</v>
      </c>
      <c r="D514">
        <v>130</v>
      </c>
      <c r="E514">
        <v>2.5</v>
      </c>
      <c r="F514">
        <v>3</v>
      </c>
      <c r="G514">
        <v>1</v>
      </c>
      <c r="H514" t="s">
        <v>68</v>
      </c>
      <c r="I514" t="s">
        <v>7</v>
      </c>
      <c r="J514">
        <v>53</v>
      </c>
      <c r="K514">
        <v>1</v>
      </c>
      <c r="L514" t="s">
        <v>356</v>
      </c>
      <c r="M514" t="s">
        <v>356</v>
      </c>
      <c r="N514">
        <v>-1</v>
      </c>
      <c r="O514">
        <v>-1</v>
      </c>
      <c r="P514">
        <v>-1</v>
      </c>
      <c r="Q514">
        <v>-13</v>
      </c>
      <c r="R514">
        <v>18</v>
      </c>
      <c r="S514">
        <v>133</v>
      </c>
      <c r="T514">
        <v>26</v>
      </c>
      <c r="U514">
        <v>65.25</v>
      </c>
      <c r="V514">
        <v>1</v>
      </c>
      <c r="W514">
        <f>VLOOKUP(_xlfn.CONCAT(TEXT(B514,"yyyy-mm-dd"),H514),[2]proj!$C$2:$E$614,2,FALSE)</f>
        <v>28.2</v>
      </c>
      <c r="X514">
        <f>VLOOKUP(_xlfn.CONCAT(TEXT(B514,"yyyy-mm-dd"),H514),[2]proj!$C$2:$E$614,3,FALSE)</f>
        <v>7300</v>
      </c>
      <c r="Y514">
        <f>SQRT((U514-W514)^2)</f>
        <v>37.049999999999997</v>
      </c>
    </row>
    <row r="515" spans="1:25" x14ac:dyDescent="0.35">
      <c r="A515" t="s">
        <v>454</v>
      </c>
      <c r="B515" s="1">
        <v>44009</v>
      </c>
      <c r="C515" t="s">
        <v>455</v>
      </c>
      <c r="D515">
        <v>130</v>
      </c>
      <c r="E515">
        <v>2.5</v>
      </c>
      <c r="F515">
        <v>4</v>
      </c>
      <c r="G515">
        <v>36</v>
      </c>
      <c r="H515" t="s">
        <v>65</v>
      </c>
      <c r="I515" t="s">
        <v>3</v>
      </c>
      <c r="J515">
        <v>33</v>
      </c>
      <c r="K515">
        <v>36</v>
      </c>
      <c r="L515" t="s">
        <v>356</v>
      </c>
      <c r="M515" t="s">
        <v>356</v>
      </c>
      <c r="N515">
        <v>-1</v>
      </c>
      <c r="O515">
        <v>-1</v>
      </c>
      <c r="P515">
        <v>-1</v>
      </c>
      <c r="Q515">
        <v>17</v>
      </c>
      <c r="R515">
        <v>32</v>
      </c>
      <c r="S515">
        <v>93.8</v>
      </c>
      <c r="T515">
        <v>1</v>
      </c>
      <c r="U515">
        <v>80.75</v>
      </c>
      <c r="V515">
        <v>36</v>
      </c>
      <c r="W515">
        <f>VLOOKUP(_xlfn.CONCAT(TEXT(B515,"yyyy-mm-dd"),H515),[2]proj!$C$2:$E$614,2,FALSE)</f>
        <v>27.8</v>
      </c>
      <c r="X515">
        <f>VLOOKUP(_xlfn.CONCAT(TEXT(B515,"yyyy-mm-dd"),H515),[2]proj!$C$2:$E$614,3,FALSE)</f>
        <v>11100</v>
      </c>
      <c r="Y515">
        <f>SQRT((U515-W515)^2)</f>
        <v>52.95</v>
      </c>
    </row>
    <row r="516" spans="1:25" x14ac:dyDescent="0.35">
      <c r="A516" t="s">
        <v>454</v>
      </c>
      <c r="B516" s="1">
        <v>44009</v>
      </c>
      <c r="C516" t="s">
        <v>455</v>
      </c>
      <c r="D516">
        <v>130</v>
      </c>
      <c r="E516">
        <v>2.5</v>
      </c>
      <c r="F516">
        <v>5</v>
      </c>
      <c r="G516">
        <v>4</v>
      </c>
      <c r="H516" t="s">
        <v>104</v>
      </c>
      <c r="I516" t="s">
        <v>3</v>
      </c>
      <c r="J516">
        <v>42</v>
      </c>
      <c r="K516">
        <v>4</v>
      </c>
      <c r="L516" t="s">
        <v>356</v>
      </c>
      <c r="M516" t="s">
        <v>356</v>
      </c>
      <c r="N516">
        <v>-1</v>
      </c>
      <c r="O516">
        <v>-1</v>
      </c>
      <c r="P516">
        <v>-1</v>
      </c>
      <c r="Q516">
        <v>22</v>
      </c>
      <c r="R516">
        <v>38</v>
      </c>
      <c r="S516">
        <v>111</v>
      </c>
      <c r="T516">
        <v>7</v>
      </c>
      <c r="U516">
        <v>52</v>
      </c>
      <c r="V516">
        <v>4</v>
      </c>
      <c r="W516">
        <f>VLOOKUP(_xlfn.CONCAT(TEXT(B516,"yyyy-mm-dd"),H516),[2]proj!$C$2:$E$614,2,FALSE)</f>
        <v>33.5</v>
      </c>
      <c r="X516">
        <f>VLOOKUP(_xlfn.CONCAT(TEXT(B516,"yyyy-mm-dd"),H516),[2]proj!$C$2:$E$614,3,FALSE)</f>
        <v>9300</v>
      </c>
      <c r="Y516">
        <f>SQRT((U516-W516)^2)</f>
        <v>18.5</v>
      </c>
    </row>
    <row r="517" spans="1:25" hidden="1" x14ac:dyDescent="0.35">
      <c r="A517" t="s">
        <v>454</v>
      </c>
      <c r="B517" s="1">
        <v>44009</v>
      </c>
      <c r="C517" t="s">
        <v>455</v>
      </c>
      <c r="D517">
        <v>130</v>
      </c>
      <c r="E517">
        <v>2.5</v>
      </c>
      <c r="F517">
        <v>6</v>
      </c>
      <c r="G517">
        <v>11</v>
      </c>
      <c r="H517" t="s">
        <v>98</v>
      </c>
      <c r="I517" t="s">
        <v>3</v>
      </c>
      <c r="J517">
        <v>39</v>
      </c>
      <c r="K517">
        <v>11</v>
      </c>
      <c r="L517" t="s">
        <v>356</v>
      </c>
      <c r="M517" t="s">
        <v>356</v>
      </c>
      <c r="N517">
        <v>-1</v>
      </c>
      <c r="O517">
        <v>-1</v>
      </c>
      <c r="P517">
        <v>-1</v>
      </c>
      <c r="Q517">
        <v>-2</v>
      </c>
      <c r="R517">
        <v>35</v>
      </c>
      <c r="S517">
        <v>110.8</v>
      </c>
      <c r="T517">
        <v>2</v>
      </c>
      <c r="U517">
        <v>53.75</v>
      </c>
      <c r="V517">
        <v>11</v>
      </c>
      <c r="W517" t="e">
        <f>VLOOKUP(_xlfn.CONCAT(TEXT(B517,"yyyy-mm-dd"),H517),[1]proj2!$C$2:$D$614,2,FALSE)</f>
        <v>#N/A</v>
      </c>
    </row>
    <row r="518" spans="1:25" x14ac:dyDescent="0.35">
      <c r="A518" t="s">
        <v>454</v>
      </c>
      <c r="B518" s="1">
        <v>44009</v>
      </c>
      <c r="C518" t="s">
        <v>455</v>
      </c>
      <c r="D518">
        <v>130</v>
      </c>
      <c r="E518">
        <v>2.5</v>
      </c>
      <c r="F518">
        <v>7</v>
      </c>
      <c r="G518">
        <v>18</v>
      </c>
      <c r="H518" t="s">
        <v>19</v>
      </c>
      <c r="I518" t="s">
        <v>7</v>
      </c>
      <c r="J518">
        <v>30</v>
      </c>
      <c r="K518">
        <v>18</v>
      </c>
      <c r="L518" t="s">
        <v>356</v>
      </c>
      <c r="M518" t="s">
        <v>356</v>
      </c>
      <c r="N518">
        <v>-1</v>
      </c>
      <c r="O518">
        <v>-1</v>
      </c>
      <c r="P518">
        <v>-1</v>
      </c>
      <c r="Q518">
        <v>31</v>
      </c>
      <c r="R518">
        <v>23</v>
      </c>
      <c r="S518">
        <v>81.5</v>
      </c>
      <c r="T518">
        <v>0</v>
      </c>
      <c r="U518">
        <v>55.5</v>
      </c>
      <c r="V518">
        <v>18</v>
      </c>
      <c r="W518">
        <f>VLOOKUP(_xlfn.CONCAT(TEXT(B518,"yyyy-mm-dd"),H518),[2]proj!$C$2:$E$614,2,FALSE)</f>
        <v>32.299999999999997</v>
      </c>
      <c r="X518">
        <f>VLOOKUP(_xlfn.CONCAT(TEXT(B518,"yyyy-mm-dd"),H518),[2]proj!$C$2:$E$614,3,FALSE)</f>
        <v>9500</v>
      </c>
      <c r="Y518">
        <f>SQRT((U518-W518)^2)</f>
        <v>23.200000000000003</v>
      </c>
    </row>
    <row r="519" spans="1:25" x14ac:dyDescent="0.35">
      <c r="A519" t="s">
        <v>454</v>
      </c>
      <c r="B519" s="1">
        <v>44009</v>
      </c>
      <c r="C519" t="s">
        <v>455</v>
      </c>
      <c r="D519">
        <v>130</v>
      </c>
      <c r="E519">
        <v>2.5</v>
      </c>
      <c r="F519">
        <v>8</v>
      </c>
      <c r="G519">
        <v>26</v>
      </c>
      <c r="H519" t="s">
        <v>44</v>
      </c>
      <c r="I519" t="s">
        <v>7</v>
      </c>
      <c r="J519">
        <v>29</v>
      </c>
      <c r="K519">
        <v>26</v>
      </c>
      <c r="L519" t="s">
        <v>356</v>
      </c>
      <c r="M519" t="s">
        <v>356</v>
      </c>
      <c r="N519">
        <v>-1</v>
      </c>
      <c r="O519">
        <v>-1</v>
      </c>
      <c r="P519">
        <v>-1</v>
      </c>
      <c r="Q519">
        <v>24</v>
      </c>
      <c r="R519">
        <v>23</v>
      </c>
      <c r="S519">
        <v>89.2</v>
      </c>
      <c r="T519">
        <v>0</v>
      </c>
      <c r="U519">
        <v>61.25</v>
      </c>
      <c r="V519">
        <v>26</v>
      </c>
      <c r="W519">
        <f>VLOOKUP(_xlfn.CONCAT(TEXT(B519,"yyyy-mm-dd"),H519),[2]proj!$C$2:$E$614,2,FALSE)</f>
        <v>30.3</v>
      </c>
      <c r="X519">
        <f>VLOOKUP(_xlfn.CONCAT(TEXT(B519,"yyyy-mm-dd"),H519),[2]proj!$C$2:$E$614,3,FALSE)</f>
        <v>5500</v>
      </c>
      <c r="Y519">
        <f>SQRT((U519-W519)^2)</f>
        <v>30.95</v>
      </c>
    </row>
    <row r="520" spans="1:25" x14ac:dyDescent="0.35">
      <c r="A520" t="s">
        <v>454</v>
      </c>
      <c r="B520" s="1">
        <v>44009</v>
      </c>
      <c r="C520" t="s">
        <v>455</v>
      </c>
      <c r="D520">
        <v>130</v>
      </c>
      <c r="E520">
        <v>2.5</v>
      </c>
      <c r="F520">
        <v>9</v>
      </c>
      <c r="G520">
        <v>8</v>
      </c>
      <c r="H520" t="s">
        <v>110</v>
      </c>
      <c r="I520" t="s">
        <v>7</v>
      </c>
      <c r="J520">
        <v>31</v>
      </c>
      <c r="K520">
        <v>8</v>
      </c>
      <c r="L520" t="s">
        <v>356</v>
      </c>
      <c r="M520" t="s">
        <v>356</v>
      </c>
      <c r="N520">
        <v>-1</v>
      </c>
      <c r="O520">
        <v>-1</v>
      </c>
      <c r="P520">
        <v>-1</v>
      </c>
      <c r="Q520">
        <v>23</v>
      </c>
      <c r="R520">
        <v>29</v>
      </c>
      <c r="S520">
        <v>89</v>
      </c>
      <c r="T520">
        <v>5</v>
      </c>
      <c r="U520">
        <v>44.25</v>
      </c>
      <c r="V520">
        <v>8</v>
      </c>
      <c r="W520">
        <f>VLOOKUP(_xlfn.CONCAT(TEXT(B520,"yyyy-mm-dd"),H520),[2]proj!$C$2:$E$614,2,FALSE)</f>
        <v>45.9</v>
      </c>
      <c r="X520">
        <f>VLOOKUP(_xlfn.CONCAT(TEXT(B520,"yyyy-mm-dd"),H520),[2]proj!$C$2:$E$614,3,FALSE)</f>
        <v>9900</v>
      </c>
      <c r="Y520">
        <f>SQRT((U520-W520)^2)</f>
        <v>1.6499999999999986</v>
      </c>
    </row>
    <row r="521" spans="1:25" x14ac:dyDescent="0.35">
      <c r="A521" t="s">
        <v>454</v>
      </c>
      <c r="B521" s="1">
        <v>44009</v>
      </c>
      <c r="C521" t="s">
        <v>455</v>
      </c>
      <c r="D521">
        <v>130</v>
      </c>
      <c r="E521">
        <v>2.5</v>
      </c>
      <c r="F521">
        <v>10</v>
      </c>
      <c r="G521">
        <v>24</v>
      </c>
      <c r="H521" t="s">
        <v>10</v>
      </c>
      <c r="I521" t="s">
        <v>7</v>
      </c>
      <c r="J521">
        <v>27</v>
      </c>
      <c r="K521">
        <v>24</v>
      </c>
      <c r="L521" t="s">
        <v>356</v>
      </c>
      <c r="M521" t="s">
        <v>356</v>
      </c>
      <c r="N521">
        <v>-1</v>
      </c>
      <c r="O521">
        <v>-1</v>
      </c>
      <c r="P521">
        <v>-1</v>
      </c>
      <c r="Q521">
        <v>-2</v>
      </c>
      <c r="R521">
        <v>28</v>
      </c>
      <c r="S521">
        <v>95.5</v>
      </c>
      <c r="T521">
        <v>1</v>
      </c>
      <c r="U521">
        <v>55.25</v>
      </c>
      <c r="V521">
        <v>24</v>
      </c>
      <c r="W521">
        <f>VLOOKUP(_xlfn.CONCAT(TEXT(B521,"yyyy-mm-dd"),H521),[2]proj!$C$2:$E$614,2,FALSE)</f>
        <v>30.5</v>
      </c>
      <c r="X521">
        <f>VLOOKUP(_xlfn.CONCAT(TEXT(B521,"yyyy-mm-dd"),H521),[2]proj!$C$2:$E$614,3,FALSE)</f>
        <v>6500</v>
      </c>
      <c r="Y521">
        <f>SQRT((U521-W521)^2)</f>
        <v>24.75</v>
      </c>
    </row>
    <row r="522" spans="1:25" x14ac:dyDescent="0.35">
      <c r="A522" t="s">
        <v>454</v>
      </c>
      <c r="B522" s="1">
        <v>44009</v>
      </c>
      <c r="C522" t="s">
        <v>455</v>
      </c>
      <c r="D522">
        <v>130</v>
      </c>
      <c r="E522">
        <v>2.5</v>
      </c>
      <c r="F522">
        <v>11</v>
      </c>
      <c r="G522">
        <v>22</v>
      </c>
      <c r="H522" t="s">
        <v>357</v>
      </c>
      <c r="I522" t="s">
        <v>23</v>
      </c>
      <c r="J522">
        <v>26</v>
      </c>
      <c r="K522">
        <v>22</v>
      </c>
      <c r="L522" t="s">
        <v>356</v>
      </c>
      <c r="M522" t="s">
        <v>356</v>
      </c>
      <c r="N522">
        <v>-1</v>
      </c>
      <c r="O522">
        <v>-1</v>
      </c>
      <c r="P522">
        <v>-1</v>
      </c>
      <c r="Q522">
        <v>-3</v>
      </c>
      <c r="R522">
        <v>25</v>
      </c>
      <c r="S522">
        <v>86</v>
      </c>
      <c r="T522">
        <v>1</v>
      </c>
      <c r="U522">
        <v>51</v>
      </c>
      <c r="V522">
        <v>22</v>
      </c>
      <c r="W522">
        <f>VLOOKUP(_xlfn.CONCAT(TEXT(B522,"yyyy-mm-dd"),H522),[2]proj!$C$2:$E$614,2,FALSE)</f>
        <v>15.1</v>
      </c>
      <c r="X522">
        <f>VLOOKUP(_xlfn.CONCAT(TEXT(B522,"yyyy-mm-dd"),H522),[2]proj!$C$2:$E$614,3,FALSE)</f>
        <v>8600</v>
      </c>
      <c r="Y522">
        <f>SQRT((U522-W522)^2)</f>
        <v>35.9</v>
      </c>
    </row>
    <row r="523" spans="1:25" x14ac:dyDescent="0.35">
      <c r="A523" t="s">
        <v>454</v>
      </c>
      <c r="B523" s="1">
        <v>44009</v>
      </c>
      <c r="C523" t="s">
        <v>455</v>
      </c>
      <c r="D523">
        <v>130</v>
      </c>
      <c r="E523">
        <v>2.5</v>
      </c>
      <c r="F523">
        <v>12</v>
      </c>
      <c r="G523">
        <v>2</v>
      </c>
      <c r="H523" t="s">
        <v>6</v>
      </c>
      <c r="I523" t="s">
        <v>7</v>
      </c>
      <c r="J523">
        <v>40</v>
      </c>
      <c r="K523">
        <v>2</v>
      </c>
      <c r="L523" t="s">
        <v>356</v>
      </c>
      <c r="M523" t="s">
        <v>356</v>
      </c>
      <c r="N523">
        <v>-1</v>
      </c>
      <c r="O523">
        <v>-1</v>
      </c>
      <c r="P523">
        <v>-1</v>
      </c>
      <c r="Q523">
        <v>-1</v>
      </c>
      <c r="R523">
        <v>13</v>
      </c>
      <c r="S523">
        <v>88</v>
      </c>
      <c r="T523">
        <v>7</v>
      </c>
      <c r="U523">
        <v>35.5</v>
      </c>
      <c r="V523">
        <v>2</v>
      </c>
      <c r="W523">
        <f>VLOOKUP(_xlfn.CONCAT(TEXT(B523,"yyyy-mm-dd"),H523),[2]proj!$C$2:$E$614,2,FALSE)</f>
        <v>43.5</v>
      </c>
      <c r="X523">
        <f>VLOOKUP(_xlfn.CONCAT(TEXT(B523,"yyyy-mm-dd"),H523),[2]proj!$C$2:$E$614,3,FALSE)</f>
        <v>9000</v>
      </c>
      <c r="Y523">
        <f>SQRT((U523-W523)^2)</f>
        <v>8</v>
      </c>
    </row>
    <row r="524" spans="1:25" x14ac:dyDescent="0.35">
      <c r="A524" t="s">
        <v>454</v>
      </c>
      <c r="B524" s="1">
        <v>44009</v>
      </c>
      <c r="C524" t="s">
        <v>455</v>
      </c>
      <c r="D524">
        <v>130</v>
      </c>
      <c r="E524">
        <v>2.5</v>
      </c>
      <c r="F524">
        <v>13</v>
      </c>
      <c r="G524">
        <v>21</v>
      </c>
      <c r="H524" t="s">
        <v>59</v>
      </c>
      <c r="I524" t="s">
        <v>7</v>
      </c>
      <c r="J524">
        <v>34</v>
      </c>
      <c r="K524">
        <v>21</v>
      </c>
      <c r="L524" t="s">
        <v>356</v>
      </c>
      <c r="M524" t="s">
        <v>356</v>
      </c>
      <c r="N524">
        <v>-1</v>
      </c>
      <c r="O524">
        <v>-1</v>
      </c>
      <c r="P524">
        <v>-1</v>
      </c>
      <c r="Q524">
        <v>-13</v>
      </c>
      <c r="R524">
        <v>22</v>
      </c>
      <c r="S524">
        <v>85</v>
      </c>
      <c r="T524">
        <v>0</v>
      </c>
      <c r="U524">
        <v>47.5</v>
      </c>
      <c r="V524">
        <v>21</v>
      </c>
      <c r="W524">
        <f>VLOOKUP(_xlfn.CONCAT(TEXT(B524,"yyyy-mm-dd"),H524),[2]proj!$C$2:$E$614,2,FALSE)</f>
        <v>30</v>
      </c>
      <c r="X524">
        <f>VLOOKUP(_xlfn.CONCAT(TEXT(B524,"yyyy-mm-dd"),H524),[2]proj!$C$2:$E$614,3,FALSE)</f>
        <v>7600</v>
      </c>
      <c r="Y524">
        <f>SQRT((U524-W524)^2)</f>
        <v>17.5</v>
      </c>
    </row>
    <row r="525" spans="1:25" x14ac:dyDescent="0.35">
      <c r="A525" t="s">
        <v>454</v>
      </c>
      <c r="B525" s="1">
        <v>44009</v>
      </c>
      <c r="C525" t="s">
        <v>455</v>
      </c>
      <c r="D525">
        <v>130</v>
      </c>
      <c r="E525">
        <v>2.5</v>
      </c>
      <c r="F525">
        <v>14</v>
      </c>
      <c r="G525">
        <v>16</v>
      </c>
      <c r="H525" t="s">
        <v>122</v>
      </c>
      <c r="I525" t="s">
        <v>23</v>
      </c>
      <c r="J525">
        <v>23</v>
      </c>
      <c r="K525">
        <v>16</v>
      </c>
      <c r="L525" t="s">
        <v>356</v>
      </c>
      <c r="M525" t="s">
        <v>356</v>
      </c>
      <c r="N525">
        <v>-1</v>
      </c>
      <c r="O525">
        <v>-1</v>
      </c>
      <c r="P525">
        <v>-1</v>
      </c>
      <c r="Q525">
        <v>-17</v>
      </c>
      <c r="R525">
        <v>19</v>
      </c>
      <c r="S525">
        <v>83.8</v>
      </c>
      <c r="T525">
        <v>0</v>
      </c>
      <c r="U525">
        <v>37.75</v>
      </c>
      <c r="V525">
        <v>16</v>
      </c>
      <c r="W525">
        <f>VLOOKUP(_xlfn.CONCAT(TEXT(B525,"yyyy-mm-dd"),H525),[2]proj!$C$2:$E$614,2,FALSE)</f>
        <v>29.1</v>
      </c>
      <c r="X525">
        <f>VLOOKUP(_xlfn.CONCAT(TEXT(B525,"yyyy-mm-dd"),H525),[2]proj!$C$2:$E$614,3,FALSE)</f>
        <v>8400</v>
      </c>
      <c r="Y525">
        <f>SQRT((U525-W525)^2)</f>
        <v>8.6499999999999986</v>
      </c>
    </row>
    <row r="526" spans="1:25" x14ac:dyDescent="0.35">
      <c r="A526" t="s">
        <v>454</v>
      </c>
      <c r="B526" s="1">
        <v>44009</v>
      </c>
      <c r="C526" t="s">
        <v>455</v>
      </c>
      <c r="D526">
        <v>130</v>
      </c>
      <c r="E526">
        <v>2.5</v>
      </c>
      <c r="F526">
        <v>15</v>
      </c>
      <c r="G526">
        <v>13</v>
      </c>
      <c r="H526" t="s">
        <v>29</v>
      </c>
      <c r="I526" t="s">
        <v>7</v>
      </c>
      <c r="J526">
        <v>22</v>
      </c>
      <c r="K526">
        <v>13</v>
      </c>
      <c r="L526" t="s">
        <v>356</v>
      </c>
      <c r="M526" t="s">
        <v>356</v>
      </c>
      <c r="N526">
        <v>-1</v>
      </c>
      <c r="O526">
        <v>-1</v>
      </c>
      <c r="P526">
        <v>-1</v>
      </c>
      <c r="Q526">
        <v>10</v>
      </c>
      <c r="R526">
        <v>35</v>
      </c>
      <c r="S526">
        <v>90.4</v>
      </c>
      <c r="T526">
        <v>0</v>
      </c>
      <c r="U526">
        <v>32.5</v>
      </c>
      <c r="V526">
        <v>13</v>
      </c>
      <c r="W526">
        <f>VLOOKUP(_xlfn.CONCAT(TEXT(B526,"yyyy-mm-dd"),H526),[2]proj!$C$2:$E$614,2,FALSE)</f>
        <v>29.1</v>
      </c>
      <c r="X526">
        <f>VLOOKUP(_xlfn.CONCAT(TEXT(B526,"yyyy-mm-dd"),H526),[2]proj!$C$2:$E$614,3,FALSE)</f>
        <v>6700</v>
      </c>
      <c r="Y526">
        <f>SQRT((U526-W526)^2)</f>
        <v>3.3999999999999986</v>
      </c>
    </row>
    <row r="527" spans="1:25" x14ac:dyDescent="0.35">
      <c r="A527" t="s">
        <v>454</v>
      </c>
      <c r="B527" s="1">
        <v>44009</v>
      </c>
      <c r="C527" t="s">
        <v>455</v>
      </c>
      <c r="D527">
        <v>130</v>
      </c>
      <c r="E527">
        <v>2.5</v>
      </c>
      <c r="F527">
        <v>16</v>
      </c>
      <c r="G527">
        <v>25</v>
      </c>
      <c r="H527" t="s">
        <v>113</v>
      </c>
      <c r="I527" t="s">
        <v>7</v>
      </c>
      <c r="J527">
        <v>21</v>
      </c>
      <c r="K527">
        <v>25</v>
      </c>
      <c r="L527" t="s">
        <v>356</v>
      </c>
      <c r="M527" t="s">
        <v>356</v>
      </c>
      <c r="N527">
        <v>-1</v>
      </c>
      <c r="O527">
        <v>-1</v>
      </c>
      <c r="P527">
        <v>-1</v>
      </c>
      <c r="Q527">
        <v>1</v>
      </c>
      <c r="R527">
        <v>10</v>
      </c>
      <c r="S527">
        <v>59.5</v>
      </c>
      <c r="T527">
        <v>0</v>
      </c>
      <c r="U527">
        <v>42.25</v>
      </c>
      <c r="V527">
        <v>25</v>
      </c>
      <c r="W527">
        <f>VLOOKUP(_xlfn.CONCAT(TEXT(B527,"yyyy-mm-dd"),H527),[2]proj!$C$2:$E$614,2,FALSE)</f>
        <v>22.5</v>
      </c>
      <c r="X527">
        <f>VLOOKUP(_xlfn.CONCAT(TEXT(B527,"yyyy-mm-dd"),H527),[2]proj!$C$2:$E$614,3,FALSE)</f>
        <v>6400</v>
      </c>
      <c r="Y527">
        <f>SQRT((U527-W527)^2)</f>
        <v>19.75</v>
      </c>
    </row>
    <row r="528" spans="1:25" hidden="1" x14ac:dyDescent="0.35">
      <c r="A528" t="s">
        <v>454</v>
      </c>
      <c r="B528" s="1">
        <v>44009</v>
      </c>
      <c r="C528" t="s">
        <v>455</v>
      </c>
      <c r="D528">
        <v>130</v>
      </c>
      <c r="E528">
        <v>2.5</v>
      </c>
      <c r="F528">
        <v>17</v>
      </c>
      <c r="G528">
        <v>14</v>
      </c>
      <c r="H528" t="s">
        <v>62</v>
      </c>
      <c r="I528" t="s">
        <v>23</v>
      </c>
      <c r="J528">
        <v>20</v>
      </c>
      <c r="K528">
        <v>14</v>
      </c>
      <c r="L528" t="s">
        <v>356</v>
      </c>
      <c r="M528" t="s">
        <v>356</v>
      </c>
      <c r="N528">
        <v>-1</v>
      </c>
      <c r="O528">
        <v>-1</v>
      </c>
      <c r="P528">
        <v>-1</v>
      </c>
      <c r="Q528">
        <v>13</v>
      </c>
      <c r="R528">
        <v>23</v>
      </c>
      <c r="S528">
        <v>69</v>
      </c>
      <c r="T528">
        <v>2</v>
      </c>
      <c r="U528">
        <v>30</v>
      </c>
      <c r="V528">
        <v>14</v>
      </c>
      <c r="W528" t="e">
        <f>VLOOKUP(_xlfn.CONCAT(TEXT(B528,"yyyy-mm-dd"),H528),[1]proj2!$C$2:$D$614,2,FALSE)</f>
        <v>#N/A</v>
      </c>
    </row>
    <row r="529" spans="1:25" x14ac:dyDescent="0.35">
      <c r="A529" t="s">
        <v>454</v>
      </c>
      <c r="B529" s="1">
        <v>44009</v>
      </c>
      <c r="C529" t="s">
        <v>455</v>
      </c>
      <c r="D529">
        <v>130</v>
      </c>
      <c r="E529">
        <v>2.5</v>
      </c>
      <c r="F529">
        <v>18</v>
      </c>
      <c r="G529">
        <v>7</v>
      </c>
      <c r="H529" t="s">
        <v>101</v>
      </c>
      <c r="I529" t="s">
        <v>23</v>
      </c>
      <c r="J529">
        <v>24</v>
      </c>
      <c r="K529">
        <v>7</v>
      </c>
      <c r="L529" t="s">
        <v>356</v>
      </c>
      <c r="M529" t="s">
        <v>356</v>
      </c>
      <c r="N529">
        <v>-1</v>
      </c>
      <c r="O529">
        <v>-1</v>
      </c>
      <c r="P529">
        <v>-1</v>
      </c>
      <c r="Q529">
        <v>-19</v>
      </c>
      <c r="R529">
        <v>12</v>
      </c>
      <c r="S529">
        <v>67.3</v>
      </c>
      <c r="T529">
        <v>0</v>
      </c>
      <c r="U529">
        <v>21</v>
      </c>
      <c r="V529">
        <v>7</v>
      </c>
      <c r="W529">
        <f>VLOOKUP(_xlfn.CONCAT(TEXT(B529,"yyyy-mm-dd"),H529),[2]proj!$C$2:$E$614,2,FALSE)</f>
        <v>37.4</v>
      </c>
      <c r="X529">
        <f>VLOOKUP(_xlfn.CONCAT(TEXT(B529,"yyyy-mm-dd"),H529),[2]proj!$C$2:$E$614,3,FALSE)</f>
        <v>8100</v>
      </c>
      <c r="Y529">
        <f>SQRT((U529-W529)^2)</f>
        <v>16.399999999999999</v>
      </c>
    </row>
    <row r="530" spans="1:25" x14ac:dyDescent="0.35">
      <c r="A530" t="s">
        <v>454</v>
      </c>
      <c r="B530" s="1">
        <v>44009</v>
      </c>
      <c r="C530" t="s">
        <v>455</v>
      </c>
      <c r="D530">
        <v>130</v>
      </c>
      <c r="E530">
        <v>2.5</v>
      </c>
      <c r="F530">
        <v>19</v>
      </c>
      <c r="G530">
        <v>17</v>
      </c>
      <c r="H530" t="s">
        <v>38</v>
      </c>
      <c r="I530" t="s">
        <v>23</v>
      </c>
      <c r="J530">
        <v>18</v>
      </c>
      <c r="K530">
        <v>17</v>
      </c>
      <c r="L530" t="s">
        <v>356</v>
      </c>
      <c r="M530" t="s">
        <v>356</v>
      </c>
      <c r="N530">
        <v>-1</v>
      </c>
      <c r="O530">
        <v>-1</v>
      </c>
      <c r="P530">
        <v>-1</v>
      </c>
      <c r="Q530">
        <v>-18</v>
      </c>
      <c r="R530">
        <v>8</v>
      </c>
      <c r="S530">
        <v>65.5</v>
      </c>
      <c r="T530">
        <v>0</v>
      </c>
      <c r="U530">
        <v>27.5</v>
      </c>
      <c r="V530">
        <v>17</v>
      </c>
      <c r="W530">
        <f>VLOOKUP(_xlfn.CONCAT(TEXT(B530,"yyyy-mm-dd"),H530),[2]proj!$C$2:$E$614,2,FALSE)</f>
        <v>30.8</v>
      </c>
      <c r="X530">
        <f>VLOOKUP(_xlfn.CONCAT(TEXT(B530,"yyyy-mm-dd"),H530),[2]proj!$C$2:$E$614,3,FALSE)</f>
        <v>6200</v>
      </c>
      <c r="Y530">
        <f>SQRT((U530-W530)^2)</f>
        <v>3.3000000000000007</v>
      </c>
    </row>
    <row r="531" spans="1:25" x14ac:dyDescent="0.35">
      <c r="A531" t="s">
        <v>454</v>
      </c>
      <c r="B531" s="1">
        <v>44009</v>
      </c>
      <c r="C531" t="s">
        <v>455</v>
      </c>
      <c r="D531">
        <v>130</v>
      </c>
      <c r="E531">
        <v>2.5</v>
      </c>
      <c r="F531">
        <v>20</v>
      </c>
      <c r="G531">
        <v>30</v>
      </c>
      <c r="H531" t="s">
        <v>89</v>
      </c>
      <c r="I531" t="s">
        <v>23</v>
      </c>
      <c r="J531">
        <v>17</v>
      </c>
      <c r="K531">
        <v>30</v>
      </c>
      <c r="L531" t="s">
        <v>356</v>
      </c>
      <c r="M531" t="s">
        <v>356</v>
      </c>
      <c r="N531">
        <v>-1</v>
      </c>
      <c r="O531">
        <v>-1</v>
      </c>
      <c r="P531">
        <v>-1</v>
      </c>
      <c r="Q531">
        <v>16</v>
      </c>
      <c r="R531">
        <v>13</v>
      </c>
      <c r="S531">
        <v>62.5</v>
      </c>
      <c r="T531">
        <v>0</v>
      </c>
      <c r="U531">
        <v>38.25</v>
      </c>
      <c r="V531">
        <v>30</v>
      </c>
      <c r="W531">
        <f>VLOOKUP(_xlfn.CONCAT(TEXT(B531,"yyyy-mm-dd"),H531),[2]proj!$C$2:$E$614,2,FALSE)</f>
        <v>20</v>
      </c>
      <c r="X531">
        <f>VLOOKUP(_xlfn.CONCAT(TEXT(B531,"yyyy-mm-dd"),H531),[2]proj!$C$2:$E$614,3,FALSE)</f>
        <v>5800</v>
      </c>
      <c r="Y531">
        <f>SQRT((U531-W531)^2)</f>
        <v>18.25</v>
      </c>
    </row>
    <row r="532" spans="1:25" x14ac:dyDescent="0.35">
      <c r="A532" t="s">
        <v>454</v>
      </c>
      <c r="B532" s="1">
        <v>44009</v>
      </c>
      <c r="C532" t="s">
        <v>455</v>
      </c>
      <c r="D532">
        <v>130</v>
      </c>
      <c r="E532">
        <v>2.5</v>
      </c>
      <c r="F532">
        <v>21</v>
      </c>
      <c r="G532">
        <v>12</v>
      </c>
      <c r="H532" t="s">
        <v>107</v>
      </c>
      <c r="I532" t="s">
        <v>23</v>
      </c>
      <c r="J532">
        <v>16</v>
      </c>
      <c r="K532">
        <v>12</v>
      </c>
      <c r="L532" t="s">
        <v>356</v>
      </c>
      <c r="M532" t="s">
        <v>356</v>
      </c>
      <c r="N532">
        <v>-1</v>
      </c>
      <c r="O532">
        <v>-1</v>
      </c>
      <c r="P532">
        <v>-1</v>
      </c>
      <c r="Q532">
        <v>0</v>
      </c>
      <c r="R532">
        <v>22</v>
      </c>
      <c r="S532">
        <v>58.7</v>
      </c>
      <c r="T532">
        <v>0</v>
      </c>
      <c r="U532">
        <v>18</v>
      </c>
      <c r="V532">
        <v>12</v>
      </c>
      <c r="W532">
        <f>VLOOKUP(_xlfn.CONCAT(TEXT(B532,"yyyy-mm-dd"),H532),[2]proj!$C$2:$E$614,2,FALSE)</f>
        <v>40.1</v>
      </c>
      <c r="X532">
        <f>VLOOKUP(_xlfn.CONCAT(TEXT(B532,"yyyy-mm-dd"),H532),[2]proj!$C$2:$E$614,3,FALSE)</f>
        <v>9100</v>
      </c>
      <c r="Y532">
        <f>SQRT((U532-W532)^2)</f>
        <v>22.1</v>
      </c>
    </row>
    <row r="533" spans="1:25" x14ac:dyDescent="0.35">
      <c r="A533" t="s">
        <v>454</v>
      </c>
      <c r="B533" s="1">
        <v>44009</v>
      </c>
      <c r="C533" t="s">
        <v>455</v>
      </c>
      <c r="D533">
        <v>130</v>
      </c>
      <c r="E533">
        <v>2.5</v>
      </c>
      <c r="F533">
        <v>22</v>
      </c>
      <c r="G533">
        <v>23</v>
      </c>
      <c r="H533" t="s">
        <v>47</v>
      </c>
      <c r="I533" t="s">
        <v>23</v>
      </c>
      <c r="J533">
        <v>15</v>
      </c>
      <c r="K533">
        <v>23</v>
      </c>
      <c r="L533" t="s">
        <v>356</v>
      </c>
      <c r="M533" t="s">
        <v>356</v>
      </c>
      <c r="N533">
        <v>-1</v>
      </c>
      <c r="O533">
        <v>-1</v>
      </c>
      <c r="P533">
        <v>-1</v>
      </c>
      <c r="Q533">
        <v>6</v>
      </c>
      <c r="R533">
        <v>20</v>
      </c>
      <c r="S533">
        <v>54</v>
      </c>
      <c r="T533">
        <v>0</v>
      </c>
      <c r="U533">
        <v>26.75</v>
      </c>
      <c r="V533">
        <v>23</v>
      </c>
      <c r="W533">
        <f>VLOOKUP(_xlfn.CONCAT(TEXT(B533,"yyyy-mm-dd"),H533),[2]proj!$C$2:$E$614,2,FALSE)</f>
        <v>31.9</v>
      </c>
      <c r="X533">
        <f>VLOOKUP(_xlfn.CONCAT(TEXT(B533,"yyyy-mm-dd"),H533),[2]proj!$C$2:$E$614,3,FALSE)</f>
        <v>7700</v>
      </c>
      <c r="Y533">
        <f>SQRT((U533-W533)^2)</f>
        <v>5.1499999999999986</v>
      </c>
    </row>
    <row r="534" spans="1:25" x14ac:dyDescent="0.35">
      <c r="A534" t="s">
        <v>454</v>
      </c>
      <c r="B534" s="1">
        <v>44009</v>
      </c>
      <c r="C534" t="s">
        <v>455</v>
      </c>
      <c r="D534">
        <v>130</v>
      </c>
      <c r="E534">
        <v>2.5</v>
      </c>
      <c r="F534">
        <v>23</v>
      </c>
      <c r="G534">
        <v>29</v>
      </c>
      <c r="H534" t="s">
        <v>26</v>
      </c>
      <c r="I534" t="s">
        <v>7</v>
      </c>
      <c r="J534">
        <v>14</v>
      </c>
      <c r="K534">
        <v>29</v>
      </c>
      <c r="L534" t="s">
        <v>356</v>
      </c>
      <c r="M534" t="s">
        <v>356</v>
      </c>
      <c r="N534">
        <v>-1</v>
      </c>
      <c r="O534">
        <v>-1</v>
      </c>
      <c r="P534">
        <v>-1</v>
      </c>
      <c r="Q534">
        <v>-16</v>
      </c>
      <c r="R534">
        <v>15</v>
      </c>
      <c r="S534">
        <v>57.7</v>
      </c>
      <c r="T534">
        <v>1</v>
      </c>
      <c r="U534">
        <v>31</v>
      </c>
      <c r="V534">
        <v>29</v>
      </c>
      <c r="W534">
        <f>VLOOKUP(_xlfn.CONCAT(TEXT(B534,"yyyy-mm-dd"),H534),[2]proj!$C$2:$E$614,2,FALSE)</f>
        <v>25.3</v>
      </c>
      <c r="X534">
        <f>VLOOKUP(_xlfn.CONCAT(TEXT(B534,"yyyy-mm-dd"),H534),[2]proj!$C$2:$E$614,3,FALSE)</f>
        <v>5600</v>
      </c>
      <c r="Y534">
        <f>SQRT((U534-W534)^2)</f>
        <v>5.6999999999999993</v>
      </c>
    </row>
    <row r="535" spans="1:25" hidden="1" x14ac:dyDescent="0.35">
      <c r="A535" t="s">
        <v>454</v>
      </c>
      <c r="B535" s="1">
        <v>44009</v>
      </c>
      <c r="C535" t="s">
        <v>455</v>
      </c>
      <c r="D535">
        <v>130</v>
      </c>
      <c r="E535">
        <v>2.5</v>
      </c>
      <c r="F535">
        <v>24</v>
      </c>
      <c r="G535">
        <v>20</v>
      </c>
      <c r="H535" t="s">
        <v>35</v>
      </c>
      <c r="I535" t="s">
        <v>7</v>
      </c>
      <c r="J535">
        <v>13</v>
      </c>
      <c r="K535">
        <v>20</v>
      </c>
      <c r="L535" t="s">
        <v>356</v>
      </c>
      <c r="M535" t="s">
        <v>356</v>
      </c>
      <c r="N535">
        <v>-1</v>
      </c>
      <c r="O535">
        <v>-1</v>
      </c>
      <c r="P535">
        <v>-1</v>
      </c>
      <c r="Q535">
        <v>-14</v>
      </c>
      <c r="R535">
        <v>9</v>
      </c>
      <c r="S535">
        <v>51.7</v>
      </c>
      <c r="T535">
        <v>1</v>
      </c>
      <c r="U535">
        <v>19.75</v>
      </c>
      <c r="V535">
        <v>20</v>
      </c>
      <c r="W535" t="e">
        <f>VLOOKUP(_xlfn.CONCAT(TEXT(B535,"yyyy-mm-dd"),H535),[1]proj2!$C$2:$D$614,2,FALSE)</f>
        <v>#N/A</v>
      </c>
    </row>
    <row r="536" spans="1:25" x14ac:dyDescent="0.35">
      <c r="A536" t="s">
        <v>454</v>
      </c>
      <c r="B536" s="1">
        <v>44009</v>
      </c>
      <c r="C536" t="s">
        <v>455</v>
      </c>
      <c r="D536">
        <v>130</v>
      </c>
      <c r="E536">
        <v>2.5</v>
      </c>
      <c r="F536">
        <v>25</v>
      </c>
      <c r="G536">
        <v>5</v>
      </c>
      <c r="H536" t="s">
        <v>53</v>
      </c>
      <c r="I536" t="s">
        <v>23</v>
      </c>
      <c r="J536">
        <v>19</v>
      </c>
      <c r="K536">
        <v>5</v>
      </c>
      <c r="L536" t="s">
        <v>356</v>
      </c>
      <c r="M536" t="s">
        <v>356</v>
      </c>
      <c r="N536">
        <v>-1</v>
      </c>
      <c r="O536">
        <v>-1</v>
      </c>
      <c r="P536">
        <v>-1</v>
      </c>
      <c r="Q536">
        <v>-20</v>
      </c>
      <c r="R536">
        <v>17</v>
      </c>
      <c r="S536">
        <v>60.8</v>
      </c>
      <c r="T536">
        <v>1</v>
      </c>
      <c r="U536">
        <v>4.25</v>
      </c>
      <c r="V536">
        <v>5</v>
      </c>
      <c r="W536">
        <f>VLOOKUP(_xlfn.CONCAT(TEXT(B536,"yyyy-mm-dd"),H536),[2]proj!$C$2:$E$614,2,FALSE)</f>
        <v>45.8</v>
      </c>
      <c r="X536">
        <f>VLOOKUP(_xlfn.CONCAT(TEXT(B536,"yyyy-mm-dd"),H536),[2]proj!$C$2:$E$614,3,FALSE)</f>
        <v>10700</v>
      </c>
      <c r="Y536">
        <f>SQRT((U536-W536)^2)</f>
        <v>41.55</v>
      </c>
    </row>
    <row r="537" spans="1:25" x14ac:dyDescent="0.35">
      <c r="A537" t="s">
        <v>454</v>
      </c>
      <c r="B537" s="1">
        <v>44009</v>
      </c>
      <c r="C537" t="s">
        <v>455</v>
      </c>
      <c r="D537">
        <v>130</v>
      </c>
      <c r="E537">
        <v>2.5</v>
      </c>
      <c r="F537">
        <v>26</v>
      </c>
      <c r="G537">
        <v>34</v>
      </c>
      <c r="H537" t="s">
        <v>92</v>
      </c>
      <c r="I537" t="s">
        <v>23</v>
      </c>
      <c r="J537">
        <v>11</v>
      </c>
      <c r="K537">
        <v>34</v>
      </c>
      <c r="L537" t="s">
        <v>356</v>
      </c>
      <c r="M537" t="s">
        <v>356</v>
      </c>
      <c r="N537">
        <v>-1</v>
      </c>
      <c r="O537">
        <v>-1</v>
      </c>
      <c r="P537">
        <v>-1</v>
      </c>
      <c r="Q537">
        <v>-1</v>
      </c>
      <c r="R537">
        <v>8</v>
      </c>
      <c r="S537">
        <v>47.3</v>
      </c>
      <c r="T537">
        <v>0</v>
      </c>
      <c r="U537">
        <v>28.75</v>
      </c>
      <c r="V537">
        <v>34</v>
      </c>
      <c r="W537">
        <f>VLOOKUP(_xlfn.CONCAT(TEXT(B537,"yyyy-mm-dd"),H537),[2]proj!$C$2:$E$614,2,FALSE)</f>
        <v>24.6</v>
      </c>
      <c r="X537">
        <f>VLOOKUP(_xlfn.CONCAT(TEXT(B537,"yyyy-mm-dd"),H537),[2]proj!$C$2:$E$614,3,FALSE)</f>
        <v>7200</v>
      </c>
      <c r="Y537">
        <f>SQRT((U537-W537)^2)</f>
        <v>4.1499999999999986</v>
      </c>
    </row>
    <row r="538" spans="1:25" x14ac:dyDescent="0.35">
      <c r="A538" t="s">
        <v>454</v>
      </c>
      <c r="B538" s="1">
        <v>44009</v>
      </c>
      <c r="C538" t="s">
        <v>455</v>
      </c>
      <c r="D538">
        <v>130</v>
      </c>
      <c r="E538">
        <v>2.5</v>
      </c>
      <c r="F538">
        <v>27</v>
      </c>
      <c r="G538">
        <v>10</v>
      </c>
      <c r="H538" t="s">
        <v>74</v>
      </c>
      <c r="I538" t="s">
        <v>23</v>
      </c>
      <c r="J538">
        <v>17</v>
      </c>
      <c r="K538">
        <v>10</v>
      </c>
      <c r="L538" t="s">
        <v>356</v>
      </c>
      <c r="M538" t="s">
        <v>356</v>
      </c>
      <c r="N538">
        <v>-1</v>
      </c>
      <c r="O538">
        <v>-1</v>
      </c>
      <c r="P538">
        <v>-1</v>
      </c>
      <c r="Q538">
        <v>-34</v>
      </c>
      <c r="R538">
        <v>21</v>
      </c>
      <c r="S538">
        <v>73.5</v>
      </c>
      <c r="T538">
        <v>1</v>
      </c>
      <c r="U538">
        <v>4.75</v>
      </c>
      <c r="V538">
        <v>10</v>
      </c>
      <c r="W538">
        <f>VLOOKUP(_xlfn.CONCAT(TEXT(B538,"yyyy-mm-dd"),H538),[2]proj!$C$2:$E$614,2,FALSE)</f>
        <v>35.700000000000003</v>
      </c>
      <c r="X538">
        <f>VLOOKUP(_xlfn.CONCAT(TEXT(B538,"yyyy-mm-dd"),H538),[2]proj!$C$2:$E$614,3,FALSE)</f>
        <v>8300</v>
      </c>
      <c r="Y538">
        <f>SQRT((U538-W538)^2)</f>
        <v>30.950000000000003</v>
      </c>
    </row>
    <row r="539" spans="1:25" x14ac:dyDescent="0.35">
      <c r="A539" t="s">
        <v>454</v>
      </c>
      <c r="B539" s="1">
        <v>44009</v>
      </c>
      <c r="C539" t="s">
        <v>455</v>
      </c>
      <c r="D539">
        <v>130</v>
      </c>
      <c r="E539">
        <v>2.5</v>
      </c>
      <c r="F539">
        <v>28</v>
      </c>
      <c r="G539">
        <v>37</v>
      </c>
      <c r="H539" t="s">
        <v>184</v>
      </c>
      <c r="I539" t="s">
        <v>3</v>
      </c>
      <c r="J539">
        <v>9</v>
      </c>
      <c r="K539">
        <v>37</v>
      </c>
      <c r="L539" t="s">
        <v>356</v>
      </c>
      <c r="M539" t="s">
        <v>356</v>
      </c>
      <c r="N539">
        <v>-1</v>
      </c>
      <c r="O539">
        <v>-1</v>
      </c>
      <c r="P539">
        <v>-1</v>
      </c>
      <c r="Q539">
        <v>-11</v>
      </c>
      <c r="R539">
        <v>6</v>
      </c>
      <c r="S539">
        <v>44</v>
      </c>
      <c r="T539">
        <v>0</v>
      </c>
      <c r="U539">
        <v>27.25</v>
      </c>
      <c r="V539">
        <v>37</v>
      </c>
      <c r="W539">
        <f>VLOOKUP(_xlfn.CONCAT(TEXT(B539,"yyyy-mm-dd"),H539),[2]proj!$C$2:$E$614,2,FALSE)</f>
        <v>24.3</v>
      </c>
      <c r="X539">
        <f>VLOOKUP(_xlfn.CONCAT(TEXT(B539,"yyyy-mm-dd"),H539),[2]proj!$C$2:$E$614,3,FALSE)</f>
        <v>6900</v>
      </c>
      <c r="Y539">
        <f>SQRT((U539-W539)^2)</f>
        <v>2.9499999999999993</v>
      </c>
    </row>
    <row r="540" spans="1:25" x14ac:dyDescent="0.35">
      <c r="A540" t="s">
        <v>454</v>
      </c>
      <c r="B540" s="1">
        <v>44009</v>
      </c>
      <c r="C540" t="s">
        <v>455</v>
      </c>
      <c r="D540">
        <v>130</v>
      </c>
      <c r="E540">
        <v>2.5</v>
      </c>
      <c r="F540">
        <v>29</v>
      </c>
      <c r="G540">
        <v>27</v>
      </c>
      <c r="H540" t="s">
        <v>50</v>
      </c>
      <c r="I540" t="s">
        <v>23</v>
      </c>
      <c r="J540">
        <v>8</v>
      </c>
      <c r="K540">
        <v>27</v>
      </c>
      <c r="L540" t="s">
        <v>356</v>
      </c>
      <c r="M540" t="s">
        <v>356</v>
      </c>
      <c r="N540">
        <v>-1</v>
      </c>
      <c r="O540">
        <v>-1</v>
      </c>
      <c r="P540">
        <v>-1</v>
      </c>
      <c r="Q540">
        <v>4</v>
      </c>
      <c r="R540">
        <v>0</v>
      </c>
      <c r="S540">
        <v>42</v>
      </c>
      <c r="T540">
        <v>0</v>
      </c>
      <c r="U540">
        <v>15</v>
      </c>
      <c r="V540">
        <v>27</v>
      </c>
      <c r="W540">
        <f>VLOOKUP(_xlfn.CONCAT(TEXT(B540,"yyyy-mm-dd"),H540),[2]proj!$C$2:$E$614,2,FALSE)</f>
        <v>28.4</v>
      </c>
      <c r="X540">
        <f>VLOOKUP(_xlfn.CONCAT(TEXT(B540,"yyyy-mm-dd"),H540),[2]proj!$C$2:$E$614,3,FALSE)</f>
        <v>5400</v>
      </c>
      <c r="Y540">
        <f>SQRT((U540-W540)^2)</f>
        <v>13.399999999999999</v>
      </c>
    </row>
    <row r="541" spans="1:25" x14ac:dyDescent="0.35">
      <c r="A541" t="s">
        <v>454</v>
      </c>
      <c r="B541" s="1">
        <v>44009</v>
      </c>
      <c r="C541" t="s">
        <v>455</v>
      </c>
      <c r="D541">
        <v>130</v>
      </c>
      <c r="E541">
        <v>2.5</v>
      </c>
      <c r="F541">
        <v>30</v>
      </c>
      <c r="G541">
        <v>15</v>
      </c>
      <c r="H541" t="s">
        <v>86</v>
      </c>
      <c r="I541" t="s">
        <v>23</v>
      </c>
      <c r="J541">
        <v>7</v>
      </c>
      <c r="K541">
        <v>15</v>
      </c>
      <c r="L541" t="s">
        <v>356</v>
      </c>
      <c r="M541" t="s">
        <v>356</v>
      </c>
      <c r="N541">
        <v>-1</v>
      </c>
      <c r="O541">
        <v>-1</v>
      </c>
      <c r="P541">
        <v>-1</v>
      </c>
      <c r="Q541">
        <v>34</v>
      </c>
      <c r="R541">
        <v>20</v>
      </c>
      <c r="S541">
        <v>58.7</v>
      </c>
      <c r="T541">
        <v>1</v>
      </c>
      <c r="U541">
        <v>1.25</v>
      </c>
      <c r="V541">
        <v>15</v>
      </c>
      <c r="W541">
        <f>VLOOKUP(_xlfn.CONCAT(TEXT(B541,"yyyy-mm-dd"),H541),[2]proj!$C$2:$E$614,2,FALSE)</f>
        <v>33.1</v>
      </c>
      <c r="X541">
        <f>VLOOKUP(_xlfn.CONCAT(TEXT(B541,"yyyy-mm-dd"),H541),[2]proj!$C$2:$E$614,3,FALSE)</f>
        <v>7400</v>
      </c>
      <c r="Y541">
        <f>SQRT((U541-W541)^2)</f>
        <v>31.85</v>
      </c>
    </row>
    <row r="542" spans="1:25" hidden="1" x14ac:dyDescent="0.35">
      <c r="A542" t="s">
        <v>454</v>
      </c>
      <c r="B542" s="1">
        <v>44009</v>
      </c>
      <c r="C542" t="s">
        <v>455</v>
      </c>
      <c r="D542">
        <v>130</v>
      </c>
      <c r="E542">
        <v>2.5</v>
      </c>
      <c r="F542">
        <v>31</v>
      </c>
      <c r="G542">
        <v>33</v>
      </c>
      <c r="H542" t="s">
        <v>179</v>
      </c>
      <c r="I542" t="s">
        <v>7</v>
      </c>
      <c r="J542">
        <v>0</v>
      </c>
      <c r="K542">
        <v>33</v>
      </c>
      <c r="L542" t="s">
        <v>356</v>
      </c>
      <c r="M542" t="s">
        <v>356</v>
      </c>
      <c r="N542">
        <v>-1</v>
      </c>
      <c r="O542">
        <v>-1</v>
      </c>
      <c r="P542">
        <v>-1</v>
      </c>
      <c r="Q542">
        <v>11</v>
      </c>
      <c r="R542">
        <v>0</v>
      </c>
      <c r="S542">
        <v>39.5</v>
      </c>
      <c r="T542">
        <v>1</v>
      </c>
      <c r="U542">
        <v>15.5</v>
      </c>
      <c r="V542">
        <v>33</v>
      </c>
      <c r="W542" t="e">
        <f>VLOOKUP(_xlfn.CONCAT(TEXT(B542,"yyyy-mm-dd"),H542),[1]proj2!$C$2:$D$614,2,FALSE)</f>
        <v>#N/A</v>
      </c>
    </row>
    <row r="543" spans="1:25" x14ac:dyDescent="0.35">
      <c r="A543" t="s">
        <v>454</v>
      </c>
      <c r="B543" s="1">
        <v>44009</v>
      </c>
      <c r="C543" t="s">
        <v>455</v>
      </c>
      <c r="D543">
        <v>130</v>
      </c>
      <c r="E543">
        <v>2.5</v>
      </c>
      <c r="F543">
        <v>32</v>
      </c>
      <c r="G543">
        <v>40</v>
      </c>
      <c r="H543" t="s">
        <v>358</v>
      </c>
      <c r="I543" t="s">
        <v>23</v>
      </c>
      <c r="J543">
        <v>0</v>
      </c>
      <c r="K543">
        <v>40</v>
      </c>
      <c r="L543" t="s">
        <v>356</v>
      </c>
      <c r="M543" t="s">
        <v>356</v>
      </c>
      <c r="N543">
        <v>-1</v>
      </c>
      <c r="O543">
        <v>-1</v>
      </c>
      <c r="P543">
        <v>-1</v>
      </c>
      <c r="Q543">
        <v>0</v>
      </c>
      <c r="R543">
        <v>0</v>
      </c>
      <c r="S543">
        <v>34</v>
      </c>
      <c r="T543">
        <v>0</v>
      </c>
      <c r="U543">
        <v>20</v>
      </c>
      <c r="V543">
        <v>40</v>
      </c>
      <c r="W543">
        <f>VLOOKUP(_xlfn.CONCAT(TEXT(B543,"yyyy-mm-dd"),H543),[2]proj!$C$2:$E$614,2,FALSE)</f>
        <v>7.9</v>
      </c>
      <c r="X543">
        <f>VLOOKUP(_xlfn.CONCAT(TEXT(B543,"yyyy-mm-dd"),H543),[2]proj!$C$2:$E$614,3,FALSE)</f>
        <v>4700</v>
      </c>
      <c r="Y543">
        <f>SQRT((U543-W543)^2)</f>
        <v>12.1</v>
      </c>
    </row>
    <row r="544" spans="1:25" x14ac:dyDescent="0.35">
      <c r="A544" t="s">
        <v>454</v>
      </c>
      <c r="B544" s="1">
        <v>44009</v>
      </c>
      <c r="C544" t="s">
        <v>455</v>
      </c>
      <c r="D544">
        <v>130</v>
      </c>
      <c r="E544">
        <v>2.5</v>
      </c>
      <c r="F544">
        <v>33</v>
      </c>
      <c r="G544">
        <v>31</v>
      </c>
      <c r="H544" t="s">
        <v>195</v>
      </c>
      <c r="I544" t="s">
        <v>23</v>
      </c>
      <c r="J544">
        <v>0</v>
      </c>
      <c r="K544">
        <v>31</v>
      </c>
      <c r="L544" t="s">
        <v>356</v>
      </c>
      <c r="M544" t="s">
        <v>356</v>
      </c>
      <c r="N544">
        <v>-1</v>
      </c>
      <c r="O544">
        <v>-1</v>
      </c>
      <c r="P544">
        <v>-1</v>
      </c>
      <c r="Q544">
        <v>3</v>
      </c>
      <c r="R544">
        <v>0</v>
      </c>
      <c r="S544">
        <v>33.299999999999997</v>
      </c>
      <c r="T544">
        <v>0</v>
      </c>
      <c r="U544">
        <v>9</v>
      </c>
      <c r="V544">
        <v>31</v>
      </c>
      <c r="W544">
        <f>VLOOKUP(_xlfn.CONCAT(TEXT(B544,"yyyy-mm-dd"),H544),[2]proj!$C$2:$E$614,2,FALSE)</f>
        <v>9.6</v>
      </c>
      <c r="X544">
        <f>VLOOKUP(_xlfn.CONCAT(TEXT(B544,"yyyy-mm-dd"),H544),[2]proj!$C$2:$E$614,3,FALSE)</f>
        <v>5100</v>
      </c>
      <c r="Y544">
        <f>SQRT((U544-W544)^2)</f>
        <v>0.59999999999999964</v>
      </c>
    </row>
    <row r="545" spans="1:25" x14ac:dyDescent="0.35">
      <c r="A545" t="s">
        <v>454</v>
      </c>
      <c r="B545" s="1">
        <v>44009</v>
      </c>
      <c r="C545" t="s">
        <v>455</v>
      </c>
      <c r="D545">
        <v>130</v>
      </c>
      <c r="E545">
        <v>2.5</v>
      </c>
      <c r="F545">
        <v>34</v>
      </c>
      <c r="G545">
        <v>35</v>
      </c>
      <c r="H545" t="s">
        <v>456</v>
      </c>
      <c r="I545" t="s">
        <v>23</v>
      </c>
      <c r="J545">
        <v>3</v>
      </c>
      <c r="K545">
        <v>35</v>
      </c>
      <c r="L545" t="s">
        <v>356</v>
      </c>
      <c r="M545" t="s">
        <v>356</v>
      </c>
      <c r="N545">
        <v>-1</v>
      </c>
      <c r="O545">
        <v>-1</v>
      </c>
      <c r="P545">
        <v>-1</v>
      </c>
      <c r="Q545">
        <v>5</v>
      </c>
      <c r="R545">
        <v>0</v>
      </c>
      <c r="S545">
        <v>35.5</v>
      </c>
      <c r="T545">
        <v>0</v>
      </c>
      <c r="U545">
        <v>11.75</v>
      </c>
      <c r="V545">
        <v>35</v>
      </c>
      <c r="W545">
        <f>VLOOKUP(_xlfn.CONCAT(TEXT(B545,"yyyy-mm-dd"),H545),[2]proj!$C$2:$E$614,2,FALSE)</f>
        <v>0</v>
      </c>
      <c r="X545">
        <f>VLOOKUP(_xlfn.CONCAT(TEXT(B545,"yyyy-mm-dd"),H545),[2]proj!$C$2:$E$614,3,FALSE)</f>
        <v>5000</v>
      </c>
      <c r="Y545">
        <f>SQRT((U545-W545)^2)</f>
        <v>11.75</v>
      </c>
    </row>
    <row r="546" spans="1:25" x14ac:dyDescent="0.35">
      <c r="A546" t="s">
        <v>454</v>
      </c>
      <c r="B546" s="1">
        <v>44009</v>
      </c>
      <c r="C546" t="s">
        <v>455</v>
      </c>
      <c r="D546">
        <v>130</v>
      </c>
      <c r="E546">
        <v>2.5</v>
      </c>
      <c r="F546">
        <v>35</v>
      </c>
      <c r="G546">
        <v>38</v>
      </c>
      <c r="H546" t="s">
        <v>83</v>
      </c>
      <c r="I546" t="s">
        <v>3</v>
      </c>
      <c r="J546">
        <v>0</v>
      </c>
      <c r="K546">
        <v>38</v>
      </c>
      <c r="L546" t="s">
        <v>356</v>
      </c>
      <c r="M546" t="s">
        <v>356</v>
      </c>
      <c r="N546">
        <v>-1</v>
      </c>
      <c r="O546">
        <v>-1</v>
      </c>
      <c r="P546">
        <v>-1</v>
      </c>
      <c r="Q546">
        <v>-1</v>
      </c>
      <c r="R546">
        <v>0</v>
      </c>
      <c r="S546">
        <v>32</v>
      </c>
      <c r="T546">
        <v>1</v>
      </c>
      <c r="U546">
        <v>12.5</v>
      </c>
      <c r="V546">
        <v>38</v>
      </c>
      <c r="W546">
        <f>VLOOKUP(_xlfn.CONCAT(TEXT(B546,"yyyy-mm-dd"),H546),[2]proj!$C$2:$E$614,2,FALSE)</f>
        <v>26.3</v>
      </c>
      <c r="X546">
        <f>VLOOKUP(_xlfn.CONCAT(TEXT(B546,"yyyy-mm-dd"),H546),[2]proj!$C$2:$E$614,3,FALSE)</f>
        <v>5200</v>
      </c>
      <c r="Y546">
        <f>SQRT((U546-W546)^2)</f>
        <v>13.8</v>
      </c>
    </row>
    <row r="547" spans="1:25" x14ac:dyDescent="0.35">
      <c r="A547" t="s">
        <v>454</v>
      </c>
      <c r="B547" s="1">
        <v>44009</v>
      </c>
      <c r="C547" t="s">
        <v>455</v>
      </c>
      <c r="D547">
        <v>130</v>
      </c>
      <c r="E547">
        <v>2.5</v>
      </c>
      <c r="F547">
        <v>36</v>
      </c>
      <c r="G547">
        <v>6</v>
      </c>
      <c r="H547" t="s">
        <v>80</v>
      </c>
      <c r="I547" t="s">
        <v>7</v>
      </c>
      <c r="J547">
        <v>20</v>
      </c>
      <c r="K547">
        <v>6</v>
      </c>
      <c r="L547" t="s">
        <v>356</v>
      </c>
      <c r="M547" t="s">
        <v>356</v>
      </c>
      <c r="N547">
        <v>-1</v>
      </c>
      <c r="O547">
        <v>-1</v>
      </c>
      <c r="P547">
        <v>-1</v>
      </c>
      <c r="Q547">
        <v>-46</v>
      </c>
      <c r="R547">
        <v>15</v>
      </c>
      <c r="S547">
        <v>86.6</v>
      </c>
      <c r="T547">
        <v>11</v>
      </c>
      <c r="U547">
        <v>-11.5</v>
      </c>
      <c r="V547">
        <v>6</v>
      </c>
      <c r="W547">
        <f>VLOOKUP(_xlfn.CONCAT(TEXT(B547,"yyyy-mm-dd"),H547),[2]proj!$C$2:$E$614,2,FALSE)</f>
        <v>42.8</v>
      </c>
      <c r="X547">
        <f>VLOOKUP(_xlfn.CONCAT(TEXT(B547,"yyyy-mm-dd"),H547),[2]proj!$C$2:$E$614,3,FALSE)</f>
        <v>10400</v>
      </c>
      <c r="Y547">
        <f>SQRT((U547-W547)^2)</f>
        <v>54.3</v>
      </c>
    </row>
    <row r="548" spans="1:25" x14ac:dyDescent="0.35">
      <c r="A548" t="s">
        <v>454</v>
      </c>
      <c r="B548" s="1">
        <v>44009</v>
      </c>
      <c r="C548" t="s">
        <v>455</v>
      </c>
      <c r="D548">
        <v>130</v>
      </c>
      <c r="E548">
        <v>2.5</v>
      </c>
      <c r="F548">
        <v>37</v>
      </c>
      <c r="G548">
        <v>28</v>
      </c>
      <c r="H548" t="s">
        <v>71</v>
      </c>
      <c r="I548" t="s">
        <v>7</v>
      </c>
      <c r="J548">
        <v>0</v>
      </c>
      <c r="K548">
        <v>28</v>
      </c>
      <c r="L548" t="s">
        <v>356</v>
      </c>
      <c r="M548" t="s">
        <v>356</v>
      </c>
      <c r="N548">
        <v>-1</v>
      </c>
      <c r="O548">
        <v>-1</v>
      </c>
      <c r="P548">
        <v>-1</v>
      </c>
      <c r="Q548">
        <v>1</v>
      </c>
      <c r="R548">
        <v>0</v>
      </c>
      <c r="S548">
        <v>25.8</v>
      </c>
      <c r="T548">
        <v>0</v>
      </c>
      <c r="U548">
        <v>-2</v>
      </c>
      <c r="V548">
        <v>28</v>
      </c>
      <c r="W548">
        <f>VLOOKUP(_xlfn.CONCAT(TEXT(B548,"yyyy-mm-dd"),H548),[2]proj!$C$2:$E$614,2,FALSE)</f>
        <v>12.2</v>
      </c>
      <c r="X548">
        <f>VLOOKUP(_xlfn.CONCAT(TEXT(B548,"yyyy-mm-dd"),H548),[2]proj!$C$2:$E$614,3,FALSE)</f>
        <v>4500</v>
      </c>
      <c r="Y548">
        <f>SQRT((U548-W548)^2)</f>
        <v>14.2</v>
      </c>
    </row>
    <row r="549" spans="1:25" x14ac:dyDescent="0.35">
      <c r="A549" t="s">
        <v>454</v>
      </c>
      <c r="B549" s="1">
        <v>44009</v>
      </c>
      <c r="C549" t="s">
        <v>455</v>
      </c>
      <c r="D549">
        <v>130</v>
      </c>
      <c r="E549">
        <v>2.5</v>
      </c>
      <c r="F549">
        <v>38</v>
      </c>
      <c r="G549">
        <v>19</v>
      </c>
      <c r="H549" t="s">
        <v>56</v>
      </c>
      <c r="I549" t="s">
        <v>3</v>
      </c>
      <c r="J549">
        <v>2</v>
      </c>
      <c r="K549">
        <v>19</v>
      </c>
      <c r="L549" t="s">
        <v>356</v>
      </c>
      <c r="M549" t="s">
        <v>356</v>
      </c>
      <c r="N549">
        <v>-1</v>
      </c>
      <c r="O549">
        <v>-1</v>
      </c>
      <c r="P549">
        <v>-1</v>
      </c>
      <c r="Q549">
        <v>19</v>
      </c>
      <c r="R549">
        <v>22</v>
      </c>
      <c r="S549">
        <v>69.3</v>
      </c>
      <c r="T549">
        <v>1</v>
      </c>
      <c r="U549">
        <v>-12</v>
      </c>
      <c r="V549">
        <v>19</v>
      </c>
      <c r="W549">
        <f>VLOOKUP(_xlfn.CONCAT(TEXT(B549,"yyyy-mm-dd"),H549),[2]proj!$C$2:$E$614,2,FALSE)</f>
        <v>34.700000000000003</v>
      </c>
      <c r="X549">
        <f>VLOOKUP(_xlfn.CONCAT(TEXT(B549,"yyyy-mm-dd"),H549),[2]proj!$C$2:$E$614,3,FALSE)</f>
        <v>7100</v>
      </c>
      <c r="Y549">
        <f>SQRT((U549-W549)^2)</f>
        <v>46.7</v>
      </c>
    </row>
    <row r="550" spans="1:25" hidden="1" x14ac:dyDescent="0.35">
      <c r="A550" t="s">
        <v>454</v>
      </c>
      <c r="B550" s="1">
        <v>44009</v>
      </c>
      <c r="C550" t="s">
        <v>455</v>
      </c>
      <c r="D550">
        <v>130</v>
      </c>
      <c r="E550">
        <v>2.5</v>
      </c>
      <c r="F550">
        <v>39</v>
      </c>
      <c r="G550">
        <v>39</v>
      </c>
      <c r="H550" t="s">
        <v>116</v>
      </c>
      <c r="I550" t="s">
        <v>23</v>
      </c>
      <c r="J550">
        <v>0</v>
      </c>
      <c r="K550">
        <v>39</v>
      </c>
      <c r="L550" t="s">
        <v>356</v>
      </c>
      <c r="M550" t="s">
        <v>356</v>
      </c>
      <c r="N550">
        <v>-1</v>
      </c>
      <c r="O550">
        <v>-1</v>
      </c>
      <c r="P550">
        <v>-1</v>
      </c>
      <c r="Q550">
        <v>0</v>
      </c>
      <c r="R550">
        <v>0</v>
      </c>
      <c r="S550">
        <v>24.7</v>
      </c>
      <c r="T550">
        <v>0</v>
      </c>
      <c r="U550">
        <v>5</v>
      </c>
      <c r="V550">
        <v>39</v>
      </c>
      <c r="W550" t="e">
        <f>VLOOKUP(_xlfn.CONCAT(TEXT(B550,"yyyy-mm-dd"),H550),[1]proj2!$C$2:$D$614,2,FALSE)</f>
        <v>#N/A</v>
      </c>
    </row>
    <row r="551" spans="1:25" x14ac:dyDescent="0.35">
      <c r="A551" t="s">
        <v>454</v>
      </c>
      <c r="B551" s="1">
        <v>44009</v>
      </c>
      <c r="C551" t="s">
        <v>455</v>
      </c>
      <c r="D551">
        <v>130</v>
      </c>
      <c r="E551">
        <v>2.5</v>
      </c>
      <c r="F551">
        <v>40</v>
      </c>
      <c r="G551">
        <v>32</v>
      </c>
      <c r="H551" t="s">
        <v>119</v>
      </c>
      <c r="I551" t="s">
        <v>23</v>
      </c>
      <c r="J551">
        <v>1</v>
      </c>
      <c r="K551">
        <v>32</v>
      </c>
      <c r="L551" t="s">
        <v>356</v>
      </c>
      <c r="M551" t="s">
        <v>356</v>
      </c>
      <c r="N551">
        <v>-1</v>
      </c>
      <c r="O551">
        <v>-1</v>
      </c>
      <c r="P551">
        <v>-1</v>
      </c>
      <c r="Q551">
        <v>-3</v>
      </c>
      <c r="R551">
        <v>0</v>
      </c>
      <c r="S551">
        <v>26</v>
      </c>
      <c r="T551">
        <v>0</v>
      </c>
      <c r="U551">
        <v>-3.75</v>
      </c>
      <c r="V551">
        <v>32</v>
      </c>
      <c r="W551">
        <f>VLOOKUP(_xlfn.CONCAT(TEXT(B551,"yyyy-mm-dd"),H551),[2]proj!$C$2:$E$614,2,FALSE)</f>
        <v>12.8</v>
      </c>
      <c r="X551">
        <f>VLOOKUP(_xlfn.CONCAT(TEXT(B551,"yyyy-mm-dd"),H551),[2]proj!$C$2:$E$614,3,FALSE)</f>
        <v>4800</v>
      </c>
      <c r="Y551">
        <f>SQRT((U551-W551)^2)</f>
        <v>16.55</v>
      </c>
    </row>
    <row r="552" spans="1:25" x14ac:dyDescent="0.35">
      <c r="A552" t="s">
        <v>457</v>
      </c>
      <c r="B552" s="1">
        <v>44010</v>
      </c>
      <c r="C552" t="s">
        <v>455</v>
      </c>
      <c r="D552">
        <v>140</v>
      </c>
      <c r="E552">
        <v>2.5</v>
      </c>
      <c r="F552">
        <v>1</v>
      </c>
      <c r="G552">
        <v>19</v>
      </c>
      <c r="H552" t="s">
        <v>2</v>
      </c>
      <c r="I552" t="s">
        <v>3</v>
      </c>
      <c r="J552">
        <v>41</v>
      </c>
      <c r="K552">
        <v>19</v>
      </c>
      <c r="L552" t="s">
        <v>356</v>
      </c>
      <c r="M552" t="s">
        <v>356</v>
      </c>
      <c r="N552">
        <v>-1</v>
      </c>
      <c r="O552">
        <v>-1</v>
      </c>
      <c r="P552">
        <v>-1</v>
      </c>
      <c r="Q552">
        <v>2</v>
      </c>
      <c r="R552">
        <v>37</v>
      </c>
      <c r="S552">
        <v>142.5</v>
      </c>
      <c r="T552">
        <v>20</v>
      </c>
      <c r="U552">
        <v>84.25</v>
      </c>
      <c r="V552">
        <v>19</v>
      </c>
      <c r="W552">
        <f>VLOOKUP(_xlfn.CONCAT(TEXT(B552,"yyyy-mm-dd"),H552),[2]proj!$C$2:$E$614,2,FALSE)</f>
        <v>49.1</v>
      </c>
      <c r="X552">
        <f>VLOOKUP(_xlfn.CONCAT(TEXT(B552,"yyyy-mm-dd"),H552),[2]proj!$C$2:$E$614,3,FALSE)</f>
        <v>10200</v>
      </c>
      <c r="Y552">
        <f>SQRT((U552-W552)^2)</f>
        <v>35.15</v>
      </c>
    </row>
    <row r="553" spans="1:25" x14ac:dyDescent="0.35">
      <c r="A553" t="s">
        <v>457</v>
      </c>
      <c r="B553" s="1">
        <v>44010</v>
      </c>
      <c r="C553" t="s">
        <v>455</v>
      </c>
      <c r="D553">
        <v>140</v>
      </c>
      <c r="E553">
        <v>2.5</v>
      </c>
      <c r="F553">
        <v>2</v>
      </c>
      <c r="G553">
        <v>20</v>
      </c>
      <c r="H553" t="s">
        <v>16</v>
      </c>
      <c r="I553" t="s">
        <v>7</v>
      </c>
      <c r="J553">
        <v>47</v>
      </c>
      <c r="K553">
        <v>20</v>
      </c>
      <c r="L553" t="s">
        <v>356</v>
      </c>
      <c r="M553" t="s">
        <v>356</v>
      </c>
      <c r="N553">
        <v>-1</v>
      </c>
      <c r="O553">
        <v>-1</v>
      </c>
      <c r="P553">
        <v>-1</v>
      </c>
      <c r="Q553">
        <v>32</v>
      </c>
      <c r="R553">
        <v>54</v>
      </c>
      <c r="S553">
        <v>123.2</v>
      </c>
      <c r="T553">
        <v>17</v>
      </c>
      <c r="U553">
        <v>80.25</v>
      </c>
      <c r="V553">
        <v>20</v>
      </c>
      <c r="W553">
        <f>VLOOKUP(_xlfn.CONCAT(TEXT(B553,"yyyy-mm-dd"),H553),[2]proj!$C$2:$E$614,2,FALSE)</f>
        <v>57.9</v>
      </c>
      <c r="X553">
        <f>VLOOKUP(_xlfn.CONCAT(TEXT(B553,"yyyy-mm-dd"),H553),[2]proj!$C$2:$E$614,3,FALSE)</f>
        <v>10700</v>
      </c>
      <c r="Y553">
        <f>SQRT((U553-W553)^2)</f>
        <v>22.35</v>
      </c>
    </row>
    <row r="554" spans="1:25" x14ac:dyDescent="0.35">
      <c r="A554" t="s">
        <v>457</v>
      </c>
      <c r="B554" s="1">
        <v>44010</v>
      </c>
      <c r="C554" t="s">
        <v>455</v>
      </c>
      <c r="D554">
        <v>140</v>
      </c>
      <c r="E554">
        <v>2.5</v>
      </c>
      <c r="F554">
        <v>3</v>
      </c>
      <c r="G554">
        <v>38</v>
      </c>
      <c r="H554" t="s">
        <v>56</v>
      </c>
      <c r="I554" t="s">
        <v>3</v>
      </c>
      <c r="J554">
        <v>34</v>
      </c>
      <c r="K554">
        <v>38</v>
      </c>
      <c r="L554" t="s">
        <v>356</v>
      </c>
      <c r="M554" t="s">
        <v>356</v>
      </c>
      <c r="N554">
        <v>-1</v>
      </c>
      <c r="O554">
        <v>-1</v>
      </c>
      <c r="P554">
        <v>-1</v>
      </c>
      <c r="Q554">
        <v>43</v>
      </c>
      <c r="R554">
        <v>42</v>
      </c>
      <c r="S554">
        <v>109</v>
      </c>
      <c r="T554">
        <v>1</v>
      </c>
      <c r="U554">
        <v>85</v>
      </c>
      <c r="V554">
        <v>38</v>
      </c>
      <c r="W554">
        <f>VLOOKUP(_xlfn.CONCAT(TEXT(B554,"yyyy-mm-dd"),H554),[2]proj!$C$2:$E$614,2,FALSE)</f>
        <v>31.7</v>
      </c>
      <c r="X554">
        <f>VLOOKUP(_xlfn.CONCAT(TEXT(B554,"yyyy-mm-dd"),H554),[2]proj!$C$2:$E$614,3,FALSE)</f>
        <v>7400</v>
      </c>
      <c r="Y554">
        <f>SQRT((U554-W554)^2)</f>
        <v>53.3</v>
      </c>
    </row>
    <row r="555" spans="1:25" x14ac:dyDescent="0.35">
      <c r="A555" t="s">
        <v>457</v>
      </c>
      <c r="B555" s="1">
        <v>44010</v>
      </c>
      <c r="C555" t="s">
        <v>455</v>
      </c>
      <c r="D555">
        <v>140</v>
      </c>
      <c r="E555">
        <v>2.5</v>
      </c>
      <c r="F555">
        <v>4</v>
      </c>
      <c r="G555">
        <v>25</v>
      </c>
      <c r="H555" t="s">
        <v>53</v>
      </c>
      <c r="I555" t="s">
        <v>23</v>
      </c>
      <c r="J555">
        <v>33</v>
      </c>
      <c r="K555">
        <v>25</v>
      </c>
      <c r="L555" t="s">
        <v>356</v>
      </c>
      <c r="M555" t="s">
        <v>356</v>
      </c>
      <c r="N555">
        <v>-1</v>
      </c>
      <c r="O555">
        <v>-1</v>
      </c>
      <c r="P555">
        <v>-1</v>
      </c>
      <c r="Q555">
        <v>34</v>
      </c>
      <c r="R555">
        <v>50</v>
      </c>
      <c r="S555">
        <v>103.5</v>
      </c>
      <c r="T555">
        <v>1</v>
      </c>
      <c r="U555">
        <v>69.75</v>
      </c>
      <c r="V555">
        <v>25</v>
      </c>
      <c r="W555">
        <f>VLOOKUP(_xlfn.CONCAT(TEXT(B555,"yyyy-mm-dd"),H555),[2]proj!$C$2:$E$614,2,FALSE)</f>
        <v>42.9</v>
      </c>
      <c r="X555">
        <f>VLOOKUP(_xlfn.CONCAT(TEXT(B555,"yyyy-mm-dd"),H555),[2]proj!$C$2:$E$614,3,FALSE)</f>
        <v>10400</v>
      </c>
      <c r="Y555">
        <f>SQRT((U555-W555)^2)</f>
        <v>26.85</v>
      </c>
    </row>
    <row r="556" spans="1:25" x14ac:dyDescent="0.35">
      <c r="A556" t="s">
        <v>457</v>
      </c>
      <c r="B556" s="1">
        <v>44010</v>
      </c>
      <c r="C556" t="s">
        <v>455</v>
      </c>
      <c r="D556">
        <v>140</v>
      </c>
      <c r="E556">
        <v>2.5</v>
      </c>
      <c r="F556">
        <v>5</v>
      </c>
      <c r="G556">
        <v>18</v>
      </c>
      <c r="H556" t="s">
        <v>68</v>
      </c>
      <c r="I556" t="s">
        <v>7</v>
      </c>
      <c r="J556">
        <v>41</v>
      </c>
      <c r="K556">
        <v>18</v>
      </c>
      <c r="L556" t="s">
        <v>356</v>
      </c>
      <c r="M556" t="s">
        <v>356</v>
      </c>
      <c r="N556">
        <v>-1</v>
      </c>
      <c r="O556">
        <v>-1</v>
      </c>
      <c r="P556">
        <v>-1</v>
      </c>
      <c r="Q556">
        <v>19</v>
      </c>
      <c r="R556">
        <v>29</v>
      </c>
      <c r="S556">
        <v>92.5</v>
      </c>
      <c r="T556">
        <v>0</v>
      </c>
      <c r="U556">
        <v>62.25</v>
      </c>
      <c r="V556">
        <v>18</v>
      </c>
      <c r="W556">
        <f>VLOOKUP(_xlfn.CONCAT(TEXT(B556,"yyyy-mm-dd"),H556),[2]proj!$C$2:$E$614,2,FALSE)</f>
        <v>30.6</v>
      </c>
      <c r="X556">
        <f>VLOOKUP(_xlfn.CONCAT(TEXT(B556,"yyyy-mm-dd"),H556),[2]proj!$C$2:$E$614,3,FALSE)</f>
        <v>7200</v>
      </c>
      <c r="Y556">
        <f>SQRT((U556-W556)^2)</f>
        <v>31.65</v>
      </c>
    </row>
    <row r="557" spans="1:25" x14ac:dyDescent="0.35">
      <c r="A557" t="s">
        <v>457</v>
      </c>
      <c r="B557" s="1">
        <v>44010</v>
      </c>
      <c r="C557" t="s">
        <v>455</v>
      </c>
      <c r="D557">
        <v>140</v>
      </c>
      <c r="E557">
        <v>2.5</v>
      </c>
      <c r="F557">
        <v>6</v>
      </c>
      <c r="G557">
        <v>8</v>
      </c>
      <c r="H557" t="s">
        <v>59</v>
      </c>
      <c r="I557" t="s">
        <v>7</v>
      </c>
      <c r="J557">
        <v>38</v>
      </c>
      <c r="K557">
        <v>8</v>
      </c>
      <c r="L557" t="s">
        <v>356</v>
      </c>
      <c r="M557" t="s">
        <v>356</v>
      </c>
      <c r="N557">
        <v>-1</v>
      </c>
      <c r="O557">
        <v>-1</v>
      </c>
      <c r="P557">
        <v>-1</v>
      </c>
      <c r="Q557">
        <v>7</v>
      </c>
      <c r="R557">
        <v>43</v>
      </c>
      <c r="S557">
        <v>103.7</v>
      </c>
      <c r="T557">
        <v>1</v>
      </c>
      <c r="U557">
        <v>50</v>
      </c>
      <c r="V557">
        <v>8</v>
      </c>
      <c r="W557">
        <f>VLOOKUP(_xlfn.CONCAT(TEXT(B557,"yyyy-mm-dd"),H557),[2]proj!$C$2:$E$614,2,FALSE)</f>
        <v>30.6</v>
      </c>
      <c r="X557">
        <f>VLOOKUP(_xlfn.CONCAT(TEXT(B557,"yyyy-mm-dd"),H557),[2]proj!$C$2:$E$614,3,FALSE)</f>
        <v>7800</v>
      </c>
      <c r="Y557">
        <f>SQRT((U557-W557)^2)</f>
        <v>19.399999999999999</v>
      </c>
    </row>
    <row r="558" spans="1:25" x14ac:dyDescent="0.35">
      <c r="A558" t="s">
        <v>457</v>
      </c>
      <c r="B558" s="1">
        <v>44010</v>
      </c>
      <c r="C558" t="s">
        <v>455</v>
      </c>
      <c r="D558">
        <v>140</v>
      </c>
      <c r="E558">
        <v>2.5</v>
      </c>
      <c r="F558">
        <v>7</v>
      </c>
      <c r="G558">
        <v>7</v>
      </c>
      <c r="H558" t="s">
        <v>122</v>
      </c>
      <c r="I558" t="s">
        <v>23</v>
      </c>
      <c r="J558">
        <v>30</v>
      </c>
      <c r="K558">
        <v>7</v>
      </c>
      <c r="L558" t="s">
        <v>356</v>
      </c>
      <c r="M558" t="s">
        <v>356</v>
      </c>
      <c r="N558">
        <v>-1</v>
      </c>
      <c r="O558">
        <v>-1</v>
      </c>
      <c r="P558">
        <v>-1</v>
      </c>
      <c r="Q558">
        <v>28</v>
      </c>
      <c r="R558">
        <v>29</v>
      </c>
      <c r="S558">
        <v>90.7</v>
      </c>
      <c r="T558">
        <v>1</v>
      </c>
      <c r="U558">
        <v>45</v>
      </c>
      <c r="V558">
        <v>7</v>
      </c>
      <c r="W558">
        <f>VLOOKUP(_xlfn.CONCAT(TEXT(B558,"yyyy-mm-dd"),H558),[2]proj!$C$2:$E$614,2,FALSE)</f>
        <v>29.3</v>
      </c>
      <c r="X558">
        <f>VLOOKUP(_xlfn.CONCAT(TEXT(B558,"yyyy-mm-dd"),H558),[2]proj!$C$2:$E$614,3,FALSE)</f>
        <v>8600</v>
      </c>
      <c r="Y558">
        <f>SQRT((U558-W558)^2)</f>
        <v>15.7</v>
      </c>
    </row>
    <row r="559" spans="1:25" x14ac:dyDescent="0.35">
      <c r="A559" t="s">
        <v>457</v>
      </c>
      <c r="B559" s="1">
        <v>44010</v>
      </c>
      <c r="C559" t="s">
        <v>455</v>
      </c>
      <c r="D559">
        <v>140</v>
      </c>
      <c r="E559">
        <v>2.5</v>
      </c>
      <c r="F559">
        <v>8</v>
      </c>
      <c r="G559">
        <v>14</v>
      </c>
      <c r="H559" t="s">
        <v>19</v>
      </c>
      <c r="I559" t="s">
        <v>7</v>
      </c>
      <c r="J559">
        <v>29</v>
      </c>
      <c r="K559">
        <v>14</v>
      </c>
      <c r="L559" t="s">
        <v>356</v>
      </c>
      <c r="M559" t="s">
        <v>356</v>
      </c>
      <c r="N559">
        <v>-1</v>
      </c>
      <c r="O559">
        <v>-1</v>
      </c>
      <c r="P559">
        <v>-1</v>
      </c>
      <c r="Q559">
        <v>-19</v>
      </c>
      <c r="R559">
        <v>40</v>
      </c>
      <c r="S559">
        <v>88</v>
      </c>
      <c r="T559">
        <v>0</v>
      </c>
      <c r="U559">
        <v>49.25</v>
      </c>
      <c r="V559">
        <v>14</v>
      </c>
      <c r="W559">
        <f>VLOOKUP(_xlfn.CONCAT(TEXT(B559,"yyyy-mm-dd"),H559),[2]proj!$C$2:$E$614,2,FALSE)</f>
        <v>33.299999999999997</v>
      </c>
      <c r="X559">
        <f>VLOOKUP(_xlfn.CONCAT(TEXT(B559,"yyyy-mm-dd"),H559),[2]proj!$C$2:$E$614,3,FALSE)</f>
        <v>9000</v>
      </c>
      <c r="Y559">
        <f>SQRT((U559-W559)^2)</f>
        <v>15.950000000000003</v>
      </c>
    </row>
    <row r="560" spans="1:25" x14ac:dyDescent="0.35">
      <c r="A560" t="s">
        <v>457</v>
      </c>
      <c r="B560" s="1">
        <v>44010</v>
      </c>
      <c r="C560" t="s">
        <v>455</v>
      </c>
      <c r="D560">
        <v>140</v>
      </c>
      <c r="E560">
        <v>2.5</v>
      </c>
      <c r="F560">
        <v>9</v>
      </c>
      <c r="G560">
        <v>27</v>
      </c>
      <c r="H560" t="s">
        <v>74</v>
      </c>
      <c r="I560" t="s">
        <v>23</v>
      </c>
      <c r="J560">
        <v>28</v>
      </c>
      <c r="K560">
        <v>27</v>
      </c>
      <c r="L560" t="s">
        <v>356</v>
      </c>
      <c r="M560" t="s">
        <v>356</v>
      </c>
      <c r="N560">
        <v>-1</v>
      </c>
      <c r="O560">
        <v>-1</v>
      </c>
      <c r="P560">
        <v>-1</v>
      </c>
      <c r="Q560">
        <v>26</v>
      </c>
      <c r="R560">
        <v>28</v>
      </c>
      <c r="S560">
        <v>83.8</v>
      </c>
      <c r="T560">
        <v>0</v>
      </c>
      <c r="U560">
        <v>60</v>
      </c>
      <c r="V560">
        <v>27</v>
      </c>
      <c r="W560">
        <f>VLOOKUP(_xlfn.CONCAT(TEXT(B560,"yyyy-mm-dd"),H560),[2]proj!$C$2:$E$614,2,FALSE)</f>
        <v>33.5</v>
      </c>
      <c r="X560">
        <f>VLOOKUP(_xlfn.CONCAT(TEXT(B560,"yyyy-mm-dd"),H560),[2]proj!$C$2:$E$614,3,FALSE)</f>
        <v>8500</v>
      </c>
      <c r="Y560">
        <f>SQRT((U560-W560)^2)</f>
        <v>26.5</v>
      </c>
    </row>
    <row r="561" spans="1:25" hidden="1" x14ac:dyDescent="0.35">
      <c r="A561" t="s">
        <v>457</v>
      </c>
      <c r="B561" s="1">
        <v>44010</v>
      </c>
      <c r="C561" t="s">
        <v>455</v>
      </c>
      <c r="D561">
        <v>140</v>
      </c>
      <c r="E561">
        <v>2.5</v>
      </c>
      <c r="F561">
        <v>10</v>
      </c>
      <c r="G561">
        <v>15</v>
      </c>
      <c r="H561" t="s">
        <v>98</v>
      </c>
      <c r="I561" t="s">
        <v>3</v>
      </c>
      <c r="J561">
        <v>37</v>
      </c>
      <c r="K561">
        <v>15</v>
      </c>
      <c r="L561" t="s">
        <v>356</v>
      </c>
      <c r="M561" t="s">
        <v>356</v>
      </c>
      <c r="N561">
        <v>-1</v>
      </c>
      <c r="O561">
        <v>-1</v>
      </c>
      <c r="P561">
        <v>-1</v>
      </c>
      <c r="Q561">
        <v>-5</v>
      </c>
      <c r="R561">
        <v>39</v>
      </c>
      <c r="S561">
        <v>94.9</v>
      </c>
      <c r="T561">
        <v>1</v>
      </c>
      <c r="U561">
        <v>48.75</v>
      </c>
      <c r="V561">
        <v>15</v>
      </c>
      <c r="W561" t="e">
        <f>VLOOKUP(_xlfn.CONCAT(TEXT(B561,"yyyy-mm-dd"),H561),[1]proj2!$C$2:$D$614,2,FALSE)</f>
        <v>#N/A</v>
      </c>
    </row>
    <row r="562" spans="1:25" x14ac:dyDescent="0.35">
      <c r="A562" t="s">
        <v>457</v>
      </c>
      <c r="B562" s="1">
        <v>44010</v>
      </c>
      <c r="C562" t="s">
        <v>455</v>
      </c>
      <c r="D562">
        <v>140</v>
      </c>
      <c r="E562">
        <v>2.5</v>
      </c>
      <c r="F562">
        <v>11</v>
      </c>
      <c r="G562">
        <v>12</v>
      </c>
      <c r="H562" t="s">
        <v>110</v>
      </c>
      <c r="I562" t="s">
        <v>7</v>
      </c>
      <c r="J562">
        <v>42</v>
      </c>
      <c r="K562">
        <v>12</v>
      </c>
      <c r="L562" t="s">
        <v>356</v>
      </c>
      <c r="M562" t="s">
        <v>356</v>
      </c>
      <c r="N562">
        <v>-1</v>
      </c>
      <c r="O562">
        <v>-1</v>
      </c>
      <c r="P562">
        <v>-1</v>
      </c>
      <c r="Q562">
        <v>4</v>
      </c>
      <c r="R562">
        <v>40</v>
      </c>
      <c r="S562">
        <v>105.9</v>
      </c>
      <c r="T562">
        <v>21</v>
      </c>
      <c r="U562">
        <v>55</v>
      </c>
      <c r="V562">
        <v>12</v>
      </c>
      <c r="W562">
        <f>VLOOKUP(_xlfn.CONCAT(TEXT(B562,"yyyy-mm-dd"),H562),[2]proj!$C$2:$E$614,2,FALSE)</f>
        <v>45.3</v>
      </c>
      <c r="X562">
        <f>VLOOKUP(_xlfn.CONCAT(TEXT(B562,"yyyy-mm-dd"),H562),[2]proj!$C$2:$E$614,3,FALSE)</f>
        <v>9600</v>
      </c>
      <c r="Y562">
        <f>SQRT((U562-W562)^2)</f>
        <v>9.7000000000000028</v>
      </c>
    </row>
    <row r="563" spans="1:25" x14ac:dyDescent="0.35">
      <c r="A563" t="s">
        <v>457</v>
      </c>
      <c r="B563" s="1">
        <v>44010</v>
      </c>
      <c r="C563" t="s">
        <v>455</v>
      </c>
      <c r="D563">
        <v>140</v>
      </c>
      <c r="E563">
        <v>2.5</v>
      </c>
      <c r="F563">
        <v>12</v>
      </c>
      <c r="G563">
        <v>10</v>
      </c>
      <c r="H563" t="s">
        <v>357</v>
      </c>
      <c r="I563" t="s">
        <v>23</v>
      </c>
      <c r="J563">
        <v>25</v>
      </c>
      <c r="K563">
        <v>10</v>
      </c>
      <c r="L563" t="s">
        <v>356</v>
      </c>
      <c r="M563" t="s">
        <v>356</v>
      </c>
      <c r="N563">
        <v>-1</v>
      </c>
      <c r="O563">
        <v>-1</v>
      </c>
      <c r="P563">
        <v>-1</v>
      </c>
      <c r="Q563">
        <v>-27</v>
      </c>
      <c r="R563">
        <v>40</v>
      </c>
      <c r="S563">
        <v>80.3</v>
      </c>
      <c r="T563">
        <v>0</v>
      </c>
      <c r="U563">
        <v>36.25</v>
      </c>
      <c r="V563">
        <v>10</v>
      </c>
      <c r="W563">
        <f>VLOOKUP(_xlfn.CONCAT(TEXT(B563,"yyyy-mm-dd"),H563),[2]proj!$C$2:$E$614,2,FALSE)</f>
        <v>18</v>
      </c>
      <c r="X563">
        <f>VLOOKUP(_xlfn.CONCAT(TEXT(B563,"yyyy-mm-dd"),H563),[2]proj!$C$2:$E$614,3,FALSE)</f>
        <v>7900</v>
      </c>
      <c r="Y563">
        <f>SQRT((U563-W563)^2)</f>
        <v>18.25</v>
      </c>
    </row>
    <row r="564" spans="1:25" x14ac:dyDescent="0.35">
      <c r="A564" t="s">
        <v>457</v>
      </c>
      <c r="B564" s="1">
        <v>44010</v>
      </c>
      <c r="C564" t="s">
        <v>455</v>
      </c>
      <c r="D564">
        <v>140</v>
      </c>
      <c r="E564">
        <v>2.5</v>
      </c>
      <c r="F564">
        <v>13</v>
      </c>
      <c r="G564">
        <v>3</v>
      </c>
      <c r="H564" t="s">
        <v>101</v>
      </c>
      <c r="I564" t="s">
        <v>23</v>
      </c>
      <c r="J564">
        <v>37</v>
      </c>
      <c r="K564">
        <v>3</v>
      </c>
      <c r="L564" t="s">
        <v>356</v>
      </c>
      <c r="M564" t="s">
        <v>356</v>
      </c>
      <c r="N564">
        <v>-1</v>
      </c>
      <c r="O564">
        <v>-1</v>
      </c>
      <c r="P564">
        <v>-1</v>
      </c>
      <c r="Q564">
        <v>-10</v>
      </c>
      <c r="R564">
        <v>15</v>
      </c>
      <c r="S564">
        <v>89.3</v>
      </c>
      <c r="T564">
        <v>9</v>
      </c>
      <c r="U564">
        <v>34.75</v>
      </c>
      <c r="V564">
        <v>3</v>
      </c>
      <c r="W564">
        <f>VLOOKUP(_xlfn.CONCAT(TEXT(B564,"yyyy-mm-dd"),H564),[2]proj!$C$2:$E$614,2,FALSE)</f>
        <v>36</v>
      </c>
      <c r="X564">
        <f>VLOOKUP(_xlfn.CONCAT(TEXT(B564,"yyyy-mm-dd"),H564),[2]proj!$C$2:$E$614,3,FALSE)</f>
        <v>8300</v>
      </c>
      <c r="Y564">
        <f>SQRT((U564-W564)^2)</f>
        <v>1.25</v>
      </c>
    </row>
    <row r="565" spans="1:25" x14ac:dyDescent="0.35">
      <c r="A565" t="s">
        <v>457</v>
      </c>
      <c r="B565" s="1">
        <v>44010</v>
      </c>
      <c r="C565" t="s">
        <v>455</v>
      </c>
      <c r="D565">
        <v>140</v>
      </c>
      <c r="E565">
        <v>2.5</v>
      </c>
      <c r="F565">
        <v>14</v>
      </c>
      <c r="G565">
        <v>2</v>
      </c>
      <c r="H565" t="s">
        <v>38</v>
      </c>
      <c r="I565" t="s">
        <v>23</v>
      </c>
      <c r="J565">
        <v>27</v>
      </c>
      <c r="K565">
        <v>2</v>
      </c>
      <c r="L565" t="s">
        <v>356</v>
      </c>
      <c r="M565" t="s">
        <v>356</v>
      </c>
      <c r="N565">
        <v>-1</v>
      </c>
      <c r="O565">
        <v>-1</v>
      </c>
      <c r="P565">
        <v>-1</v>
      </c>
      <c r="Q565">
        <v>2</v>
      </c>
      <c r="R565">
        <v>32</v>
      </c>
      <c r="S565">
        <v>76</v>
      </c>
      <c r="T565">
        <v>0</v>
      </c>
      <c r="U565">
        <v>24.75</v>
      </c>
      <c r="V565">
        <v>2</v>
      </c>
      <c r="W565">
        <f>VLOOKUP(_xlfn.CONCAT(TEXT(B565,"yyyy-mm-dd"),H565),[2]proj!$C$2:$E$614,2,FALSE)</f>
        <v>30.3</v>
      </c>
      <c r="X565">
        <f>VLOOKUP(_xlfn.CONCAT(TEXT(B565,"yyyy-mm-dd"),H565),[2]proj!$C$2:$E$614,3,FALSE)</f>
        <v>6000</v>
      </c>
      <c r="Y565">
        <f>SQRT((U565-W565)^2)</f>
        <v>5.5500000000000007</v>
      </c>
    </row>
    <row r="566" spans="1:25" hidden="1" x14ac:dyDescent="0.35">
      <c r="A566" t="s">
        <v>457</v>
      </c>
      <c r="B566" s="1">
        <v>44010</v>
      </c>
      <c r="C566" t="s">
        <v>455</v>
      </c>
      <c r="D566">
        <v>140</v>
      </c>
      <c r="E566">
        <v>2.5</v>
      </c>
      <c r="F566">
        <v>15</v>
      </c>
      <c r="G566">
        <v>4</v>
      </c>
      <c r="H566" t="s">
        <v>62</v>
      </c>
      <c r="I566" t="s">
        <v>23</v>
      </c>
      <c r="J566">
        <v>28</v>
      </c>
      <c r="K566">
        <v>4</v>
      </c>
      <c r="L566" t="s">
        <v>356</v>
      </c>
      <c r="M566" t="s">
        <v>356</v>
      </c>
      <c r="N566">
        <v>-1</v>
      </c>
      <c r="O566">
        <v>-1</v>
      </c>
      <c r="P566">
        <v>-1</v>
      </c>
      <c r="Q566">
        <v>-20</v>
      </c>
      <c r="R566">
        <v>42</v>
      </c>
      <c r="S566">
        <v>83.5</v>
      </c>
      <c r="T566">
        <v>0</v>
      </c>
      <c r="U566">
        <v>25</v>
      </c>
      <c r="V566">
        <v>4</v>
      </c>
      <c r="W566" t="e">
        <f>VLOOKUP(_xlfn.CONCAT(TEXT(B566,"yyyy-mm-dd"),H566),[1]proj2!$C$2:$D$614,2,FALSE)</f>
        <v>#N/A</v>
      </c>
    </row>
    <row r="567" spans="1:25" x14ac:dyDescent="0.35">
      <c r="A567" t="s">
        <v>457</v>
      </c>
      <c r="B567" s="1">
        <v>44010</v>
      </c>
      <c r="C567" t="s">
        <v>455</v>
      </c>
      <c r="D567">
        <v>140</v>
      </c>
      <c r="E567">
        <v>2.5</v>
      </c>
      <c r="F567">
        <v>16</v>
      </c>
      <c r="G567">
        <v>21</v>
      </c>
      <c r="H567" t="s">
        <v>107</v>
      </c>
      <c r="I567" t="s">
        <v>23</v>
      </c>
      <c r="J567">
        <v>21</v>
      </c>
      <c r="K567">
        <v>21</v>
      </c>
      <c r="L567" t="s">
        <v>356</v>
      </c>
      <c r="M567" t="s">
        <v>356</v>
      </c>
      <c r="N567">
        <v>-1</v>
      </c>
      <c r="O567">
        <v>-1</v>
      </c>
      <c r="P567">
        <v>-1</v>
      </c>
      <c r="Q567">
        <v>-19</v>
      </c>
      <c r="R567">
        <v>21</v>
      </c>
      <c r="S567">
        <v>70.8</v>
      </c>
      <c r="T567">
        <v>0</v>
      </c>
      <c r="U567">
        <v>38.25</v>
      </c>
      <c r="V567">
        <v>21</v>
      </c>
      <c r="W567">
        <f>VLOOKUP(_xlfn.CONCAT(TEXT(B567,"yyyy-mm-dd"),H567),[2]proj!$C$2:$E$614,2,FALSE)</f>
        <v>38.5</v>
      </c>
      <c r="X567">
        <f>VLOOKUP(_xlfn.CONCAT(TEXT(B567,"yyyy-mm-dd"),H567),[2]proj!$C$2:$E$614,3,FALSE)</f>
        <v>9200</v>
      </c>
      <c r="Y567">
        <f>SQRT((U567-W567)^2)</f>
        <v>0.25</v>
      </c>
    </row>
    <row r="568" spans="1:25" x14ac:dyDescent="0.35">
      <c r="A568" t="s">
        <v>457</v>
      </c>
      <c r="B568" s="1">
        <v>44010</v>
      </c>
      <c r="C568" t="s">
        <v>455</v>
      </c>
      <c r="D568">
        <v>140</v>
      </c>
      <c r="E568">
        <v>2.5</v>
      </c>
      <c r="F568">
        <v>17</v>
      </c>
      <c r="G568">
        <v>5</v>
      </c>
      <c r="H568" t="s">
        <v>113</v>
      </c>
      <c r="I568" t="s">
        <v>7</v>
      </c>
      <c r="J568">
        <v>21</v>
      </c>
      <c r="K568">
        <v>5</v>
      </c>
      <c r="L568" t="s">
        <v>356</v>
      </c>
      <c r="M568" t="s">
        <v>356</v>
      </c>
      <c r="N568">
        <v>-1</v>
      </c>
      <c r="O568">
        <v>-1</v>
      </c>
      <c r="P568">
        <v>-1</v>
      </c>
      <c r="Q568">
        <v>-1</v>
      </c>
      <c r="R568">
        <v>31</v>
      </c>
      <c r="S568">
        <v>68.5</v>
      </c>
      <c r="T568">
        <v>0</v>
      </c>
      <c r="U568">
        <v>20.25</v>
      </c>
      <c r="V568">
        <v>5</v>
      </c>
      <c r="W568">
        <f>VLOOKUP(_xlfn.CONCAT(TEXT(B568,"yyyy-mm-dd"),H568),[2]proj!$C$2:$E$614,2,FALSE)</f>
        <v>23.5</v>
      </c>
      <c r="X568">
        <f>VLOOKUP(_xlfn.CONCAT(TEXT(B568,"yyyy-mm-dd"),H568),[2]proj!$C$2:$E$614,3,FALSE)</f>
        <v>6600</v>
      </c>
      <c r="Y568">
        <f>SQRT((U568-W568)^2)</f>
        <v>3.25</v>
      </c>
    </row>
    <row r="569" spans="1:25" x14ac:dyDescent="0.35">
      <c r="A569" t="s">
        <v>457</v>
      </c>
      <c r="B569" s="1">
        <v>44010</v>
      </c>
      <c r="C569" t="s">
        <v>455</v>
      </c>
      <c r="D569">
        <v>140</v>
      </c>
      <c r="E569">
        <v>2.5</v>
      </c>
      <c r="F569">
        <v>18</v>
      </c>
      <c r="G569">
        <v>6</v>
      </c>
      <c r="H569" t="s">
        <v>29</v>
      </c>
      <c r="I569" t="s">
        <v>7</v>
      </c>
      <c r="J569">
        <v>27</v>
      </c>
      <c r="K569">
        <v>6</v>
      </c>
      <c r="L569" t="s">
        <v>356</v>
      </c>
      <c r="M569" t="s">
        <v>356</v>
      </c>
      <c r="N569">
        <v>-1</v>
      </c>
      <c r="O569">
        <v>-1</v>
      </c>
      <c r="P569">
        <v>-1</v>
      </c>
      <c r="Q569">
        <v>-17</v>
      </c>
      <c r="R569">
        <v>18</v>
      </c>
      <c r="S569">
        <v>64.2</v>
      </c>
      <c r="T569">
        <v>0</v>
      </c>
      <c r="U569">
        <v>20.75</v>
      </c>
      <c r="V569">
        <v>6</v>
      </c>
      <c r="W569">
        <f>VLOOKUP(_xlfn.CONCAT(TEXT(B569,"yyyy-mm-dd"),H569),[2]proj!$C$2:$E$614,2,FALSE)</f>
        <v>29.2</v>
      </c>
      <c r="X569">
        <f>VLOOKUP(_xlfn.CONCAT(TEXT(B569,"yyyy-mm-dd"),H569),[2]proj!$C$2:$E$614,3,FALSE)</f>
        <v>6300</v>
      </c>
      <c r="Y569">
        <f>SQRT((U569-W569)^2)</f>
        <v>8.4499999999999993</v>
      </c>
    </row>
    <row r="570" spans="1:25" hidden="1" x14ac:dyDescent="0.35">
      <c r="A570" t="s">
        <v>457</v>
      </c>
      <c r="B570" s="1">
        <v>44010</v>
      </c>
      <c r="C570" t="s">
        <v>455</v>
      </c>
      <c r="D570">
        <v>140</v>
      </c>
      <c r="E570">
        <v>2.5</v>
      </c>
      <c r="F570">
        <v>19</v>
      </c>
      <c r="G570">
        <v>24</v>
      </c>
      <c r="H570" t="s">
        <v>35</v>
      </c>
      <c r="I570" t="s">
        <v>7</v>
      </c>
      <c r="J570">
        <v>18</v>
      </c>
      <c r="K570">
        <v>24</v>
      </c>
      <c r="L570" t="s">
        <v>356</v>
      </c>
      <c r="M570" t="s">
        <v>356</v>
      </c>
      <c r="N570">
        <v>-1</v>
      </c>
      <c r="O570">
        <v>-1</v>
      </c>
      <c r="P570">
        <v>-1</v>
      </c>
      <c r="Q570">
        <v>9</v>
      </c>
      <c r="R570">
        <v>18</v>
      </c>
      <c r="S570">
        <v>59.3</v>
      </c>
      <c r="T570">
        <v>0</v>
      </c>
      <c r="U570">
        <v>34.5</v>
      </c>
      <c r="V570">
        <v>24</v>
      </c>
      <c r="W570" t="e">
        <f>VLOOKUP(_xlfn.CONCAT(TEXT(B570,"yyyy-mm-dd"),H570),[1]proj2!$C$2:$D$614,2,FALSE)</f>
        <v>#N/A</v>
      </c>
    </row>
    <row r="571" spans="1:25" x14ac:dyDescent="0.35">
      <c r="A571" t="s">
        <v>457</v>
      </c>
      <c r="B571" s="1">
        <v>44010</v>
      </c>
      <c r="C571" t="s">
        <v>455</v>
      </c>
      <c r="D571">
        <v>140</v>
      </c>
      <c r="E571">
        <v>2.5</v>
      </c>
      <c r="F571">
        <v>20</v>
      </c>
      <c r="G571">
        <v>22</v>
      </c>
      <c r="H571" t="s">
        <v>47</v>
      </c>
      <c r="I571" t="s">
        <v>23</v>
      </c>
      <c r="J571">
        <v>17</v>
      </c>
      <c r="K571">
        <v>22</v>
      </c>
      <c r="L571" t="s">
        <v>356</v>
      </c>
      <c r="M571" t="s">
        <v>356</v>
      </c>
      <c r="N571">
        <v>-1</v>
      </c>
      <c r="O571">
        <v>-1</v>
      </c>
      <c r="P571">
        <v>-1</v>
      </c>
      <c r="Q571">
        <v>-34</v>
      </c>
      <c r="R571">
        <v>27</v>
      </c>
      <c r="S571">
        <v>61.9</v>
      </c>
      <c r="T571">
        <v>1</v>
      </c>
      <c r="U571">
        <v>30.75</v>
      </c>
      <c r="V571">
        <v>22</v>
      </c>
      <c r="W571">
        <f>VLOOKUP(_xlfn.CONCAT(TEXT(B571,"yyyy-mm-dd"),H571),[2]proj!$C$2:$E$614,2,FALSE)</f>
        <v>31.3</v>
      </c>
      <c r="X571">
        <f>VLOOKUP(_xlfn.CONCAT(TEXT(B571,"yyyy-mm-dd"),H571),[2]proj!$C$2:$E$614,3,FALSE)</f>
        <v>7300</v>
      </c>
      <c r="Y571">
        <f>SQRT((U571-W571)^2)</f>
        <v>0.55000000000000071</v>
      </c>
    </row>
    <row r="572" spans="1:25" x14ac:dyDescent="0.35">
      <c r="A572" t="s">
        <v>457</v>
      </c>
      <c r="B572" s="1">
        <v>44010</v>
      </c>
      <c r="C572" t="s">
        <v>455</v>
      </c>
      <c r="D572">
        <v>140</v>
      </c>
      <c r="E572">
        <v>2.5</v>
      </c>
      <c r="F572">
        <v>21</v>
      </c>
      <c r="G572">
        <v>23</v>
      </c>
      <c r="H572" t="s">
        <v>26</v>
      </c>
      <c r="I572" t="s">
        <v>7</v>
      </c>
      <c r="J572">
        <v>16</v>
      </c>
      <c r="K572">
        <v>23</v>
      </c>
      <c r="L572" t="s">
        <v>356</v>
      </c>
      <c r="M572" t="s">
        <v>356</v>
      </c>
      <c r="N572">
        <v>-1</v>
      </c>
      <c r="O572">
        <v>-1</v>
      </c>
      <c r="P572">
        <v>-1</v>
      </c>
      <c r="Q572">
        <v>5</v>
      </c>
      <c r="R572">
        <v>19</v>
      </c>
      <c r="S572">
        <v>56.7</v>
      </c>
      <c r="T572">
        <v>1</v>
      </c>
      <c r="U572">
        <v>29.5</v>
      </c>
      <c r="V572">
        <v>23</v>
      </c>
      <c r="W572">
        <f>VLOOKUP(_xlfn.CONCAT(TEXT(B572,"yyyy-mm-dd"),H572),[2]proj!$C$2:$E$614,2,FALSE)</f>
        <v>25.5</v>
      </c>
      <c r="X572">
        <f>VLOOKUP(_xlfn.CONCAT(TEXT(B572,"yyyy-mm-dd"),H572),[2]proj!$C$2:$E$614,3,FALSE)</f>
        <v>5600</v>
      </c>
      <c r="Y572">
        <f>SQRT((U572-W572)^2)</f>
        <v>4</v>
      </c>
    </row>
    <row r="573" spans="1:25" x14ac:dyDescent="0.35">
      <c r="A573" t="s">
        <v>457</v>
      </c>
      <c r="B573" s="1">
        <v>44010</v>
      </c>
      <c r="C573" t="s">
        <v>455</v>
      </c>
      <c r="D573">
        <v>140</v>
      </c>
      <c r="E573">
        <v>2.5</v>
      </c>
      <c r="F573">
        <v>22</v>
      </c>
      <c r="G573">
        <v>9</v>
      </c>
      <c r="H573" t="s">
        <v>6</v>
      </c>
      <c r="I573" t="s">
        <v>7</v>
      </c>
      <c r="J573">
        <v>24</v>
      </c>
      <c r="K573">
        <v>9</v>
      </c>
      <c r="L573" t="s">
        <v>356</v>
      </c>
      <c r="M573" t="s">
        <v>356</v>
      </c>
      <c r="N573">
        <v>-1</v>
      </c>
      <c r="O573">
        <v>-1</v>
      </c>
      <c r="P573">
        <v>-1</v>
      </c>
      <c r="Q573">
        <v>-23</v>
      </c>
      <c r="R573">
        <v>24</v>
      </c>
      <c r="S573">
        <v>84.3</v>
      </c>
      <c r="T573">
        <v>15</v>
      </c>
      <c r="U573">
        <v>22.5</v>
      </c>
      <c r="V573">
        <v>9</v>
      </c>
      <c r="W573">
        <f>VLOOKUP(_xlfn.CONCAT(TEXT(B573,"yyyy-mm-dd"),H573),[2]proj!$C$2:$E$614,2,FALSE)</f>
        <v>42.3</v>
      </c>
      <c r="X573">
        <f>VLOOKUP(_xlfn.CONCAT(TEXT(B573,"yyyy-mm-dd"),H573),[2]proj!$C$2:$E$614,3,FALSE)</f>
        <v>10000</v>
      </c>
      <c r="Y573">
        <f>SQRT((U573-W573)^2)</f>
        <v>19.799999999999997</v>
      </c>
    </row>
    <row r="574" spans="1:25" x14ac:dyDescent="0.35">
      <c r="A574" t="s">
        <v>457</v>
      </c>
      <c r="B574" s="1">
        <v>44010</v>
      </c>
      <c r="C574" t="s">
        <v>455</v>
      </c>
      <c r="D574">
        <v>140</v>
      </c>
      <c r="E574">
        <v>2.5</v>
      </c>
      <c r="F574">
        <v>23</v>
      </c>
      <c r="G574">
        <v>26</v>
      </c>
      <c r="H574" t="s">
        <v>92</v>
      </c>
      <c r="I574" t="s">
        <v>23</v>
      </c>
      <c r="J574">
        <v>14</v>
      </c>
      <c r="K574">
        <v>26</v>
      </c>
      <c r="L574" t="s">
        <v>356</v>
      </c>
      <c r="M574" t="s">
        <v>356</v>
      </c>
      <c r="N574">
        <v>-1</v>
      </c>
      <c r="O574">
        <v>-1</v>
      </c>
      <c r="P574">
        <v>-1</v>
      </c>
      <c r="Q574">
        <v>-8</v>
      </c>
      <c r="R574">
        <v>6</v>
      </c>
      <c r="S574">
        <v>54</v>
      </c>
      <c r="T574">
        <v>0</v>
      </c>
      <c r="U574">
        <v>27.5</v>
      </c>
      <c r="V574">
        <v>26</v>
      </c>
      <c r="W574">
        <f>VLOOKUP(_xlfn.CONCAT(TEXT(B574,"yyyy-mm-dd"),H574),[2]proj!$C$2:$E$614,2,FALSE)</f>
        <v>24.7</v>
      </c>
      <c r="X574">
        <f>VLOOKUP(_xlfn.CONCAT(TEXT(B574,"yyyy-mm-dd"),H574),[2]proj!$C$2:$E$614,3,FALSE)</f>
        <v>7000</v>
      </c>
      <c r="Y574">
        <f>SQRT((U574-W574)^2)</f>
        <v>2.8000000000000007</v>
      </c>
    </row>
    <row r="575" spans="1:25" x14ac:dyDescent="0.35">
      <c r="A575" t="s">
        <v>457</v>
      </c>
      <c r="B575" s="1">
        <v>44010</v>
      </c>
      <c r="C575" t="s">
        <v>455</v>
      </c>
      <c r="D575">
        <v>140</v>
      </c>
      <c r="E575">
        <v>2.5</v>
      </c>
      <c r="F575">
        <v>24</v>
      </c>
      <c r="G575">
        <v>36</v>
      </c>
      <c r="H575" t="s">
        <v>80</v>
      </c>
      <c r="I575" t="s">
        <v>7</v>
      </c>
      <c r="J575">
        <v>13</v>
      </c>
      <c r="K575">
        <v>36</v>
      </c>
      <c r="L575" t="s">
        <v>356</v>
      </c>
      <c r="M575" t="s">
        <v>356</v>
      </c>
      <c r="N575">
        <v>-1</v>
      </c>
      <c r="O575">
        <v>-1</v>
      </c>
      <c r="P575">
        <v>-1</v>
      </c>
      <c r="Q575">
        <v>-10</v>
      </c>
      <c r="R575">
        <v>11</v>
      </c>
      <c r="S575">
        <v>62.3</v>
      </c>
      <c r="T575">
        <v>0</v>
      </c>
      <c r="U575">
        <v>35.25</v>
      </c>
      <c r="V575">
        <v>36</v>
      </c>
      <c r="W575">
        <f>VLOOKUP(_xlfn.CONCAT(TEXT(B575,"yyyy-mm-dd"),H575),[2]proj!$C$2:$E$614,2,FALSE)</f>
        <v>39.200000000000003</v>
      </c>
      <c r="X575">
        <f>VLOOKUP(_xlfn.CONCAT(TEXT(B575,"yyyy-mm-dd"),H575),[2]proj!$C$2:$E$614,3,FALSE)</f>
        <v>9400</v>
      </c>
      <c r="Y575">
        <f>SQRT((U575-W575)^2)</f>
        <v>3.9500000000000028</v>
      </c>
    </row>
    <row r="576" spans="1:25" x14ac:dyDescent="0.35">
      <c r="A576" t="s">
        <v>457</v>
      </c>
      <c r="B576" s="1">
        <v>44010</v>
      </c>
      <c r="C576" t="s">
        <v>455</v>
      </c>
      <c r="D576">
        <v>140</v>
      </c>
      <c r="E576">
        <v>2.5</v>
      </c>
      <c r="F576">
        <v>25</v>
      </c>
      <c r="G576">
        <v>1</v>
      </c>
      <c r="H576" t="s">
        <v>89</v>
      </c>
      <c r="I576" t="s">
        <v>23</v>
      </c>
      <c r="J576">
        <v>12</v>
      </c>
      <c r="K576">
        <v>1</v>
      </c>
      <c r="L576" t="s">
        <v>356</v>
      </c>
      <c r="M576" t="s">
        <v>356</v>
      </c>
      <c r="N576">
        <v>-1</v>
      </c>
      <c r="O576">
        <v>-1</v>
      </c>
      <c r="P576">
        <v>-1</v>
      </c>
      <c r="Q576">
        <v>15</v>
      </c>
      <c r="R576">
        <v>7</v>
      </c>
      <c r="S576">
        <v>51.2</v>
      </c>
      <c r="T576">
        <v>0</v>
      </c>
      <c r="U576">
        <v>-2</v>
      </c>
      <c r="V576">
        <v>1</v>
      </c>
      <c r="W576">
        <f>VLOOKUP(_xlfn.CONCAT(TEXT(B576,"yyyy-mm-dd"),H576),[2]proj!$C$2:$E$614,2,FALSE)</f>
        <v>21</v>
      </c>
      <c r="X576">
        <f>VLOOKUP(_xlfn.CONCAT(TEXT(B576,"yyyy-mm-dd"),H576),[2]proj!$C$2:$E$614,3,FALSE)</f>
        <v>5800</v>
      </c>
      <c r="Y576">
        <f>SQRT((U576-W576)^2)</f>
        <v>23</v>
      </c>
    </row>
    <row r="577" spans="1:25" x14ac:dyDescent="0.35">
      <c r="A577" t="s">
        <v>457</v>
      </c>
      <c r="B577" s="1">
        <v>44010</v>
      </c>
      <c r="C577" t="s">
        <v>455</v>
      </c>
      <c r="D577">
        <v>140</v>
      </c>
      <c r="E577">
        <v>2.5</v>
      </c>
      <c r="F577">
        <v>26</v>
      </c>
      <c r="G577">
        <v>28</v>
      </c>
      <c r="H577" t="s">
        <v>184</v>
      </c>
      <c r="I577" t="s">
        <v>3</v>
      </c>
      <c r="J577">
        <v>11</v>
      </c>
      <c r="K577">
        <v>28</v>
      </c>
      <c r="L577" t="s">
        <v>356</v>
      </c>
      <c r="M577" t="s">
        <v>356</v>
      </c>
      <c r="N577">
        <v>-1</v>
      </c>
      <c r="O577">
        <v>-1</v>
      </c>
      <c r="P577">
        <v>-1</v>
      </c>
      <c r="Q577">
        <v>-2</v>
      </c>
      <c r="R577">
        <v>0</v>
      </c>
      <c r="S577">
        <v>47.8</v>
      </c>
      <c r="T577">
        <v>0</v>
      </c>
      <c r="U577">
        <v>22.75</v>
      </c>
      <c r="V577">
        <v>28</v>
      </c>
      <c r="W577">
        <f>VLOOKUP(_xlfn.CONCAT(TEXT(B577,"yyyy-mm-dd"),H577),[2]proj!$C$2:$E$614,2,FALSE)</f>
        <v>24.3</v>
      </c>
      <c r="X577">
        <f>VLOOKUP(_xlfn.CONCAT(TEXT(B577,"yyyy-mm-dd"),H577),[2]proj!$C$2:$E$614,3,FALSE)</f>
        <v>6800</v>
      </c>
      <c r="Y577">
        <f>SQRT((U577-W577)^2)</f>
        <v>1.5500000000000007</v>
      </c>
    </row>
    <row r="578" spans="1:25" x14ac:dyDescent="0.35">
      <c r="A578" t="s">
        <v>457</v>
      </c>
      <c r="B578" s="1">
        <v>44010</v>
      </c>
      <c r="C578" t="s">
        <v>455</v>
      </c>
      <c r="D578">
        <v>140</v>
      </c>
      <c r="E578">
        <v>2.5</v>
      </c>
      <c r="F578">
        <v>27</v>
      </c>
      <c r="G578">
        <v>29</v>
      </c>
      <c r="H578" t="s">
        <v>50</v>
      </c>
      <c r="I578" t="s">
        <v>23</v>
      </c>
      <c r="J578">
        <v>10</v>
      </c>
      <c r="K578">
        <v>29</v>
      </c>
      <c r="L578" t="s">
        <v>356</v>
      </c>
      <c r="M578" t="s">
        <v>356</v>
      </c>
      <c r="N578">
        <v>-1</v>
      </c>
      <c r="O578">
        <v>-1</v>
      </c>
      <c r="P578">
        <v>-1</v>
      </c>
      <c r="Q578">
        <v>-7</v>
      </c>
      <c r="R578">
        <v>2</v>
      </c>
      <c r="S578">
        <v>48</v>
      </c>
      <c r="T578">
        <v>0</v>
      </c>
      <c r="U578">
        <v>21.5</v>
      </c>
      <c r="V578">
        <v>29</v>
      </c>
      <c r="W578">
        <f>VLOOKUP(_xlfn.CONCAT(TEXT(B578,"yyyy-mm-dd"),H578),[2]proj!$C$2:$E$614,2,FALSE)</f>
        <v>28.4</v>
      </c>
      <c r="X578">
        <f>VLOOKUP(_xlfn.CONCAT(TEXT(B578,"yyyy-mm-dd"),H578),[2]proj!$C$2:$E$614,3,FALSE)</f>
        <v>5300</v>
      </c>
      <c r="Y578">
        <f>SQRT((U578-W578)^2)</f>
        <v>6.8999999999999986</v>
      </c>
    </row>
    <row r="579" spans="1:25" hidden="1" x14ac:dyDescent="0.35">
      <c r="A579" t="s">
        <v>457</v>
      </c>
      <c r="B579" s="1">
        <v>44010</v>
      </c>
      <c r="C579" t="s">
        <v>455</v>
      </c>
      <c r="D579">
        <v>140</v>
      </c>
      <c r="E579">
        <v>2.5</v>
      </c>
      <c r="F579">
        <v>28</v>
      </c>
      <c r="G579">
        <v>31</v>
      </c>
      <c r="H579" t="s">
        <v>179</v>
      </c>
      <c r="I579" t="s">
        <v>7</v>
      </c>
      <c r="J579">
        <v>0</v>
      </c>
      <c r="K579">
        <v>31</v>
      </c>
      <c r="L579" t="s">
        <v>356</v>
      </c>
      <c r="M579" t="s">
        <v>356</v>
      </c>
      <c r="N579">
        <v>-1</v>
      </c>
      <c r="O579">
        <v>-1</v>
      </c>
      <c r="P579">
        <v>-1</v>
      </c>
      <c r="Q579">
        <v>-2</v>
      </c>
      <c r="R579">
        <v>0</v>
      </c>
      <c r="S579">
        <v>44.5</v>
      </c>
      <c r="T579">
        <v>0</v>
      </c>
      <c r="U579">
        <v>19</v>
      </c>
      <c r="V579">
        <v>31</v>
      </c>
      <c r="W579" t="e">
        <f>VLOOKUP(_xlfn.CONCAT(TEXT(B579,"yyyy-mm-dd"),H579),[1]proj2!$C$2:$D$614,2,FALSE)</f>
        <v>#N/A</v>
      </c>
    </row>
    <row r="580" spans="1:25" x14ac:dyDescent="0.35">
      <c r="A580" t="s">
        <v>457</v>
      </c>
      <c r="B580" s="1">
        <v>44010</v>
      </c>
      <c r="C580" t="s">
        <v>455</v>
      </c>
      <c r="D580">
        <v>140</v>
      </c>
      <c r="E580">
        <v>2.5</v>
      </c>
      <c r="F580">
        <v>29</v>
      </c>
      <c r="G580">
        <v>35</v>
      </c>
      <c r="H580" t="s">
        <v>83</v>
      </c>
      <c r="I580" t="s">
        <v>3</v>
      </c>
      <c r="J580">
        <v>0</v>
      </c>
      <c r="K580">
        <v>35</v>
      </c>
      <c r="L580" t="s">
        <v>356</v>
      </c>
      <c r="M580" t="s">
        <v>356</v>
      </c>
      <c r="N580">
        <v>-1</v>
      </c>
      <c r="O580">
        <v>-1</v>
      </c>
      <c r="P580">
        <v>-1</v>
      </c>
      <c r="Q580">
        <v>5</v>
      </c>
      <c r="R580">
        <v>0</v>
      </c>
      <c r="S580">
        <v>35.200000000000003</v>
      </c>
      <c r="T580">
        <v>0</v>
      </c>
      <c r="U580">
        <v>21</v>
      </c>
      <c r="V580">
        <v>35</v>
      </c>
      <c r="W580">
        <f>VLOOKUP(_xlfn.CONCAT(TEXT(B580,"yyyy-mm-dd"),H580),[2]proj!$C$2:$E$614,2,FALSE)</f>
        <v>26.3</v>
      </c>
      <c r="X580">
        <f>VLOOKUP(_xlfn.CONCAT(TEXT(B580,"yyyy-mm-dd"),H580),[2]proj!$C$2:$E$614,3,FALSE)</f>
        <v>4800</v>
      </c>
      <c r="Y580">
        <f>SQRT((U580-W580)^2)</f>
        <v>5.3000000000000007</v>
      </c>
    </row>
    <row r="581" spans="1:25" x14ac:dyDescent="0.35">
      <c r="A581" t="s">
        <v>457</v>
      </c>
      <c r="B581" s="1">
        <v>44010</v>
      </c>
      <c r="C581" t="s">
        <v>455</v>
      </c>
      <c r="D581">
        <v>140</v>
      </c>
      <c r="E581">
        <v>2.5</v>
      </c>
      <c r="F581">
        <v>30</v>
      </c>
      <c r="G581">
        <v>34</v>
      </c>
      <c r="H581" t="s">
        <v>456</v>
      </c>
      <c r="I581" t="s">
        <v>23</v>
      </c>
      <c r="J581">
        <v>7</v>
      </c>
      <c r="K581">
        <v>34</v>
      </c>
      <c r="L581" t="s">
        <v>356</v>
      </c>
      <c r="M581" t="s">
        <v>356</v>
      </c>
      <c r="N581">
        <v>-1</v>
      </c>
      <c r="O581">
        <v>-1</v>
      </c>
      <c r="P581">
        <v>-1</v>
      </c>
      <c r="Q581">
        <v>-5</v>
      </c>
      <c r="R581">
        <v>0</v>
      </c>
      <c r="S581">
        <v>39.299999999999997</v>
      </c>
      <c r="T581">
        <v>0</v>
      </c>
      <c r="U581">
        <v>19.75</v>
      </c>
      <c r="V581">
        <v>34</v>
      </c>
      <c r="W581">
        <f>VLOOKUP(_xlfn.CONCAT(TEXT(B581,"yyyy-mm-dd"),H581),[2]proj!$C$2:$E$614,2,FALSE)</f>
        <v>11</v>
      </c>
      <c r="X581">
        <f>VLOOKUP(_xlfn.CONCAT(TEXT(B581,"yyyy-mm-dd"),H581),[2]proj!$C$2:$E$614,3,FALSE)</f>
        <v>5200</v>
      </c>
      <c r="Y581">
        <f>SQRT((U581-W581)^2)</f>
        <v>8.75</v>
      </c>
    </row>
    <row r="582" spans="1:25" x14ac:dyDescent="0.35">
      <c r="A582" t="s">
        <v>457</v>
      </c>
      <c r="B582" s="1">
        <v>44010</v>
      </c>
      <c r="C582" t="s">
        <v>455</v>
      </c>
      <c r="D582">
        <v>140</v>
      </c>
      <c r="E582">
        <v>2.5</v>
      </c>
      <c r="F582">
        <v>31</v>
      </c>
      <c r="G582">
        <v>40</v>
      </c>
      <c r="H582" t="s">
        <v>119</v>
      </c>
      <c r="I582" t="s">
        <v>23</v>
      </c>
      <c r="J582">
        <v>6</v>
      </c>
      <c r="K582">
        <v>40</v>
      </c>
      <c r="L582" t="s">
        <v>356</v>
      </c>
      <c r="M582" t="s">
        <v>356</v>
      </c>
      <c r="N582">
        <v>-1</v>
      </c>
      <c r="O582">
        <v>-1</v>
      </c>
      <c r="P582">
        <v>-1</v>
      </c>
      <c r="Q582">
        <v>9</v>
      </c>
      <c r="R582">
        <v>0</v>
      </c>
      <c r="S582">
        <v>36.200000000000003</v>
      </c>
      <c r="T582">
        <v>2</v>
      </c>
      <c r="U582">
        <v>24.5</v>
      </c>
      <c r="V582">
        <v>40</v>
      </c>
      <c r="W582">
        <f>VLOOKUP(_xlfn.CONCAT(TEXT(B582,"yyyy-mm-dd"),H582),[2]proj!$C$2:$E$614,2,FALSE)</f>
        <v>11.7</v>
      </c>
      <c r="X582">
        <f>VLOOKUP(_xlfn.CONCAT(TEXT(B582,"yyyy-mm-dd"),H582),[2]proj!$C$2:$E$614,3,FALSE)</f>
        <v>5100</v>
      </c>
      <c r="Y582">
        <f>SQRT((U582-W582)^2)</f>
        <v>12.8</v>
      </c>
    </row>
    <row r="583" spans="1:25" x14ac:dyDescent="0.35">
      <c r="A583" t="s">
        <v>457</v>
      </c>
      <c r="B583" s="1">
        <v>44010</v>
      </c>
      <c r="C583" t="s">
        <v>455</v>
      </c>
      <c r="D583">
        <v>140</v>
      </c>
      <c r="E583">
        <v>2.5</v>
      </c>
      <c r="F583">
        <v>32</v>
      </c>
      <c r="G583">
        <v>33</v>
      </c>
      <c r="H583" t="s">
        <v>195</v>
      </c>
      <c r="I583" t="s">
        <v>23</v>
      </c>
      <c r="J583">
        <v>0</v>
      </c>
      <c r="K583">
        <v>33</v>
      </c>
      <c r="L583" t="s">
        <v>356</v>
      </c>
      <c r="M583" t="s">
        <v>356</v>
      </c>
      <c r="N583">
        <v>-1</v>
      </c>
      <c r="O583">
        <v>-1</v>
      </c>
      <c r="P583">
        <v>-1</v>
      </c>
      <c r="Q583">
        <v>-2</v>
      </c>
      <c r="R583">
        <v>0</v>
      </c>
      <c r="S583">
        <v>32.799999999999997</v>
      </c>
      <c r="T583">
        <v>0</v>
      </c>
      <c r="U583">
        <v>13</v>
      </c>
      <c r="V583">
        <v>33</v>
      </c>
      <c r="W583">
        <f>VLOOKUP(_xlfn.CONCAT(TEXT(B583,"yyyy-mm-dd"),H583),[2]proj!$C$2:$E$614,2,FALSE)</f>
        <v>9.5</v>
      </c>
      <c r="X583">
        <f>VLOOKUP(_xlfn.CONCAT(TEXT(B583,"yyyy-mm-dd"),H583),[2]proj!$C$2:$E$614,3,FALSE)</f>
        <v>4900</v>
      </c>
      <c r="Y583">
        <f>SQRT((U583-W583)^2)</f>
        <v>3.5</v>
      </c>
    </row>
    <row r="584" spans="1:25" x14ac:dyDescent="0.35">
      <c r="A584" t="s">
        <v>457</v>
      </c>
      <c r="B584" s="1">
        <v>44010</v>
      </c>
      <c r="C584" t="s">
        <v>455</v>
      </c>
      <c r="D584">
        <v>140</v>
      </c>
      <c r="E584">
        <v>2.5</v>
      </c>
      <c r="F584">
        <v>33</v>
      </c>
      <c r="G584">
        <v>37</v>
      </c>
      <c r="H584" t="s">
        <v>71</v>
      </c>
      <c r="I584" t="s">
        <v>7</v>
      </c>
      <c r="J584">
        <v>0</v>
      </c>
      <c r="K584">
        <v>37</v>
      </c>
      <c r="L584" t="s">
        <v>356</v>
      </c>
      <c r="M584" t="s">
        <v>356</v>
      </c>
      <c r="N584">
        <v>-1</v>
      </c>
      <c r="O584">
        <v>-1</v>
      </c>
      <c r="P584">
        <v>-1</v>
      </c>
      <c r="Q584">
        <v>0</v>
      </c>
      <c r="R584">
        <v>0</v>
      </c>
      <c r="S584">
        <v>31.8</v>
      </c>
      <c r="T584">
        <v>0</v>
      </c>
      <c r="U584">
        <v>15</v>
      </c>
      <c r="V584">
        <v>37</v>
      </c>
      <c r="W584">
        <f>VLOOKUP(_xlfn.CONCAT(TEXT(B584,"yyyy-mm-dd"),H584),[2]proj!$C$2:$E$614,2,FALSE)</f>
        <v>11.3</v>
      </c>
      <c r="X584">
        <f>VLOOKUP(_xlfn.CONCAT(TEXT(B584,"yyyy-mm-dd"),H584),[2]proj!$C$2:$E$614,3,FALSE)</f>
        <v>4700</v>
      </c>
      <c r="Y584">
        <f>SQRT((U584-W584)^2)</f>
        <v>3.6999999999999993</v>
      </c>
    </row>
    <row r="585" spans="1:25" x14ac:dyDescent="0.35">
      <c r="A585" t="s">
        <v>457</v>
      </c>
      <c r="B585" s="1">
        <v>44010</v>
      </c>
      <c r="C585" t="s">
        <v>455</v>
      </c>
      <c r="D585">
        <v>140</v>
      </c>
      <c r="E585">
        <v>2.5</v>
      </c>
      <c r="F585">
        <v>34</v>
      </c>
      <c r="G585">
        <v>32</v>
      </c>
      <c r="H585" t="s">
        <v>358</v>
      </c>
      <c r="I585" t="s">
        <v>23</v>
      </c>
      <c r="J585">
        <v>0</v>
      </c>
      <c r="K585">
        <v>32</v>
      </c>
      <c r="L585" t="s">
        <v>356</v>
      </c>
      <c r="M585" t="s">
        <v>356</v>
      </c>
      <c r="N585">
        <v>-1</v>
      </c>
      <c r="O585">
        <v>-1</v>
      </c>
      <c r="P585">
        <v>-1</v>
      </c>
      <c r="Q585">
        <v>-7</v>
      </c>
      <c r="R585">
        <v>0</v>
      </c>
      <c r="S585">
        <v>36.299999999999997</v>
      </c>
      <c r="T585">
        <v>0</v>
      </c>
      <c r="U585">
        <v>8</v>
      </c>
      <c r="V585">
        <v>32</v>
      </c>
      <c r="W585">
        <f>VLOOKUP(_xlfn.CONCAT(TEXT(B585,"yyyy-mm-dd"),H585),[2]proj!$C$2:$E$614,2,FALSE)</f>
        <v>10.3</v>
      </c>
      <c r="X585">
        <f>VLOOKUP(_xlfn.CONCAT(TEXT(B585,"yyyy-mm-dd"),H585),[2]proj!$C$2:$E$614,3,FALSE)</f>
        <v>4500</v>
      </c>
      <c r="Y585">
        <f>SQRT((U585-W585)^2)</f>
        <v>2.3000000000000007</v>
      </c>
    </row>
    <row r="586" spans="1:25" x14ac:dyDescent="0.35">
      <c r="A586" t="s">
        <v>457</v>
      </c>
      <c r="B586" s="1">
        <v>44010</v>
      </c>
      <c r="C586" t="s">
        <v>455</v>
      </c>
      <c r="D586">
        <v>140</v>
      </c>
      <c r="E586">
        <v>2.5</v>
      </c>
      <c r="F586">
        <v>35</v>
      </c>
      <c r="G586">
        <v>30</v>
      </c>
      <c r="H586" t="s">
        <v>86</v>
      </c>
      <c r="I586" t="s">
        <v>23</v>
      </c>
      <c r="J586">
        <v>2</v>
      </c>
      <c r="K586">
        <v>30</v>
      </c>
      <c r="L586" t="s">
        <v>356</v>
      </c>
      <c r="M586" t="s">
        <v>356</v>
      </c>
      <c r="N586">
        <v>-1</v>
      </c>
      <c r="O586">
        <v>-1</v>
      </c>
      <c r="P586">
        <v>-1</v>
      </c>
      <c r="Q586">
        <v>-4</v>
      </c>
      <c r="R586">
        <v>0</v>
      </c>
      <c r="S586">
        <v>37.200000000000003</v>
      </c>
      <c r="T586">
        <v>4</v>
      </c>
      <c r="U586">
        <v>6.5</v>
      </c>
      <c r="V586">
        <v>30</v>
      </c>
      <c r="W586">
        <f>VLOOKUP(_xlfn.CONCAT(TEXT(B586,"yyyy-mm-dd"),H586),[2]proj!$C$2:$E$614,2,FALSE)</f>
        <v>30.9</v>
      </c>
      <c r="X586">
        <f>VLOOKUP(_xlfn.CONCAT(TEXT(B586,"yyyy-mm-dd"),H586),[2]proj!$C$2:$E$614,3,FALSE)</f>
        <v>7600</v>
      </c>
      <c r="Y586">
        <f>SQRT((U586-W586)^2)</f>
        <v>24.4</v>
      </c>
    </row>
    <row r="587" spans="1:25" x14ac:dyDescent="0.35">
      <c r="A587" t="s">
        <v>457</v>
      </c>
      <c r="B587" s="1">
        <v>44010</v>
      </c>
      <c r="C587" t="s">
        <v>455</v>
      </c>
      <c r="D587">
        <v>140</v>
      </c>
      <c r="E587">
        <v>2.5</v>
      </c>
      <c r="F587">
        <v>36</v>
      </c>
      <c r="G587">
        <v>11</v>
      </c>
      <c r="H587" t="s">
        <v>10</v>
      </c>
      <c r="I587" t="s">
        <v>7</v>
      </c>
      <c r="J587">
        <v>5</v>
      </c>
      <c r="K587">
        <v>11</v>
      </c>
      <c r="L587" t="s">
        <v>356</v>
      </c>
      <c r="M587" t="s">
        <v>356</v>
      </c>
      <c r="N587">
        <v>-1</v>
      </c>
      <c r="O587">
        <v>-1</v>
      </c>
      <c r="P587">
        <v>-1</v>
      </c>
      <c r="Q587">
        <v>1</v>
      </c>
      <c r="R587">
        <v>9</v>
      </c>
      <c r="S587">
        <v>77.2</v>
      </c>
      <c r="T587">
        <v>4</v>
      </c>
      <c r="U587">
        <v>-13.75</v>
      </c>
      <c r="V587">
        <v>11</v>
      </c>
      <c r="W587">
        <f>VLOOKUP(_xlfn.CONCAT(TEXT(B587,"yyyy-mm-dd"),H587),[2]proj!$C$2:$E$614,2,FALSE)</f>
        <v>31.8</v>
      </c>
      <c r="X587">
        <f>VLOOKUP(_xlfn.CONCAT(TEXT(B587,"yyyy-mm-dd"),H587),[2]proj!$C$2:$E$614,3,FALSE)</f>
        <v>6400</v>
      </c>
      <c r="Y587">
        <f>SQRT((U587-W587)^2)</f>
        <v>45.55</v>
      </c>
    </row>
    <row r="588" spans="1:25" hidden="1" x14ac:dyDescent="0.35">
      <c r="A588" t="s">
        <v>457</v>
      </c>
      <c r="B588" s="1">
        <v>44010</v>
      </c>
      <c r="C588" t="s">
        <v>455</v>
      </c>
      <c r="D588">
        <v>140</v>
      </c>
      <c r="E588">
        <v>2.5</v>
      </c>
      <c r="F588">
        <v>37</v>
      </c>
      <c r="G588">
        <v>39</v>
      </c>
      <c r="H588" t="s">
        <v>116</v>
      </c>
      <c r="I588" t="s">
        <v>23</v>
      </c>
      <c r="J588">
        <v>0</v>
      </c>
      <c r="K588">
        <v>39</v>
      </c>
      <c r="L588" t="s">
        <v>356</v>
      </c>
      <c r="M588" t="s">
        <v>356</v>
      </c>
      <c r="N588">
        <v>-1</v>
      </c>
      <c r="O588">
        <v>-1</v>
      </c>
      <c r="P588">
        <v>-1</v>
      </c>
      <c r="Q588">
        <v>-1</v>
      </c>
      <c r="R588">
        <v>0</v>
      </c>
      <c r="S588">
        <v>27.5</v>
      </c>
      <c r="T588">
        <v>1</v>
      </c>
      <c r="U588">
        <v>9.5</v>
      </c>
      <c r="V588">
        <v>39</v>
      </c>
      <c r="W588" t="e">
        <f>VLOOKUP(_xlfn.CONCAT(TEXT(B588,"yyyy-mm-dd"),H588),[1]proj2!$C$2:$D$614,2,FALSE)</f>
        <v>#N/A</v>
      </c>
    </row>
    <row r="589" spans="1:25" x14ac:dyDescent="0.35">
      <c r="A589" t="s">
        <v>457</v>
      </c>
      <c r="B589" s="1">
        <v>44010</v>
      </c>
      <c r="C589" t="s">
        <v>455</v>
      </c>
      <c r="D589">
        <v>140</v>
      </c>
      <c r="E589">
        <v>2.5</v>
      </c>
      <c r="F589">
        <v>38</v>
      </c>
      <c r="G589">
        <v>16</v>
      </c>
      <c r="H589" t="s">
        <v>104</v>
      </c>
      <c r="I589" t="s">
        <v>3</v>
      </c>
      <c r="J589">
        <v>3</v>
      </c>
      <c r="K589">
        <v>16</v>
      </c>
      <c r="L589" t="s">
        <v>356</v>
      </c>
      <c r="M589" t="s">
        <v>356</v>
      </c>
      <c r="N589">
        <v>-1</v>
      </c>
      <c r="O589">
        <v>-1</v>
      </c>
      <c r="P589">
        <v>-1</v>
      </c>
      <c r="Q589">
        <v>-16</v>
      </c>
      <c r="R589">
        <v>24</v>
      </c>
      <c r="S589">
        <v>76.900000000000006</v>
      </c>
      <c r="T589">
        <v>7</v>
      </c>
      <c r="U589">
        <v>-11.75</v>
      </c>
      <c r="V589">
        <v>16</v>
      </c>
      <c r="W589">
        <f>VLOOKUP(_xlfn.CONCAT(TEXT(B589,"yyyy-mm-dd"),H589),[2]proj!$C$2:$E$614,2,FALSE)</f>
        <v>34</v>
      </c>
      <c r="X589">
        <f>VLOOKUP(_xlfn.CONCAT(TEXT(B589,"yyyy-mm-dd"),H589),[2]proj!$C$2:$E$614,3,FALSE)</f>
        <v>11000</v>
      </c>
      <c r="Y589">
        <f>SQRT((U589-W589)^2)</f>
        <v>45.75</v>
      </c>
    </row>
    <row r="590" spans="1:25" x14ac:dyDescent="0.35">
      <c r="A590" t="s">
        <v>457</v>
      </c>
      <c r="B590" s="1">
        <v>44010</v>
      </c>
      <c r="C590" t="s">
        <v>455</v>
      </c>
      <c r="D590">
        <v>140</v>
      </c>
      <c r="E590">
        <v>2.5</v>
      </c>
      <c r="F590">
        <v>39</v>
      </c>
      <c r="G590">
        <v>17</v>
      </c>
      <c r="H590" t="s">
        <v>65</v>
      </c>
      <c r="I590" t="s">
        <v>3</v>
      </c>
      <c r="J590">
        <v>9</v>
      </c>
      <c r="K590">
        <v>17</v>
      </c>
      <c r="L590" t="s">
        <v>356</v>
      </c>
      <c r="M590" t="s">
        <v>356</v>
      </c>
      <c r="N590">
        <v>-1</v>
      </c>
      <c r="O590">
        <v>-1</v>
      </c>
      <c r="P590">
        <v>-1</v>
      </c>
      <c r="Q590">
        <v>16</v>
      </c>
      <c r="R590">
        <v>10</v>
      </c>
      <c r="S590">
        <v>68</v>
      </c>
      <c r="T590">
        <v>0</v>
      </c>
      <c r="U590">
        <v>-14.75</v>
      </c>
      <c r="V590">
        <v>17</v>
      </c>
      <c r="W590">
        <f>VLOOKUP(_xlfn.CONCAT(TEXT(B590,"yyyy-mm-dd"),H590),[2]proj!$C$2:$E$614,2,FALSE)</f>
        <v>30.8</v>
      </c>
      <c r="X590">
        <f>VLOOKUP(_xlfn.CONCAT(TEXT(B590,"yyyy-mm-dd"),H590),[2]proj!$C$2:$E$614,3,FALSE)</f>
        <v>8800</v>
      </c>
      <c r="Y590">
        <f>SQRT((U590-W590)^2)</f>
        <v>45.55</v>
      </c>
    </row>
    <row r="591" spans="1:25" x14ac:dyDescent="0.35">
      <c r="A591" t="s">
        <v>457</v>
      </c>
      <c r="B591" s="1">
        <v>44010</v>
      </c>
      <c r="C591" t="s">
        <v>455</v>
      </c>
      <c r="D591">
        <v>140</v>
      </c>
      <c r="E591">
        <v>2.5</v>
      </c>
      <c r="F591">
        <v>40</v>
      </c>
      <c r="G591">
        <v>13</v>
      </c>
      <c r="H591" t="s">
        <v>44</v>
      </c>
      <c r="I591" t="s">
        <v>7</v>
      </c>
      <c r="J591">
        <v>1</v>
      </c>
      <c r="K591">
        <v>13</v>
      </c>
      <c r="L591" t="s">
        <v>356</v>
      </c>
      <c r="M591" t="s">
        <v>356</v>
      </c>
      <c r="N591">
        <v>-1</v>
      </c>
      <c r="O591">
        <v>-1</v>
      </c>
      <c r="P591">
        <v>-1</v>
      </c>
      <c r="Q591">
        <v>-16</v>
      </c>
      <c r="R591">
        <v>4</v>
      </c>
      <c r="S591">
        <v>31.8</v>
      </c>
      <c r="T591">
        <v>0</v>
      </c>
      <c r="U591">
        <v>-22.75</v>
      </c>
      <c r="V591">
        <v>13</v>
      </c>
      <c r="W591">
        <f>VLOOKUP(_xlfn.CONCAT(TEXT(B591,"yyyy-mm-dd"),H591),[2]proj!$C$2:$E$614,2,FALSE)</f>
        <v>31.9</v>
      </c>
      <c r="X591">
        <f>VLOOKUP(_xlfn.CONCAT(TEXT(B591,"yyyy-mm-dd"),H591),[2]proj!$C$2:$E$614,3,FALSE)</f>
        <v>5500</v>
      </c>
      <c r="Y591">
        <f>SQRT((U591-W591)^2)</f>
        <v>54.65</v>
      </c>
    </row>
    <row r="592" spans="1:25" x14ac:dyDescent="0.35">
      <c r="A592" t="s">
        <v>458</v>
      </c>
      <c r="B592" s="1">
        <v>44017</v>
      </c>
      <c r="C592" t="s">
        <v>459</v>
      </c>
      <c r="D592">
        <v>160</v>
      </c>
      <c r="E592">
        <v>2.5</v>
      </c>
      <c r="F592">
        <v>1</v>
      </c>
      <c r="G592">
        <v>11</v>
      </c>
      <c r="H592" t="s">
        <v>16</v>
      </c>
      <c r="I592" t="s">
        <v>7</v>
      </c>
      <c r="J592">
        <v>56</v>
      </c>
      <c r="K592">
        <v>11</v>
      </c>
      <c r="L592" t="s">
        <v>356</v>
      </c>
      <c r="M592" t="s">
        <v>356</v>
      </c>
      <c r="N592">
        <v>-1</v>
      </c>
      <c r="O592">
        <v>-1</v>
      </c>
      <c r="P592">
        <v>-1</v>
      </c>
      <c r="Q592">
        <v>-26</v>
      </c>
      <c r="R592">
        <v>34</v>
      </c>
      <c r="S592">
        <v>142.30000000000001</v>
      </c>
      <c r="T592">
        <v>29</v>
      </c>
      <c r="U592">
        <v>84.5</v>
      </c>
      <c r="V592">
        <v>11</v>
      </c>
      <c r="W592">
        <f>VLOOKUP(_xlfn.CONCAT(TEXT(B592,"yyyy-mm-dd"),H592),[2]proj!$C$2:$E$614,2,FALSE)</f>
        <v>58.7</v>
      </c>
      <c r="X592">
        <f>VLOOKUP(_xlfn.CONCAT(TEXT(B592,"yyyy-mm-dd"),H592),[2]proj!$C$2:$E$614,3,FALSE)</f>
        <v>11000</v>
      </c>
      <c r="Y592">
        <f>SQRT((U592-W592)^2)</f>
        <v>25.799999999999997</v>
      </c>
    </row>
    <row r="593" spans="1:25" x14ac:dyDescent="0.35">
      <c r="A593" t="s">
        <v>458</v>
      </c>
      <c r="B593" s="1">
        <v>44017</v>
      </c>
      <c r="C593" t="s">
        <v>459</v>
      </c>
      <c r="D593">
        <v>160</v>
      </c>
      <c r="E593">
        <v>2.5</v>
      </c>
      <c r="F593">
        <v>2</v>
      </c>
      <c r="G593">
        <v>21</v>
      </c>
      <c r="H593" t="s">
        <v>357</v>
      </c>
      <c r="I593" t="s">
        <v>23</v>
      </c>
      <c r="J593">
        <v>40</v>
      </c>
      <c r="K593">
        <v>21</v>
      </c>
      <c r="L593" t="s">
        <v>356</v>
      </c>
      <c r="M593" t="s">
        <v>356</v>
      </c>
      <c r="N593">
        <v>-1</v>
      </c>
      <c r="O593">
        <v>-1</v>
      </c>
      <c r="P593">
        <v>-1</v>
      </c>
      <c r="Q593">
        <v>24</v>
      </c>
      <c r="R593">
        <v>30</v>
      </c>
      <c r="S593">
        <v>113.3</v>
      </c>
      <c r="T593">
        <v>6</v>
      </c>
      <c r="U593">
        <v>74</v>
      </c>
      <c r="V593">
        <v>21</v>
      </c>
      <c r="W593">
        <f>VLOOKUP(_xlfn.CONCAT(TEXT(B593,"yyyy-mm-dd"),H593),[2]proj!$C$2:$E$614,2,FALSE)</f>
        <v>19.100000000000001</v>
      </c>
      <c r="X593">
        <f>VLOOKUP(_xlfn.CONCAT(TEXT(B593,"yyyy-mm-dd"),H593),[2]proj!$C$2:$E$614,3,FALSE)</f>
        <v>7900</v>
      </c>
      <c r="Y593">
        <f>SQRT((U593-W593)^2)</f>
        <v>54.9</v>
      </c>
    </row>
    <row r="594" spans="1:25" x14ac:dyDescent="0.35">
      <c r="A594" t="s">
        <v>458</v>
      </c>
      <c r="B594" s="1">
        <v>44017</v>
      </c>
      <c r="C594" t="s">
        <v>459</v>
      </c>
      <c r="D594">
        <v>160</v>
      </c>
      <c r="E594">
        <v>2.5</v>
      </c>
      <c r="F594">
        <v>3</v>
      </c>
      <c r="G594">
        <v>5</v>
      </c>
      <c r="H594" t="s">
        <v>68</v>
      </c>
      <c r="I594" t="s">
        <v>7</v>
      </c>
      <c r="J594">
        <v>34</v>
      </c>
      <c r="K594">
        <v>5</v>
      </c>
      <c r="L594" t="s">
        <v>356</v>
      </c>
      <c r="M594" t="s">
        <v>356</v>
      </c>
      <c r="N594">
        <v>-1</v>
      </c>
      <c r="O594">
        <v>-1</v>
      </c>
      <c r="P594">
        <v>-1</v>
      </c>
      <c r="Q594">
        <v>-18</v>
      </c>
      <c r="R594">
        <v>29</v>
      </c>
      <c r="S594">
        <v>98.2</v>
      </c>
      <c r="T594">
        <v>4</v>
      </c>
      <c r="U594">
        <v>53.5</v>
      </c>
      <c r="V594">
        <v>5</v>
      </c>
      <c r="W594">
        <f>VLOOKUP(_xlfn.CONCAT(TEXT(B594,"yyyy-mm-dd"),H594),[2]proj!$C$2:$E$614,2,FALSE)</f>
        <v>31.9</v>
      </c>
      <c r="X594">
        <f>VLOOKUP(_xlfn.CONCAT(TEXT(B594,"yyyy-mm-dd"),H594),[2]proj!$C$2:$E$614,3,FALSE)</f>
        <v>7400</v>
      </c>
      <c r="Y594">
        <f>SQRT((U594-W594)^2)</f>
        <v>21.6</v>
      </c>
    </row>
    <row r="595" spans="1:25" x14ac:dyDescent="0.35">
      <c r="A595" t="s">
        <v>458</v>
      </c>
      <c r="B595" s="1">
        <v>44017</v>
      </c>
      <c r="C595" t="s">
        <v>459</v>
      </c>
      <c r="D595">
        <v>160</v>
      </c>
      <c r="E595">
        <v>2.5</v>
      </c>
      <c r="F595">
        <v>4</v>
      </c>
      <c r="G595">
        <v>9</v>
      </c>
      <c r="H595" t="s">
        <v>110</v>
      </c>
      <c r="I595" t="s">
        <v>7</v>
      </c>
      <c r="J595">
        <v>35</v>
      </c>
      <c r="K595">
        <v>9</v>
      </c>
      <c r="L595" t="s">
        <v>356</v>
      </c>
      <c r="M595" t="s">
        <v>356</v>
      </c>
      <c r="N595">
        <v>-1</v>
      </c>
      <c r="O595">
        <v>-1</v>
      </c>
      <c r="P595">
        <v>-1</v>
      </c>
      <c r="Q595">
        <v>24</v>
      </c>
      <c r="R595">
        <v>37</v>
      </c>
      <c r="S595">
        <v>104.3</v>
      </c>
      <c r="T595">
        <v>2</v>
      </c>
      <c r="U595">
        <v>54.75</v>
      </c>
      <c r="V595">
        <v>9</v>
      </c>
      <c r="W595">
        <f>VLOOKUP(_xlfn.CONCAT(TEXT(B595,"yyyy-mm-dd"),H595),[2]proj!$C$2:$E$614,2,FALSE)</f>
        <v>45.5</v>
      </c>
      <c r="X595">
        <f>VLOOKUP(_xlfn.CONCAT(TEXT(B595,"yyyy-mm-dd"),H595),[2]proj!$C$2:$E$614,3,FALSE)</f>
        <v>9800</v>
      </c>
      <c r="Y595">
        <f>SQRT((U595-W595)^2)</f>
        <v>9.25</v>
      </c>
    </row>
    <row r="596" spans="1:25" x14ac:dyDescent="0.35">
      <c r="A596" t="s">
        <v>458</v>
      </c>
      <c r="B596" s="1">
        <v>44017</v>
      </c>
      <c r="C596" t="s">
        <v>459</v>
      </c>
      <c r="D596">
        <v>160</v>
      </c>
      <c r="E596">
        <v>2.5</v>
      </c>
      <c r="F596">
        <v>5</v>
      </c>
      <c r="G596">
        <v>30</v>
      </c>
      <c r="H596" t="s">
        <v>113</v>
      </c>
      <c r="I596" t="s">
        <v>7</v>
      </c>
      <c r="J596">
        <v>32</v>
      </c>
      <c r="K596">
        <v>30</v>
      </c>
      <c r="L596" t="s">
        <v>356</v>
      </c>
      <c r="M596" t="s">
        <v>356</v>
      </c>
      <c r="N596">
        <v>-1</v>
      </c>
      <c r="O596">
        <v>-1</v>
      </c>
      <c r="P596">
        <v>-1</v>
      </c>
      <c r="Q596">
        <v>4</v>
      </c>
      <c r="R596">
        <v>28</v>
      </c>
      <c r="S596">
        <v>92.3</v>
      </c>
      <c r="T596">
        <v>1</v>
      </c>
      <c r="U596">
        <v>72.5</v>
      </c>
      <c r="V596">
        <v>30</v>
      </c>
      <c r="W596">
        <f>VLOOKUP(_xlfn.CONCAT(TEXT(B596,"yyyy-mm-dd"),H596),[2]proj!$C$2:$E$614,2,FALSE)</f>
        <v>23</v>
      </c>
      <c r="X596">
        <f>VLOOKUP(_xlfn.CONCAT(TEXT(B596,"yyyy-mm-dd"),H596),[2]proj!$C$2:$E$614,3,FALSE)</f>
        <v>6300</v>
      </c>
      <c r="Y596">
        <f>SQRT((U596-W596)^2)</f>
        <v>49.5</v>
      </c>
    </row>
    <row r="597" spans="1:25" x14ac:dyDescent="0.35">
      <c r="A597" t="s">
        <v>458</v>
      </c>
      <c r="B597" s="1">
        <v>44017</v>
      </c>
      <c r="C597" t="s">
        <v>459</v>
      </c>
      <c r="D597">
        <v>160</v>
      </c>
      <c r="E597">
        <v>2.5</v>
      </c>
      <c r="F597">
        <v>6</v>
      </c>
      <c r="G597">
        <v>7</v>
      </c>
      <c r="H597" t="s">
        <v>104</v>
      </c>
      <c r="I597" t="s">
        <v>3</v>
      </c>
      <c r="J597">
        <v>38</v>
      </c>
      <c r="K597">
        <v>7</v>
      </c>
      <c r="L597" t="s">
        <v>356</v>
      </c>
      <c r="M597" t="s">
        <v>356</v>
      </c>
      <c r="N597">
        <v>-1</v>
      </c>
      <c r="O597">
        <v>-1</v>
      </c>
      <c r="P597">
        <v>-1</v>
      </c>
      <c r="Q597">
        <v>13</v>
      </c>
      <c r="R597">
        <v>43</v>
      </c>
      <c r="S597">
        <v>104.5</v>
      </c>
      <c r="T597">
        <v>2</v>
      </c>
      <c r="U597">
        <v>49.5</v>
      </c>
      <c r="V597">
        <v>7</v>
      </c>
      <c r="W597">
        <f>VLOOKUP(_xlfn.CONCAT(TEXT(B597,"yyyy-mm-dd"),H597),[2]proj!$C$2:$E$614,2,FALSE)</f>
        <v>31.3</v>
      </c>
      <c r="X597">
        <f>VLOOKUP(_xlfn.CONCAT(TEXT(B597,"yyyy-mm-dd"),H597),[2]proj!$C$2:$E$614,3,FALSE)</f>
        <v>10400</v>
      </c>
      <c r="Y597">
        <f>SQRT((U597-W597)^2)</f>
        <v>18.2</v>
      </c>
    </row>
    <row r="598" spans="1:25" x14ac:dyDescent="0.35">
      <c r="A598" t="s">
        <v>458</v>
      </c>
      <c r="B598" s="1">
        <v>44017</v>
      </c>
      <c r="C598" t="s">
        <v>459</v>
      </c>
      <c r="D598">
        <v>160</v>
      </c>
      <c r="E598">
        <v>2.5</v>
      </c>
      <c r="F598">
        <v>7</v>
      </c>
      <c r="G598">
        <v>27</v>
      </c>
      <c r="H598" t="s">
        <v>44</v>
      </c>
      <c r="I598" t="s">
        <v>7</v>
      </c>
      <c r="J598">
        <v>30</v>
      </c>
      <c r="K598">
        <v>27</v>
      </c>
      <c r="L598" t="s">
        <v>356</v>
      </c>
      <c r="M598" t="s">
        <v>356</v>
      </c>
      <c r="N598">
        <v>-1</v>
      </c>
      <c r="O598">
        <v>-1</v>
      </c>
      <c r="P598">
        <v>-1</v>
      </c>
      <c r="Q598">
        <v>29</v>
      </c>
      <c r="R598">
        <v>21</v>
      </c>
      <c r="S598">
        <v>75.8</v>
      </c>
      <c r="T598">
        <v>0</v>
      </c>
      <c r="U598">
        <v>64.5</v>
      </c>
      <c r="V598">
        <v>27</v>
      </c>
      <c r="W598">
        <f>VLOOKUP(_xlfn.CONCAT(TEXT(B598,"yyyy-mm-dd"),H598),[2]proj!$C$2:$E$614,2,FALSE)</f>
        <v>28.5</v>
      </c>
      <c r="X598">
        <f>VLOOKUP(_xlfn.CONCAT(TEXT(B598,"yyyy-mm-dd"),H598),[2]proj!$C$2:$E$614,3,FALSE)</f>
        <v>5700</v>
      </c>
      <c r="Y598">
        <f>SQRT((U598-W598)^2)</f>
        <v>36</v>
      </c>
    </row>
    <row r="599" spans="1:25" x14ac:dyDescent="0.35">
      <c r="A599" t="s">
        <v>458</v>
      </c>
      <c r="B599" s="1">
        <v>44017</v>
      </c>
      <c r="C599" t="s">
        <v>459</v>
      </c>
      <c r="D599">
        <v>160</v>
      </c>
      <c r="E599">
        <v>2.5</v>
      </c>
      <c r="F599">
        <v>8</v>
      </c>
      <c r="G599">
        <v>13</v>
      </c>
      <c r="H599" t="s">
        <v>86</v>
      </c>
      <c r="I599" t="s">
        <v>23</v>
      </c>
      <c r="J599">
        <v>29</v>
      </c>
      <c r="K599">
        <v>13</v>
      </c>
      <c r="L599" t="s">
        <v>356</v>
      </c>
      <c r="M599" t="s">
        <v>356</v>
      </c>
      <c r="N599">
        <v>-1</v>
      </c>
      <c r="O599">
        <v>-1</v>
      </c>
      <c r="P599">
        <v>-1</v>
      </c>
      <c r="Q599">
        <v>-3</v>
      </c>
      <c r="R599">
        <v>19</v>
      </c>
      <c r="S599">
        <v>81.2</v>
      </c>
      <c r="T599">
        <v>2</v>
      </c>
      <c r="U599">
        <v>49.25</v>
      </c>
      <c r="V599">
        <v>13</v>
      </c>
      <c r="W599">
        <f>VLOOKUP(_xlfn.CONCAT(TEXT(B599,"yyyy-mm-dd"),H599),[2]proj!$C$2:$E$614,2,FALSE)</f>
        <v>29.3</v>
      </c>
      <c r="X599">
        <f>VLOOKUP(_xlfn.CONCAT(TEXT(B599,"yyyy-mm-dd"),H599),[2]proj!$C$2:$E$614,3,FALSE)</f>
        <v>7700</v>
      </c>
      <c r="Y599">
        <f>SQRT((U599-W599)^2)</f>
        <v>19.95</v>
      </c>
    </row>
    <row r="600" spans="1:25" x14ac:dyDescent="0.35">
      <c r="A600" t="s">
        <v>458</v>
      </c>
      <c r="B600" s="1">
        <v>44017</v>
      </c>
      <c r="C600" t="s">
        <v>459</v>
      </c>
      <c r="D600">
        <v>160</v>
      </c>
      <c r="E600">
        <v>2.5</v>
      </c>
      <c r="F600">
        <v>9</v>
      </c>
      <c r="G600">
        <v>17</v>
      </c>
      <c r="H600" t="s">
        <v>47</v>
      </c>
      <c r="I600" t="s">
        <v>23</v>
      </c>
      <c r="J600">
        <v>28</v>
      </c>
      <c r="K600">
        <v>17</v>
      </c>
      <c r="L600" t="s">
        <v>356</v>
      </c>
      <c r="M600" t="s">
        <v>356</v>
      </c>
      <c r="N600">
        <v>-1</v>
      </c>
      <c r="O600">
        <v>-1</v>
      </c>
      <c r="P600">
        <v>-1</v>
      </c>
      <c r="Q600">
        <v>-13</v>
      </c>
      <c r="R600">
        <v>19</v>
      </c>
      <c r="S600">
        <v>77.8</v>
      </c>
      <c r="T600">
        <v>3</v>
      </c>
      <c r="U600">
        <v>51.5</v>
      </c>
      <c r="V600">
        <v>17</v>
      </c>
      <c r="W600">
        <f>VLOOKUP(_xlfn.CONCAT(TEXT(B600,"yyyy-mm-dd"),H600),[2]proj!$C$2:$E$614,2,FALSE)</f>
        <v>31</v>
      </c>
      <c r="X600">
        <f>VLOOKUP(_xlfn.CONCAT(TEXT(B600,"yyyy-mm-dd"),H600),[2]proj!$C$2:$E$614,3,FALSE)</f>
        <v>7000</v>
      </c>
      <c r="Y600">
        <f>SQRT((U600-W600)^2)</f>
        <v>20.5</v>
      </c>
    </row>
    <row r="601" spans="1:25" x14ac:dyDescent="0.35">
      <c r="A601" t="s">
        <v>458</v>
      </c>
      <c r="B601" s="1">
        <v>44017</v>
      </c>
      <c r="C601" t="s">
        <v>459</v>
      </c>
      <c r="D601">
        <v>160</v>
      </c>
      <c r="E601">
        <v>2.5</v>
      </c>
      <c r="F601">
        <v>10</v>
      </c>
      <c r="G601">
        <v>1</v>
      </c>
      <c r="H601" t="s">
        <v>80</v>
      </c>
      <c r="I601" t="s">
        <v>7</v>
      </c>
      <c r="J601">
        <v>27</v>
      </c>
      <c r="K601">
        <v>1</v>
      </c>
      <c r="L601" t="s">
        <v>356</v>
      </c>
      <c r="M601" t="s">
        <v>356</v>
      </c>
      <c r="N601">
        <v>-1</v>
      </c>
      <c r="O601">
        <v>-1</v>
      </c>
      <c r="P601">
        <v>-1</v>
      </c>
      <c r="Q601">
        <v>-14</v>
      </c>
      <c r="R601">
        <v>16</v>
      </c>
      <c r="S601">
        <v>93.9</v>
      </c>
      <c r="T601">
        <v>4</v>
      </c>
      <c r="U601">
        <v>33.75</v>
      </c>
      <c r="V601">
        <v>1</v>
      </c>
      <c r="W601">
        <f>VLOOKUP(_xlfn.CONCAT(TEXT(B601,"yyyy-mm-dd"),H601),[2]proj!$C$2:$E$614,2,FALSE)</f>
        <v>38.799999999999997</v>
      </c>
      <c r="X601">
        <f>VLOOKUP(_xlfn.CONCAT(TEXT(B601,"yyyy-mm-dd"),H601),[2]proj!$C$2:$E$614,3,FALSE)</f>
        <v>9200</v>
      </c>
      <c r="Y601">
        <f>SQRT((U601-W601)^2)</f>
        <v>5.0499999999999972</v>
      </c>
    </row>
    <row r="602" spans="1:25" x14ac:dyDescent="0.35">
      <c r="A602" t="s">
        <v>458</v>
      </c>
      <c r="B602" s="1">
        <v>44017</v>
      </c>
      <c r="C602" t="s">
        <v>459</v>
      </c>
      <c r="D602">
        <v>160</v>
      </c>
      <c r="E602">
        <v>2.5</v>
      </c>
      <c r="F602">
        <v>11</v>
      </c>
      <c r="G602">
        <v>10</v>
      </c>
      <c r="H602" t="s">
        <v>53</v>
      </c>
      <c r="I602" t="s">
        <v>23</v>
      </c>
      <c r="J602">
        <v>42</v>
      </c>
      <c r="K602">
        <v>10</v>
      </c>
      <c r="L602" t="s">
        <v>356</v>
      </c>
      <c r="M602" t="s">
        <v>356</v>
      </c>
      <c r="N602">
        <v>-1</v>
      </c>
      <c r="O602">
        <v>-1</v>
      </c>
      <c r="P602">
        <v>-1</v>
      </c>
      <c r="Q602">
        <v>2</v>
      </c>
      <c r="R602">
        <v>33</v>
      </c>
      <c r="S602">
        <v>114.6</v>
      </c>
      <c r="T602">
        <v>21</v>
      </c>
      <c r="U602">
        <v>53</v>
      </c>
      <c r="V602">
        <v>10</v>
      </c>
      <c r="W602">
        <f>VLOOKUP(_xlfn.CONCAT(TEXT(B602,"yyyy-mm-dd"),H602),[2]proj!$C$2:$E$614,2,FALSE)</f>
        <v>44</v>
      </c>
      <c r="X602">
        <f>VLOOKUP(_xlfn.CONCAT(TEXT(B602,"yyyy-mm-dd"),H602),[2]proj!$C$2:$E$614,3,FALSE)</f>
        <v>10700</v>
      </c>
      <c r="Y602">
        <f>SQRT((U602-W602)^2)</f>
        <v>9</v>
      </c>
    </row>
    <row r="603" spans="1:25" x14ac:dyDescent="0.35">
      <c r="A603" t="s">
        <v>458</v>
      </c>
      <c r="B603" s="1">
        <v>44017</v>
      </c>
      <c r="C603" t="s">
        <v>459</v>
      </c>
      <c r="D603">
        <v>160</v>
      </c>
      <c r="E603">
        <v>2.5</v>
      </c>
      <c r="F603">
        <v>12</v>
      </c>
      <c r="G603">
        <v>35</v>
      </c>
      <c r="H603" t="s">
        <v>65</v>
      </c>
      <c r="I603" t="s">
        <v>3</v>
      </c>
      <c r="J603">
        <v>27</v>
      </c>
      <c r="K603">
        <v>35</v>
      </c>
      <c r="L603" t="s">
        <v>356</v>
      </c>
      <c r="M603" t="s">
        <v>356</v>
      </c>
      <c r="N603">
        <v>-1</v>
      </c>
      <c r="O603">
        <v>-1</v>
      </c>
      <c r="P603">
        <v>-1</v>
      </c>
      <c r="Q603">
        <v>5</v>
      </c>
      <c r="R603">
        <v>22</v>
      </c>
      <c r="S603">
        <v>92.5</v>
      </c>
      <c r="T603">
        <v>2</v>
      </c>
      <c r="U603">
        <v>62.75</v>
      </c>
      <c r="V603">
        <v>35</v>
      </c>
      <c r="W603">
        <f>VLOOKUP(_xlfn.CONCAT(TEXT(B603,"yyyy-mm-dd"),H603),[2]proj!$C$2:$E$614,2,FALSE)</f>
        <v>27.8</v>
      </c>
      <c r="X603">
        <f>VLOOKUP(_xlfn.CONCAT(TEXT(B603,"yyyy-mm-dd"),H603),[2]proj!$C$2:$E$614,3,FALSE)</f>
        <v>11500</v>
      </c>
      <c r="Y603">
        <f>SQRT((U603-W603)^2)</f>
        <v>34.950000000000003</v>
      </c>
    </row>
    <row r="604" spans="1:25" x14ac:dyDescent="0.35">
      <c r="A604" t="s">
        <v>458</v>
      </c>
      <c r="B604" s="1">
        <v>44017</v>
      </c>
      <c r="C604" t="s">
        <v>459</v>
      </c>
      <c r="D604">
        <v>160</v>
      </c>
      <c r="E604">
        <v>2.5</v>
      </c>
      <c r="F604">
        <v>13</v>
      </c>
      <c r="G604">
        <v>2</v>
      </c>
      <c r="H604" t="s">
        <v>101</v>
      </c>
      <c r="I604" t="s">
        <v>23</v>
      </c>
      <c r="J604">
        <v>27</v>
      </c>
      <c r="K604">
        <v>2</v>
      </c>
      <c r="L604" t="s">
        <v>356</v>
      </c>
      <c r="M604" t="s">
        <v>356</v>
      </c>
      <c r="N604">
        <v>-1</v>
      </c>
      <c r="O604">
        <v>-1</v>
      </c>
      <c r="P604">
        <v>-1</v>
      </c>
      <c r="Q604">
        <v>4</v>
      </c>
      <c r="R604">
        <v>16</v>
      </c>
      <c r="S604">
        <v>81.5</v>
      </c>
      <c r="T604">
        <v>0</v>
      </c>
      <c r="U604">
        <v>26.75</v>
      </c>
      <c r="V604">
        <v>2</v>
      </c>
      <c r="W604">
        <f>VLOOKUP(_xlfn.CONCAT(TEXT(B604,"yyyy-mm-dd"),H604),[2]proj!$C$2:$E$614,2,FALSE)</f>
        <v>35.9</v>
      </c>
      <c r="X604">
        <f>VLOOKUP(_xlfn.CONCAT(TEXT(B604,"yyyy-mm-dd"),H604),[2]proj!$C$2:$E$614,3,FALSE)</f>
        <v>7500</v>
      </c>
      <c r="Y604">
        <f>SQRT((U604-W604)^2)</f>
        <v>9.1499999999999986</v>
      </c>
    </row>
    <row r="605" spans="1:25" x14ac:dyDescent="0.35">
      <c r="A605" t="s">
        <v>458</v>
      </c>
      <c r="B605" s="1">
        <v>44017</v>
      </c>
      <c r="C605" t="s">
        <v>459</v>
      </c>
      <c r="D605">
        <v>160</v>
      </c>
      <c r="E605">
        <v>2.5</v>
      </c>
      <c r="F605">
        <v>14</v>
      </c>
      <c r="G605">
        <v>29</v>
      </c>
      <c r="H605" t="s">
        <v>92</v>
      </c>
      <c r="I605" t="s">
        <v>23</v>
      </c>
      <c r="J605">
        <v>23</v>
      </c>
      <c r="K605">
        <v>29</v>
      </c>
      <c r="L605" t="s">
        <v>356</v>
      </c>
      <c r="M605" t="s">
        <v>356</v>
      </c>
      <c r="N605">
        <v>-1</v>
      </c>
      <c r="O605">
        <v>-1</v>
      </c>
      <c r="P605">
        <v>-1</v>
      </c>
      <c r="Q605">
        <v>-1</v>
      </c>
      <c r="R605">
        <v>17</v>
      </c>
      <c r="S605">
        <v>71.7</v>
      </c>
      <c r="T605">
        <v>0</v>
      </c>
      <c r="U605">
        <v>50.75</v>
      </c>
      <c r="V605">
        <v>29</v>
      </c>
      <c r="W605">
        <f>VLOOKUP(_xlfn.CONCAT(TEXT(B605,"yyyy-mm-dd"),H605),[2]proj!$C$2:$E$614,2,FALSE)</f>
        <v>24.7</v>
      </c>
      <c r="X605">
        <f>VLOOKUP(_xlfn.CONCAT(TEXT(B605,"yyyy-mm-dd"),H605),[2]proj!$C$2:$E$614,3,FALSE)</f>
        <v>6800</v>
      </c>
      <c r="Y605">
        <f>SQRT((U605-W605)^2)</f>
        <v>26.05</v>
      </c>
    </row>
    <row r="606" spans="1:25" hidden="1" x14ac:dyDescent="0.35">
      <c r="A606" t="s">
        <v>458</v>
      </c>
      <c r="B606" s="1">
        <v>44017</v>
      </c>
      <c r="C606" t="s">
        <v>459</v>
      </c>
      <c r="D606">
        <v>160</v>
      </c>
      <c r="E606">
        <v>2.5</v>
      </c>
      <c r="F606">
        <v>15</v>
      </c>
      <c r="G606">
        <v>19</v>
      </c>
      <c r="H606" t="s">
        <v>35</v>
      </c>
      <c r="I606" t="s">
        <v>7</v>
      </c>
      <c r="J606">
        <v>22</v>
      </c>
      <c r="K606">
        <v>19</v>
      </c>
      <c r="L606" t="s">
        <v>356</v>
      </c>
      <c r="M606" t="s">
        <v>356</v>
      </c>
      <c r="N606">
        <v>-1</v>
      </c>
      <c r="O606">
        <v>-1</v>
      </c>
      <c r="P606">
        <v>-1</v>
      </c>
      <c r="Q606">
        <v>1</v>
      </c>
      <c r="R606">
        <v>19</v>
      </c>
      <c r="S606">
        <v>69.7</v>
      </c>
      <c r="T606">
        <v>0</v>
      </c>
      <c r="U606">
        <v>38.5</v>
      </c>
      <c r="V606">
        <v>19</v>
      </c>
      <c r="W606" t="e">
        <f>VLOOKUP(_xlfn.CONCAT(TEXT(B606,"yyyy-mm-dd"),H606),[1]proj2!$C$2:$D$614,2,FALSE)</f>
        <v>#N/A</v>
      </c>
    </row>
    <row r="607" spans="1:25" x14ac:dyDescent="0.35">
      <c r="A607" t="s">
        <v>458</v>
      </c>
      <c r="B607" s="1">
        <v>44017</v>
      </c>
      <c r="C607" t="s">
        <v>459</v>
      </c>
      <c r="D607">
        <v>160</v>
      </c>
      <c r="E607">
        <v>2.5</v>
      </c>
      <c r="F607">
        <v>16</v>
      </c>
      <c r="G607">
        <v>22</v>
      </c>
      <c r="H607" t="s">
        <v>19</v>
      </c>
      <c r="I607" t="s">
        <v>7</v>
      </c>
      <c r="J607">
        <v>23</v>
      </c>
      <c r="K607">
        <v>22</v>
      </c>
      <c r="L607" t="s">
        <v>356</v>
      </c>
      <c r="M607" t="s">
        <v>356</v>
      </c>
      <c r="N607">
        <v>-1</v>
      </c>
      <c r="O607">
        <v>-1</v>
      </c>
      <c r="P607">
        <v>-1</v>
      </c>
      <c r="Q607">
        <v>2</v>
      </c>
      <c r="R607">
        <v>34</v>
      </c>
      <c r="S607">
        <v>84.5</v>
      </c>
      <c r="T607">
        <v>0</v>
      </c>
      <c r="U607">
        <v>39.75</v>
      </c>
      <c r="V607">
        <v>22</v>
      </c>
      <c r="W607">
        <f>VLOOKUP(_xlfn.CONCAT(TEXT(B607,"yyyy-mm-dd"),H607),[2]proj!$C$2:$E$614,2,FALSE)</f>
        <v>33.799999999999997</v>
      </c>
      <c r="X607">
        <f>VLOOKUP(_xlfn.CONCAT(TEXT(B607,"yyyy-mm-dd"),H607),[2]proj!$C$2:$E$614,3,FALSE)</f>
        <v>9000</v>
      </c>
      <c r="Y607">
        <f>SQRT((U607-W607)^2)</f>
        <v>5.9500000000000028</v>
      </c>
    </row>
    <row r="608" spans="1:25" x14ac:dyDescent="0.35">
      <c r="A608" t="s">
        <v>458</v>
      </c>
      <c r="B608" s="1">
        <v>44017</v>
      </c>
      <c r="C608" t="s">
        <v>459</v>
      </c>
      <c r="D608">
        <v>160</v>
      </c>
      <c r="E608">
        <v>2.5</v>
      </c>
      <c r="F608">
        <v>17</v>
      </c>
      <c r="G608">
        <v>32</v>
      </c>
      <c r="H608" t="s">
        <v>77</v>
      </c>
      <c r="I608" t="s">
        <v>23</v>
      </c>
      <c r="J608">
        <v>0</v>
      </c>
      <c r="K608">
        <v>32</v>
      </c>
      <c r="L608" t="s">
        <v>356</v>
      </c>
      <c r="M608" t="s">
        <v>356</v>
      </c>
      <c r="N608">
        <v>-1</v>
      </c>
      <c r="O608">
        <v>-1</v>
      </c>
      <c r="P608">
        <v>-1</v>
      </c>
      <c r="Q608">
        <v>4</v>
      </c>
      <c r="R608">
        <v>5</v>
      </c>
      <c r="S608">
        <v>61.8</v>
      </c>
      <c r="T608">
        <v>0</v>
      </c>
      <c r="U608">
        <v>42</v>
      </c>
      <c r="V608">
        <v>32</v>
      </c>
      <c r="W608">
        <f>VLOOKUP(_xlfn.CONCAT(TEXT(B608,"yyyy-mm-dd"),H608),[2]proj!$C$2:$E$614,2,FALSE)</f>
        <v>24.3</v>
      </c>
      <c r="X608">
        <f>VLOOKUP(_xlfn.CONCAT(TEXT(B608,"yyyy-mm-dd"),H608),[2]proj!$C$2:$E$614,3,FALSE)</f>
        <v>6400</v>
      </c>
      <c r="Y608">
        <f>SQRT((U608-W608)^2)</f>
        <v>17.7</v>
      </c>
    </row>
    <row r="609" spans="1:25" x14ac:dyDescent="0.35">
      <c r="A609" t="s">
        <v>458</v>
      </c>
      <c r="B609" s="1">
        <v>44017</v>
      </c>
      <c r="C609" t="s">
        <v>459</v>
      </c>
      <c r="D609">
        <v>160</v>
      </c>
      <c r="E609">
        <v>2.5</v>
      </c>
      <c r="F609">
        <v>18</v>
      </c>
      <c r="G609">
        <v>16</v>
      </c>
      <c r="H609" t="s">
        <v>38</v>
      </c>
      <c r="I609" t="s">
        <v>23</v>
      </c>
      <c r="J609">
        <v>33</v>
      </c>
      <c r="K609">
        <v>16</v>
      </c>
      <c r="L609" t="s">
        <v>356</v>
      </c>
      <c r="M609" t="s">
        <v>356</v>
      </c>
      <c r="N609">
        <v>-1</v>
      </c>
      <c r="O609">
        <v>-1</v>
      </c>
      <c r="P609">
        <v>-1</v>
      </c>
      <c r="Q609">
        <v>-8</v>
      </c>
      <c r="R609">
        <v>40</v>
      </c>
      <c r="S609">
        <v>82.5</v>
      </c>
      <c r="T609">
        <v>0</v>
      </c>
      <c r="U609">
        <v>32.25</v>
      </c>
      <c r="V609">
        <v>16</v>
      </c>
      <c r="W609">
        <f>VLOOKUP(_xlfn.CONCAT(TEXT(B609,"yyyy-mm-dd"),H609),[2]proj!$C$2:$E$614,2,FALSE)</f>
        <v>29.6</v>
      </c>
      <c r="X609">
        <f>VLOOKUP(_xlfn.CONCAT(TEXT(B609,"yyyy-mm-dd"),H609),[2]proj!$C$2:$E$614,3,FALSE)</f>
        <v>6700</v>
      </c>
      <c r="Y609">
        <f>SQRT((U609-W609)^2)</f>
        <v>2.6499999999999986</v>
      </c>
    </row>
    <row r="610" spans="1:25" x14ac:dyDescent="0.35">
      <c r="A610" t="s">
        <v>458</v>
      </c>
      <c r="B610" s="1">
        <v>44017</v>
      </c>
      <c r="C610" t="s">
        <v>459</v>
      </c>
      <c r="D610">
        <v>160</v>
      </c>
      <c r="E610">
        <v>2.5</v>
      </c>
      <c r="F610">
        <v>19</v>
      </c>
      <c r="G610">
        <v>15</v>
      </c>
      <c r="H610" t="s">
        <v>59</v>
      </c>
      <c r="I610" t="s">
        <v>7</v>
      </c>
      <c r="J610">
        <v>29</v>
      </c>
      <c r="K610">
        <v>15</v>
      </c>
      <c r="L610" t="s">
        <v>356</v>
      </c>
      <c r="M610" t="s">
        <v>356</v>
      </c>
      <c r="N610">
        <v>-1</v>
      </c>
      <c r="O610">
        <v>-1</v>
      </c>
      <c r="P610">
        <v>-1</v>
      </c>
      <c r="Q610">
        <v>11</v>
      </c>
      <c r="R610">
        <v>41</v>
      </c>
      <c r="S610">
        <v>94</v>
      </c>
      <c r="T610">
        <v>0</v>
      </c>
      <c r="U610">
        <v>28.25</v>
      </c>
      <c r="V610">
        <v>15</v>
      </c>
      <c r="W610">
        <f>VLOOKUP(_xlfn.CONCAT(TEXT(B610,"yyyy-mm-dd"),H610),[2]proj!$C$2:$E$614,2,FALSE)</f>
        <v>31.2</v>
      </c>
      <c r="X610">
        <f>VLOOKUP(_xlfn.CONCAT(TEXT(B610,"yyyy-mm-dd"),H610),[2]proj!$C$2:$E$614,3,FALSE)</f>
        <v>8300</v>
      </c>
      <c r="Y610">
        <f>SQRT((U610-W610)^2)</f>
        <v>2.9499999999999993</v>
      </c>
    </row>
    <row r="611" spans="1:25" x14ac:dyDescent="0.35">
      <c r="A611" t="s">
        <v>458</v>
      </c>
      <c r="B611" s="1">
        <v>44017</v>
      </c>
      <c r="C611" t="s">
        <v>459</v>
      </c>
      <c r="D611">
        <v>160</v>
      </c>
      <c r="E611">
        <v>2.5</v>
      </c>
      <c r="F611">
        <v>20</v>
      </c>
      <c r="G611">
        <v>37</v>
      </c>
      <c r="H611" t="s">
        <v>184</v>
      </c>
      <c r="I611" t="s">
        <v>3</v>
      </c>
      <c r="J611">
        <v>17</v>
      </c>
      <c r="K611">
        <v>37</v>
      </c>
      <c r="L611" t="s">
        <v>356</v>
      </c>
      <c r="M611" t="s">
        <v>356</v>
      </c>
      <c r="N611">
        <v>-1</v>
      </c>
      <c r="O611">
        <v>-1</v>
      </c>
      <c r="P611">
        <v>-1</v>
      </c>
      <c r="Q611">
        <v>-12</v>
      </c>
      <c r="R611">
        <v>5</v>
      </c>
      <c r="S611">
        <v>57.8</v>
      </c>
      <c r="T611">
        <v>1</v>
      </c>
      <c r="U611">
        <v>45.75</v>
      </c>
      <c r="V611">
        <v>37</v>
      </c>
      <c r="W611">
        <f>VLOOKUP(_xlfn.CONCAT(TEXT(B611,"yyyy-mm-dd"),H611),[2]proj!$C$2:$E$614,2,FALSE)</f>
        <v>24</v>
      </c>
      <c r="X611">
        <f>VLOOKUP(_xlfn.CONCAT(TEXT(B611,"yyyy-mm-dd"),H611),[2]proj!$C$2:$E$614,3,FALSE)</f>
        <v>6100</v>
      </c>
      <c r="Y611">
        <f>SQRT((U611-W611)^2)</f>
        <v>21.75</v>
      </c>
    </row>
    <row r="612" spans="1:25" hidden="1" x14ac:dyDescent="0.35">
      <c r="A612" t="s">
        <v>458</v>
      </c>
      <c r="B612" s="1">
        <v>44017</v>
      </c>
      <c r="C612" t="s">
        <v>459</v>
      </c>
      <c r="D612">
        <v>160</v>
      </c>
      <c r="E612">
        <v>2.5</v>
      </c>
      <c r="F612">
        <v>21</v>
      </c>
      <c r="G612">
        <v>34</v>
      </c>
      <c r="H612" t="s">
        <v>179</v>
      </c>
      <c r="I612" t="s">
        <v>7</v>
      </c>
      <c r="J612">
        <v>0</v>
      </c>
      <c r="K612">
        <v>34</v>
      </c>
      <c r="L612" t="s">
        <v>356</v>
      </c>
      <c r="M612" t="s">
        <v>356</v>
      </c>
      <c r="N612">
        <v>-1</v>
      </c>
      <c r="O612">
        <v>-1</v>
      </c>
      <c r="P612">
        <v>-1</v>
      </c>
      <c r="Q612">
        <v>-5</v>
      </c>
      <c r="R612">
        <v>0</v>
      </c>
      <c r="S612">
        <v>55</v>
      </c>
      <c r="T612">
        <v>0</v>
      </c>
      <c r="U612">
        <v>36</v>
      </c>
      <c r="V612">
        <v>34</v>
      </c>
      <c r="W612" t="e">
        <f>VLOOKUP(_xlfn.CONCAT(TEXT(B612,"yyyy-mm-dd"),H612),[1]proj2!$C$2:$D$614,2,FALSE)</f>
        <v>#N/A</v>
      </c>
    </row>
    <row r="613" spans="1:25" hidden="1" x14ac:dyDescent="0.35">
      <c r="A613" t="s">
        <v>458</v>
      </c>
      <c r="B613" s="1">
        <v>44017</v>
      </c>
      <c r="C613" t="s">
        <v>459</v>
      </c>
      <c r="D613">
        <v>160</v>
      </c>
      <c r="E613">
        <v>2.5</v>
      </c>
      <c r="F613">
        <v>22</v>
      </c>
      <c r="G613">
        <v>40</v>
      </c>
      <c r="H613" t="s">
        <v>116</v>
      </c>
      <c r="I613" t="s">
        <v>23</v>
      </c>
      <c r="J613">
        <v>0</v>
      </c>
      <c r="K613">
        <v>40</v>
      </c>
      <c r="L613" t="s">
        <v>356</v>
      </c>
      <c r="M613" t="s">
        <v>356</v>
      </c>
      <c r="N613">
        <v>-1</v>
      </c>
      <c r="O613">
        <v>-1</v>
      </c>
      <c r="P613">
        <v>-1</v>
      </c>
      <c r="Q613">
        <v>8</v>
      </c>
      <c r="R613">
        <v>0</v>
      </c>
      <c r="S613">
        <v>52.8</v>
      </c>
      <c r="T613">
        <v>0</v>
      </c>
      <c r="U613">
        <v>40</v>
      </c>
      <c r="V613">
        <v>40</v>
      </c>
      <c r="W613" t="e">
        <f>VLOOKUP(_xlfn.CONCAT(TEXT(B613,"yyyy-mm-dd"),H613),[1]proj2!$C$2:$D$614,2,FALSE)</f>
        <v>#N/A</v>
      </c>
    </row>
    <row r="614" spans="1:25" x14ac:dyDescent="0.35">
      <c r="A614" t="s">
        <v>458</v>
      </c>
      <c r="B614" s="1">
        <v>44017</v>
      </c>
      <c r="C614" t="s">
        <v>459</v>
      </c>
      <c r="D614">
        <v>160</v>
      </c>
      <c r="E614">
        <v>2.5</v>
      </c>
      <c r="F614">
        <v>23</v>
      </c>
      <c r="G614">
        <v>33</v>
      </c>
      <c r="H614" t="s">
        <v>119</v>
      </c>
      <c r="I614" t="s">
        <v>23</v>
      </c>
      <c r="J614">
        <v>14</v>
      </c>
      <c r="K614">
        <v>33</v>
      </c>
      <c r="L614" t="s">
        <v>356</v>
      </c>
      <c r="M614" t="s">
        <v>356</v>
      </c>
      <c r="N614">
        <v>-1</v>
      </c>
      <c r="O614">
        <v>-1</v>
      </c>
      <c r="P614">
        <v>-1</v>
      </c>
      <c r="Q614">
        <v>-11</v>
      </c>
      <c r="R614">
        <v>0</v>
      </c>
      <c r="S614">
        <v>40.700000000000003</v>
      </c>
      <c r="T614">
        <v>0</v>
      </c>
      <c r="U614">
        <v>34.5</v>
      </c>
      <c r="V614">
        <v>33</v>
      </c>
      <c r="W614">
        <f>VLOOKUP(_xlfn.CONCAT(TEXT(B614,"yyyy-mm-dd"),H614),[2]proj!$C$2:$E$614,2,FALSE)</f>
        <v>12.4</v>
      </c>
      <c r="X614">
        <f>VLOOKUP(_xlfn.CONCAT(TEXT(B614,"yyyy-mm-dd"),H614),[2]proj!$C$2:$E$614,3,FALSE)</f>
        <v>4800</v>
      </c>
      <c r="Y614">
        <f>SQRT((U614-W614)^2)</f>
        <v>22.1</v>
      </c>
    </row>
    <row r="615" spans="1:25" x14ac:dyDescent="0.35">
      <c r="A615" t="s">
        <v>458</v>
      </c>
      <c r="B615" s="1">
        <v>44017</v>
      </c>
      <c r="C615" t="s">
        <v>459</v>
      </c>
      <c r="D615">
        <v>160</v>
      </c>
      <c r="E615">
        <v>2.5</v>
      </c>
      <c r="F615">
        <v>24</v>
      </c>
      <c r="G615">
        <v>28</v>
      </c>
      <c r="H615" t="s">
        <v>195</v>
      </c>
      <c r="I615" t="s">
        <v>23</v>
      </c>
      <c r="J615">
        <v>0</v>
      </c>
      <c r="K615">
        <v>28</v>
      </c>
      <c r="L615" t="s">
        <v>356</v>
      </c>
      <c r="M615" t="s">
        <v>356</v>
      </c>
      <c r="N615">
        <v>-1</v>
      </c>
      <c r="O615">
        <v>-1</v>
      </c>
      <c r="P615">
        <v>-1</v>
      </c>
      <c r="Q615">
        <v>-3</v>
      </c>
      <c r="R615">
        <v>0</v>
      </c>
      <c r="S615">
        <v>50.2</v>
      </c>
      <c r="T615">
        <v>0</v>
      </c>
      <c r="U615">
        <v>24</v>
      </c>
      <c r="V615">
        <v>28</v>
      </c>
      <c r="W615">
        <f>VLOOKUP(_xlfn.CONCAT(TEXT(B615,"yyyy-mm-dd"),H615),[2]proj!$C$2:$E$614,2,FALSE)</f>
        <v>9.8000000000000007</v>
      </c>
      <c r="X615">
        <f>VLOOKUP(_xlfn.CONCAT(TEXT(B615,"yyyy-mm-dd"),H615),[2]proj!$C$2:$E$614,3,FALSE)</f>
        <v>4700</v>
      </c>
      <c r="Y615">
        <f>SQRT((U615-W615)^2)</f>
        <v>14.2</v>
      </c>
    </row>
    <row r="616" spans="1:25" x14ac:dyDescent="0.35">
      <c r="A616" t="s">
        <v>458</v>
      </c>
      <c r="B616" s="1">
        <v>44017</v>
      </c>
      <c r="C616" t="s">
        <v>459</v>
      </c>
      <c r="D616">
        <v>160</v>
      </c>
      <c r="E616">
        <v>2.5</v>
      </c>
      <c r="F616">
        <v>25</v>
      </c>
      <c r="G616">
        <v>39</v>
      </c>
      <c r="H616" t="s">
        <v>358</v>
      </c>
      <c r="I616" t="s">
        <v>23</v>
      </c>
      <c r="J616">
        <v>0</v>
      </c>
      <c r="K616">
        <v>39</v>
      </c>
      <c r="L616" t="s">
        <v>356</v>
      </c>
      <c r="M616" t="s">
        <v>356</v>
      </c>
      <c r="N616">
        <v>-1</v>
      </c>
      <c r="O616">
        <v>-1</v>
      </c>
      <c r="P616">
        <v>-1</v>
      </c>
      <c r="Q616">
        <v>-7</v>
      </c>
      <c r="R616">
        <v>0</v>
      </c>
      <c r="S616">
        <v>40.200000000000003</v>
      </c>
      <c r="T616">
        <v>0</v>
      </c>
      <c r="U616">
        <v>33</v>
      </c>
      <c r="V616">
        <v>39</v>
      </c>
      <c r="W616">
        <f>VLOOKUP(_xlfn.CONCAT(TEXT(B616,"yyyy-mm-dd"),H616),[2]proj!$C$2:$E$614,2,FALSE)</f>
        <v>9.9</v>
      </c>
      <c r="X616">
        <f>VLOOKUP(_xlfn.CONCAT(TEXT(B616,"yyyy-mm-dd"),H616),[2]proj!$C$2:$E$614,3,FALSE)</f>
        <v>5100</v>
      </c>
      <c r="Y616">
        <f>SQRT((U616-W616)^2)</f>
        <v>23.1</v>
      </c>
    </row>
    <row r="617" spans="1:25" x14ac:dyDescent="0.35">
      <c r="A617" t="s">
        <v>458</v>
      </c>
      <c r="B617" s="1">
        <v>44017</v>
      </c>
      <c r="C617" t="s">
        <v>459</v>
      </c>
      <c r="D617">
        <v>160</v>
      </c>
      <c r="E617">
        <v>2.5</v>
      </c>
      <c r="F617">
        <v>26</v>
      </c>
      <c r="G617">
        <v>25</v>
      </c>
      <c r="H617" t="s">
        <v>71</v>
      </c>
      <c r="I617" t="s">
        <v>7</v>
      </c>
      <c r="J617">
        <v>0</v>
      </c>
      <c r="K617">
        <v>25</v>
      </c>
      <c r="L617" t="s">
        <v>356</v>
      </c>
      <c r="M617" t="s">
        <v>356</v>
      </c>
      <c r="N617">
        <v>-1</v>
      </c>
      <c r="O617">
        <v>-1</v>
      </c>
      <c r="P617">
        <v>-1</v>
      </c>
      <c r="Q617">
        <v>-7</v>
      </c>
      <c r="R617">
        <v>0</v>
      </c>
      <c r="S617">
        <v>45.8</v>
      </c>
      <c r="T617">
        <v>1</v>
      </c>
      <c r="U617">
        <v>17.5</v>
      </c>
      <c r="V617">
        <v>25</v>
      </c>
      <c r="W617">
        <f>VLOOKUP(_xlfn.CONCAT(TEXT(B617,"yyyy-mm-dd"),H617),[2]proj!$C$2:$E$614,2,FALSE)</f>
        <v>11.5</v>
      </c>
      <c r="X617">
        <f>VLOOKUP(_xlfn.CONCAT(TEXT(B617,"yyyy-mm-dd"),H617),[2]proj!$C$2:$E$614,3,FALSE)</f>
        <v>4500</v>
      </c>
      <c r="Y617">
        <f>SQRT((U617-W617)^2)</f>
        <v>6</v>
      </c>
    </row>
    <row r="618" spans="1:25" x14ac:dyDescent="0.35">
      <c r="A618" t="s">
        <v>458</v>
      </c>
      <c r="B618" s="1">
        <v>44017</v>
      </c>
      <c r="C618" t="s">
        <v>459</v>
      </c>
      <c r="D618">
        <v>160</v>
      </c>
      <c r="E618">
        <v>2.5</v>
      </c>
      <c r="F618">
        <v>27</v>
      </c>
      <c r="G618">
        <v>18</v>
      </c>
      <c r="H618" t="s">
        <v>122</v>
      </c>
      <c r="I618" t="s">
        <v>23</v>
      </c>
      <c r="J618">
        <v>20</v>
      </c>
      <c r="K618">
        <v>18</v>
      </c>
      <c r="L618" t="s">
        <v>356</v>
      </c>
      <c r="M618" t="s">
        <v>356</v>
      </c>
      <c r="N618">
        <v>-1</v>
      </c>
      <c r="O618">
        <v>-1</v>
      </c>
      <c r="P618">
        <v>-1</v>
      </c>
      <c r="Q618">
        <v>5</v>
      </c>
      <c r="R618">
        <v>15</v>
      </c>
      <c r="S618">
        <v>77</v>
      </c>
      <c r="T618">
        <v>7</v>
      </c>
      <c r="U618">
        <v>16.5</v>
      </c>
      <c r="V618">
        <v>18</v>
      </c>
      <c r="W618">
        <f>VLOOKUP(_xlfn.CONCAT(TEXT(B618,"yyyy-mm-dd"),H618),[2]proj!$C$2:$E$614,2,FALSE)</f>
        <v>29.8</v>
      </c>
      <c r="X618">
        <f>VLOOKUP(_xlfn.CONCAT(TEXT(B618,"yyyy-mm-dd"),H618),[2]proj!$C$2:$E$614,3,FALSE)</f>
        <v>8700</v>
      </c>
      <c r="Y618">
        <f>SQRT((U618-W618)^2)</f>
        <v>13.3</v>
      </c>
    </row>
    <row r="619" spans="1:25" x14ac:dyDescent="0.35">
      <c r="A619" t="s">
        <v>458</v>
      </c>
      <c r="B619" s="1">
        <v>44017</v>
      </c>
      <c r="C619" t="s">
        <v>459</v>
      </c>
      <c r="D619">
        <v>160</v>
      </c>
      <c r="E619">
        <v>2.5</v>
      </c>
      <c r="F619">
        <v>28</v>
      </c>
      <c r="G619">
        <v>6</v>
      </c>
      <c r="H619" t="s">
        <v>2</v>
      </c>
      <c r="I619" t="s">
        <v>3</v>
      </c>
      <c r="J619">
        <v>22</v>
      </c>
      <c r="K619">
        <v>6</v>
      </c>
      <c r="L619" t="s">
        <v>356</v>
      </c>
      <c r="M619" t="s">
        <v>356</v>
      </c>
      <c r="N619">
        <v>-1</v>
      </c>
      <c r="O619">
        <v>-1</v>
      </c>
      <c r="P619">
        <v>-1</v>
      </c>
      <c r="Q619">
        <v>5</v>
      </c>
      <c r="R619">
        <v>31</v>
      </c>
      <c r="S619">
        <v>107</v>
      </c>
      <c r="T619">
        <v>22</v>
      </c>
      <c r="U619">
        <v>10.5</v>
      </c>
      <c r="V619">
        <v>6</v>
      </c>
      <c r="W619">
        <f>VLOOKUP(_xlfn.CONCAT(TEXT(B619,"yyyy-mm-dd"),H619),[2]proj!$C$2:$E$614,2,FALSE)</f>
        <v>51.3</v>
      </c>
      <c r="X619">
        <f>VLOOKUP(_xlfn.CONCAT(TEXT(B619,"yyyy-mm-dd"),H619),[2]proj!$C$2:$E$614,3,FALSE)</f>
        <v>10100</v>
      </c>
      <c r="Y619">
        <f>SQRT((U619-W619)^2)</f>
        <v>40.799999999999997</v>
      </c>
    </row>
    <row r="620" spans="1:25" x14ac:dyDescent="0.35">
      <c r="A620" t="s">
        <v>458</v>
      </c>
      <c r="B620" s="1">
        <v>44017</v>
      </c>
      <c r="C620" t="s">
        <v>459</v>
      </c>
      <c r="D620">
        <v>160</v>
      </c>
      <c r="E620">
        <v>2.5</v>
      </c>
      <c r="F620">
        <v>29</v>
      </c>
      <c r="G620">
        <v>38</v>
      </c>
      <c r="H620" t="s">
        <v>83</v>
      </c>
      <c r="I620" t="s">
        <v>3</v>
      </c>
      <c r="J620">
        <v>0</v>
      </c>
      <c r="K620">
        <v>38</v>
      </c>
      <c r="L620" t="s">
        <v>356</v>
      </c>
      <c r="M620" t="s">
        <v>356</v>
      </c>
      <c r="N620">
        <v>-1</v>
      </c>
      <c r="O620">
        <v>-1</v>
      </c>
      <c r="P620">
        <v>-1</v>
      </c>
      <c r="Q620">
        <v>0</v>
      </c>
      <c r="R620">
        <v>0</v>
      </c>
      <c r="S620">
        <v>42.9</v>
      </c>
      <c r="T620">
        <v>3</v>
      </c>
      <c r="U620">
        <v>25.5</v>
      </c>
      <c r="V620">
        <v>38</v>
      </c>
      <c r="W620">
        <f>VLOOKUP(_xlfn.CONCAT(TEXT(B620,"yyyy-mm-dd"),H620),[2]proj!$C$2:$E$614,2,FALSE)</f>
        <v>15.2</v>
      </c>
      <c r="X620">
        <f>VLOOKUP(_xlfn.CONCAT(TEXT(B620,"yyyy-mm-dd"),H620),[2]proj!$C$2:$E$614,3,FALSE)</f>
        <v>5300</v>
      </c>
      <c r="Y620">
        <f>SQRT((U620-W620)^2)</f>
        <v>10.3</v>
      </c>
    </row>
    <row r="621" spans="1:25" x14ac:dyDescent="0.35">
      <c r="A621" t="s">
        <v>458</v>
      </c>
      <c r="B621" s="1">
        <v>44017</v>
      </c>
      <c r="C621" t="s">
        <v>459</v>
      </c>
      <c r="D621">
        <v>160</v>
      </c>
      <c r="E621">
        <v>2.5</v>
      </c>
      <c r="F621">
        <v>30</v>
      </c>
      <c r="G621">
        <v>3</v>
      </c>
      <c r="H621" t="s">
        <v>74</v>
      </c>
      <c r="I621" t="s">
        <v>23</v>
      </c>
      <c r="J621">
        <v>7</v>
      </c>
      <c r="K621">
        <v>3</v>
      </c>
      <c r="L621" t="s">
        <v>356</v>
      </c>
      <c r="M621" t="s">
        <v>356</v>
      </c>
      <c r="N621">
        <v>-1</v>
      </c>
      <c r="O621">
        <v>-1</v>
      </c>
      <c r="P621">
        <v>-1</v>
      </c>
      <c r="Q621">
        <v>-7</v>
      </c>
      <c r="R621">
        <v>14</v>
      </c>
      <c r="S621">
        <v>64.3</v>
      </c>
      <c r="T621">
        <v>0</v>
      </c>
      <c r="U621">
        <v>-11.25</v>
      </c>
      <c r="V621">
        <v>3</v>
      </c>
      <c r="W621">
        <f>VLOOKUP(_xlfn.CONCAT(TEXT(B621,"yyyy-mm-dd"),H621),[2]proj!$C$2:$E$614,2,FALSE)</f>
        <v>34.700000000000003</v>
      </c>
      <c r="X621">
        <f>VLOOKUP(_xlfn.CONCAT(TEXT(B621,"yyyy-mm-dd"),H621),[2]proj!$C$2:$E$614,3,FALSE)</f>
        <v>8000</v>
      </c>
      <c r="Y621">
        <f>SQRT((U621-W621)^2)</f>
        <v>45.95</v>
      </c>
    </row>
    <row r="622" spans="1:25" x14ac:dyDescent="0.35">
      <c r="A622" t="s">
        <v>458</v>
      </c>
      <c r="B622" s="1">
        <v>44017</v>
      </c>
      <c r="C622" t="s">
        <v>459</v>
      </c>
      <c r="D622">
        <v>160</v>
      </c>
      <c r="E622">
        <v>2.5</v>
      </c>
      <c r="F622">
        <v>31</v>
      </c>
      <c r="G622">
        <v>20</v>
      </c>
      <c r="H622" t="s">
        <v>10</v>
      </c>
      <c r="I622" t="s">
        <v>7</v>
      </c>
      <c r="J622">
        <v>6</v>
      </c>
      <c r="K622">
        <v>20</v>
      </c>
      <c r="L622" t="s">
        <v>356</v>
      </c>
      <c r="M622" t="s">
        <v>356</v>
      </c>
      <c r="N622">
        <v>-1</v>
      </c>
      <c r="O622">
        <v>-1</v>
      </c>
      <c r="P622">
        <v>-1</v>
      </c>
      <c r="Q622">
        <v>-3</v>
      </c>
      <c r="R622">
        <v>0</v>
      </c>
      <c r="S622">
        <v>43.9</v>
      </c>
      <c r="T622">
        <v>1</v>
      </c>
      <c r="U622">
        <v>4</v>
      </c>
      <c r="V622">
        <v>20</v>
      </c>
      <c r="W622">
        <f>VLOOKUP(_xlfn.CONCAT(TEXT(B622,"yyyy-mm-dd"),H622),[2]proj!$C$2:$E$614,2,FALSE)</f>
        <v>28.8</v>
      </c>
      <c r="X622">
        <f>VLOOKUP(_xlfn.CONCAT(TEXT(B622,"yyyy-mm-dd"),H622),[2]proj!$C$2:$E$614,3,FALSE)</f>
        <v>6500</v>
      </c>
      <c r="Y622">
        <f>SQRT((U622-W622)^2)</f>
        <v>24.8</v>
      </c>
    </row>
    <row r="623" spans="1:25" x14ac:dyDescent="0.35">
      <c r="A623" t="s">
        <v>458</v>
      </c>
      <c r="B623" s="1">
        <v>44017</v>
      </c>
      <c r="C623" t="s">
        <v>459</v>
      </c>
      <c r="D623">
        <v>160</v>
      </c>
      <c r="E623">
        <v>2.5</v>
      </c>
      <c r="F623">
        <v>32</v>
      </c>
      <c r="G623">
        <v>12</v>
      </c>
      <c r="H623" t="s">
        <v>6</v>
      </c>
      <c r="I623" t="s">
        <v>7</v>
      </c>
      <c r="J623">
        <v>5</v>
      </c>
      <c r="K623">
        <v>12</v>
      </c>
      <c r="L623" t="s">
        <v>356</v>
      </c>
      <c r="M623" t="s">
        <v>356</v>
      </c>
      <c r="N623">
        <v>-1</v>
      </c>
      <c r="O623">
        <v>-1</v>
      </c>
      <c r="P623">
        <v>-1</v>
      </c>
      <c r="Q623">
        <v>12</v>
      </c>
      <c r="R623">
        <v>16</v>
      </c>
      <c r="S623">
        <v>65.599999999999994</v>
      </c>
      <c r="T623">
        <v>4</v>
      </c>
      <c r="U623">
        <v>-4.75</v>
      </c>
      <c r="V623">
        <v>12</v>
      </c>
      <c r="W623">
        <f>VLOOKUP(_xlfn.CONCAT(TEXT(B623,"yyyy-mm-dd"),H623),[2]proj!$C$2:$E$614,2,FALSE)</f>
        <v>41.1</v>
      </c>
      <c r="X623">
        <f>VLOOKUP(_xlfn.CONCAT(TEXT(B623,"yyyy-mm-dd"),H623),[2]proj!$C$2:$E$614,3,FALSE)</f>
        <v>9400</v>
      </c>
      <c r="Y623">
        <f>SQRT((U623-W623)^2)</f>
        <v>45.85</v>
      </c>
    </row>
    <row r="624" spans="1:25" x14ac:dyDescent="0.35">
      <c r="A624" t="s">
        <v>458</v>
      </c>
      <c r="B624" s="1">
        <v>44017</v>
      </c>
      <c r="C624" t="s">
        <v>459</v>
      </c>
      <c r="D624">
        <v>160</v>
      </c>
      <c r="E624">
        <v>2.5</v>
      </c>
      <c r="F624">
        <v>33</v>
      </c>
      <c r="G624">
        <v>23</v>
      </c>
      <c r="H624" t="s">
        <v>56</v>
      </c>
      <c r="I624" t="s">
        <v>3</v>
      </c>
      <c r="J624">
        <v>13</v>
      </c>
      <c r="K624">
        <v>23</v>
      </c>
      <c r="L624" t="s">
        <v>356</v>
      </c>
      <c r="M624" t="s">
        <v>356</v>
      </c>
      <c r="N624">
        <v>-1</v>
      </c>
      <c r="O624">
        <v>-1</v>
      </c>
      <c r="P624">
        <v>-1</v>
      </c>
      <c r="Q624">
        <v>15</v>
      </c>
      <c r="R624">
        <v>14</v>
      </c>
      <c r="S624">
        <v>57.8</v>
      </c>
      <c r="T624">
        <v>0</v>
      </c>
      <c r="U624">
        <v>4.25</v>
      </c>
      <c r="V624">
        <v>23</v>
      </c>
      <c r="W624">
        <f>VLOOKUP(_xlfn.CONCAT(TEXT(B624,"yyyy-mm-dd"),H624),[2]proj!$C$2:$E$614,2,FALSE)</f>
        <v>34.4</v>
      </c>
      <c r="X624">
        <f>VLOOKUP(_xlfn.CONCAT(TEXT(B624,"yyyy-mm-dd"),H624),[2]proj!$C$2:$E$614,3,FALSE)</f>
        <v>8100</v>
      </c>
      <c r="Y624">
        <f>SQRT((U624-W624)^2)</f>
        <v>30.15</v>
      </c>
    </row>
    <row r="625" spans="1:25" x14ac:dyDescent="0.35">
      <c r="A625" t="s">
        <v>458</v>
      </c>
      <c r="B625" s="1">
        <v>44017</v>
      </c>
      <c r="C625" t="s">
        <v>459</v>
      </c>
      <c r="D625">
        <v>160</v>
      </c>
      <c r="E625">
        <v>2.5</v>
      </c>
      <c r="F625">
        <v>34</v>
      </c>
      <c r="G625">
        <v>14</v>
      </c>
      <c r="H625" t="s">
        <v>29</v>
      </c>
      <c r="I625" t="s">
        <v>7</v>
      </c>
      <c r="J625">
        <v>3</v>
      </c>
      <c r="K625">
        <v>14</v>
      </c>
      <c r="L625" t="s">
        <v>356</v>
      </c>
      <c r="M625" t="s">
        <v>356</v>
      </c>
      <c r="N625">
        <v>-1</v>
      </c>
      <c r="O625">
        <v>-1</v>
      </c>
      <c r="P625">
        <v>-1</v>
      </c>
      <c r="Q625">
        <v>-10</v>
      </c>
      <c r="R625">
        <v>3</v>
      </c>
      <c r="S625">
        <v>46.3</v>
      </c>
      <c r="T625">
        <v>0</v>
      </c>
      <c r="U625">
        <v>-9.25</v>
      </c>
      <c r="V625">
        <v>14</v>
      </c>
      <c r="W625">
        <f>VLOOKUP(_xlfn.CONCAT(TEXT(B625,"yyyy-mm-dd"),H625),[2]proj!$C$2:$E$614,2,FALSE)</f>
        <v>28.1</v>
      </c>
      <c r="X625">
        <f>VLOOKUP(_xlfn.CONCAT(TEXT(B625,"yyyy-mm-dd"),H625),[2]proj!$C$2:$E$614,3,FALSE)</f>
        <v>5900</v>
      </c>
      <c r="Y625">
        <f>SQRT((U625-W625)^2)</f>
        <v>37.35</v>
      </c>
    </row>
    <row r="626" spans="1:25" x14ac:dyDescent="0.35">
      <c r="A626" t="s">
        <v>458</v>
      </c>
      <c r="B626" s="1">
        <v>44017</v>
      </c>
      <c r="C626" t="s">
        <v>459</v>
      </c>
      <c r="D626">
        <v>160</v>
      </c>
      <c r="E626">
        <v>2.5</v>
      </c>
      <c r="F626">
        <v>35</v>
      </c>
      <c r="G626">
        <v>26</v>
      </c>
      <c r="H626" t="s">
        <v>50</v>
      </c>
      <c r="I626" t="s">
        <v>23</v>
      </c>
      <c r="J626">
        <v>2</v>
      </c>
      <c r="K626">
        <v>26</v>
      </c>
      <c r="L626" t="s">
        <v>356</v>
      </c>
      <c r="M626" t="s">
        <v>356</v>
      </c>
      <c r="N626">
        <v>-1</v>
      </c>
      <c r="O626">
        <v>-1</v>
      </c>
      <c r="P626">
        <v>-1</v>
      </c>
      <c r="Q626">
        <v>-8</v>
      </c>
      <c r="R626">
        <v>0</v>
      </c>
      <c r="S626">
        <v>33</v>
      </c>
      <c r="T626">
        <v>0</v>
      </c>
      <c r="U626">
        <v>0.5</v>
      </c>
      <c r="V626">
        <v>26</v>
      </c>
      <c r="W626">
        <f>VLOOKUP(_xlfn.CONCAT(TEXT(B626,"yyyy-mm-dd"),H626),[2]proj!$C$2:$E$614,2,FALSE)</f>
        <v>16.8</v>
      </c>
      <c r="X626">
        <f>VLOOKUP(_xlfn.CONCAT(TEXT(B626,"yyyy-mm-dd"),H626),[2]proj!$C$2:$E$614,3,FALSE)</f>
        <v>4600</v>
      </c>
      <c r="Y626">
        <f>SQRT((U626-W626)^2)</f>
        <v>16.3</v>
      </c>
    </row>
    <row r="627" spans="1:25" hidden="1" x14ac:dyDescent="0.35">
      <c r="A627" t="s">
        <v>458</v>
      </c>
      <c r="B627" s="1">
        <v>44017</v>
      </c>
      <c r="C627" t="s">
        <v>459</v>
      </c>
      <c r="D627">
        <v>160</v>
      </c>
      <c r="E627">
        <v>2.5</v>
      </c>
      <c r="F627">
        <v>36</v>
      </c>
      <c r="G627">
        <v>24</v>
      </c>
      <c r="H627" t="s">
        <v>62</v>
      </c>
      <c r="I627" t="s">
        <v>23</v>
      </c>
      <c r="J627">
        <v>1</v>
      </c>
      <c r="K627">
        <v>24</v>
      </c>
      <c r="L627" t="s">
        <v>356</v>
      </c>
      <c r="M627" t="s">
        <v>356</v>
      </c>
      <c r="N627">
        <v>-1</v>
      </c>
      <c r="O627">
        <v>-1</v>
      </c>
      <c r="P627">
        <v>-1</v>
      </c>
      <c r="Q627">
        <v>-5</v>
      </c>
      <c r="R627">
        <v>0</v>
      </c>
      <c r="S627">
        <v>31.5</v>
      </c>
      <c r="T627">
        <v>0</v>
      </c>
      <c r="U627">
        <v>-3.75</v>
      </c>
      <c r="V627">
        <v>24</v>
      </c>
      <c r="W627" t="e">
        <f>VLOOKUP(_xlfn.CONCAT(TEXT(B627,"yyyy-mm-dd"),H627),[1]proj2!$C$2:$D$614,2,FALSE)</f>
        <v>#N/A</v>
      </c>
    </row>
    <row r="628" spans="1:25" x14ac:dyDescent="0.35">
      <c r="A628" t="s">
        <v>458</v>
      </c>
      <c r="B628" s="1">
        <v>44017</v>
      </c>
      <c r="C628" t="s">
        <v>459</v>
      </c>
      <c r="D628">
        <v>160</v>
      </c>
      <c r="E628">
        <v>2.5</v>
      </c>
      <c r="F628">
        <v>37</v>
      </c>
      <c r="G628">
        <v>4</v>
      </c>
      <c r="H628" t="s">
        <v>460</v>
      </c>
      <c r="I628" t="s">
        <v>23</v>
      </c>
      <c r="J628">
        <v>0</v>
      </c>
      <c r="K628">
        <v>4</v>
      </c>
      <c r="L628" t="s">
        <v>356</v>
      </c>
      <c r="M628" t="s">
        <v>356</v>
      </c>
      <c r="N628">
        <v>-1</v>
      </c>
      <c r="O628">
        <v>-1</v>
      </c>
      <c r="P628">
        <v>-1</v>
      </c>
      <c r="Q628">
        <v>6</v>
      </c>
      <c r="R628">
        <v>0</v>
      </c>
      <c r="S628">
        <v>29</v>
      </c>
      <c r="T628">
        <v>0</v>
      </c>
      <c r="U628">
        <v>-26</v>
      </c>
      <c r="V628">
        <v>4</v>
      </c>
      <c r="W628">
        <f>VLOOKUP(_xlfn.CONCAT(TEXT(B628,"yyyy-mm-dd"),H628),[2]proj!$C$2:$E$614,2,FALSE)</f>
        <v>0</v>
      </c>
      <c r="X628">
        <f>VLOOKUP(_xlfn.CONCAT(TEXT(B628,"yyyy-mm-dd"),H628),[2]proj!$C$2:$E$614,3,FALSE)</f>
        <v>6600</v>
      </c>
      <c r="Y628">
        <f>SQRT((U628-W628)^2)</f>
        <v>26</v>
      </c>
    </row>
    <row r="629" spans="1:25" hidden="1" x14ac:dyDescent="0.35">
      <c r="A629" t="s">
        <v>458</v>
      </c>
      <c r="B629" s="1">
        <v>44017</v>
      </c>
      <c r="C629" t="s">
        <v>459</v>
      </c>
      <c r="D629">
        <v>160</v>
      </c>
      <c r="E629">
        <v>2.5</v>
      </c>
      <c r="F629">
        <v>38</v>
      </c>
      <c r="G629">
        <v>8</v>
      </c>
      <c r="H629" t="s">
        <v>98</v>
      </c>
      <c r="I629" t="s">
        <v>3</v>
      </c>
      <c r="J629">
        <v>1</v>
      </c>
      <c r="K629">
        <v>8</v>
      </c>
      <c r="L629" t="s">
        <v>356</v>
      </c>
      <c r="M629" t="s">
        <v>356</v>
      </c>
      <c r="N629">
        <v>-1</v>
      </c>
      <c r="O629">
        <v>-1</v>
      </c>
      <c r="P629">
        <v>-1</v>
      </c>
      <c r="Q629">
        <v>-22</v>
      </c>
      <c r="R629">
        <v>2</v>
      </c>
      <c r="S629">
        <v>35</v>
      </c>
      <c r="T629">
        <v>0</v>
      </c>
      <c r="U629">
        <v>-23.75</v>
      </c>
      <c r="V629">
        <v>8</v>
      </c>
      <c r="W629" t="e">
        <f>VLOOKUP(_xlfn.CONCAT(TEXT(B629,"yyyy-mm-dd"),H629),[1]proj2!$C$2:$D$614,2,FALSE)</f>
        <v>#N/A</v>
      </c>
    </row>
    <row r="630" spans="1:25" x14ac:dyDescent="0.35">
      <c r="A630" t="s">
        <v>458</v>
      </c>
      <c r="B630" s="1">
        <v>44017</v>
      </c>
      <c r="C630" t="s">
        <v>459</v>
      </c>
      <c r="D630">
        <v>160</v>
      </c>
      <c r="E630">
        <v>2.5</v>
      </c>
      <c r="F630">
        <v>39</v>
      </c>
      <c r="G630">
        <v>31</v>
      </c>
      <c r="H630" t="s">
        <v>26</v>
      </c>
      <c r="I630" t="s">
        <v>7</v>
      </c>
      <c r="J630">
        <v>1</v>
      </c>
      <c r="K630">
        <v>31</v>
      </c>
      <c r="L630" t="s">
        <v>356</v>
      </c>
      <c r="M630" t="s">
        <v>356</v>
      </c>
      <c r="N630">
        <v>-1</v>
      </c>
      <c r="O630">
        <v>-1</v>
      </c>
      <c r="P630">
        <v>-1</v>
      </c>
      <c r="Q630">
        <v>2</v>
      </c>
      <c r="R630">
        <v>0</v>
      </c>
      <c r="S630">
        <v>29.3</v>
      </c>
      <c r="T630">
        <v>0</v>
      </c>
      <c r="U630">
        <v>-2.75</v>
      </c>
      <c r="V630">
        <v>31</v>
      </c>
      <c r="W630">
        <f>VLOOKUP(_xlfn.CONCAT(TEXT(B630,"yyyy-mm-dd"),H630),[2]proj!$C$2:$E$614,2,FALSE)</f>
        <v>25.5</v>
      </c>
      <c r="X630">
        <f>VLOOKUP(_xlfn.CONCAT(TEXT(B630,"yyyy-mm-dd"),H630),[2]proj!$C$2:$E$614,3,FALSE)</f>
        <v>5500</v>
      </c>
      <c r="Y630">
        <f>SQRT((U630-W630)^2)</f>
        <v>28.25</v>
      </c>
    </row>
    <row r="631" spans="1:25" x14ac:dyDescent="0.35">
      <c r="A631" t="s">
        <v>458</v>
      </c>
      <c r="B631" s="1">
        <v>44017</v>
      </c>
      <c r="C631" t="s">
        <v>459</v>
      </c>
      <c r="D631">
        <v>160</v>
      </c>
      <c r="E631">
        <v>2.5</v>
      </c>
      <c r="F631">
        <v>40</v>
      </c>
      <c r="G631">
        <v>36</v>
      </c>
      <c r="H631" t="s">
        <v>89</v>
      </c>
      <c r="I631" t="s">
        <v>23</v>
      </c>
      <c r="J631">
        <v>1</v>
      </c>
      <c r="K631">
        <v>36</v>
      </c>
      <c r="L631" t="s">
        <v>356</v>
      </c>
      <c r="M631" t="s">
        <v>356</v>
      </c>
      <c r="N631">
        <v>-1</v>
      </c>
      <c r="O631">
        <v>-1</v>
      </c>
      <c r="P631">
        <v>-1</v>
      </c>
      <c r="Q631">
        <v>7</v>
      </c>
      <c r="R631">
        <v>0</v>
      </c>
      <c r="S631">
        <v>27.5</v>
      </c>
      <c r="T631">
        <v>0</v>
      </c>
      <c r="U631">
        <v>0.25</v>
      </c>
      <c r="V631">
        <v>36</v>
      </c>
      <c r="W631">
        <f>VLOOKUP(_xlfn.CONCAT(TEXT(B631,"yyyy-mm-dd"),H631),[2]proj!$C$2:$E$614,2,FALSE)</f>
        <v>19.3</v>
      </c>
      <c r="X631">
        <f>VLOOKUP(_xlfn.CONCAT(TEXT(B631,"yyyy-mm-dd"),H631),[2]proj!$C$2:$E$614,3,FALSE)</f>
        <v>5800</v>
      </c>
      <c r="Y631">
        <f>SQRT((U631-W631)^2)</f>
        <v>19.05</v>
      </c>
    </row>
    <row r="632" spans="1:25" x14ac:dyDescent="0.35">
      <c r="A632" t="s">
        <v>461</v>
      </c>
      <c r="B632" s="1">
        <v>44024</v>
      </c>
      <c r="C632" t="s">
        <v>462</v>
      </c>
      <c r="D632">
        <v>267</v>
      </c>
      <c r="E632">
        <v>1.5</v>
      </c>
      <c r="F632">
        <v>1</v>
      </c>
      <c r="G632">
        <v>29</v>
      </c>
      <c r="H632" t="s">
        <v>113</v>
      </c>
      <c r="I632" t="s">
        <v>7</v>
      </c>
      <c r="J632">
        <v>48</v>
      </c>
      <c r="K632">
        <v>29</v>
      </c>
      <c r="L632" t="s">
        <v>356</v>
      </c>
      <c r="M632" t="s">
        <v>356</v>
      </c>
      <c r="N632">
        <v>-1</v>
      </c>
      <c r="O632">
        <v>-1</v>
      </c>
      <c r="P632">
        <v>-1</v>
      </c>
      <c r="Q632">
        <v>41</v>
      </c>
      <c r="R632">
        <v>54</v>
      </c>
      <c r="S632">
        <v>95.5</v>
      </c>
      <c r="T632">
        <v>5</v>
      </c>
      <c r="U632">
        <v>88.5</v>
      </c>
      <c r="V632">
        <v>29</v>
      </c>
      <c r="W632">
        <f>VLOOKUP(_xlfn.CONCAT(TEXT(B632,"yyyy-mm-dd"),H632),[2]proj!$C$2:$E$614,2,FALSE)</f>
        <v>25.4</v>
      </c>
      <c r="X632">
        <f>VLOOKUP(_xlfn.CONCAT(TEXT(B632,"yyyy-mm-dd"),H632),[2]proj!$C$2:$E$614,3,FALSE)</f>
        <v>6900</v>
      </c>
      <c r="Y632">
        <f>SQRT((U632-W632)^2)</f>
        <v>63.1</v>
      </c>
    </row>
    <row r="633" spans="1:25" hidden="1" x14ac:dyDescent="0.35">
      <c r="A633" t="s">
        <v>461</v>
      </c>
      <c r="B633" s="1">
        <v>44024</v>
      </c>
      <c r="C633" t="s">
        <v>462</v>
      </c>
      <c r="D633">
        <v>267</v>
      </c>
      <c r="E633">
        <v>1.5</v>
      </c>
      <c r="F633">
        <v>2</v>
      </c>
      <c r="G633">
        <v>9</v>
      </c>
      <c r="H633" t="s">
        <v>98</v>
      </c>
      <c r="I633" t="s">
        <v>3</v>
      </c>
      <c r="J633">
        <v>42</v>
      </c>
      <c r="K633">
        <v>9</v>
      </c>
      <c r="L633" t="s">
        <v>356</v>
      </c>
      <c r="M633" t="s">
        <v>356</v>
      </c>
      <c r="N633">
        <v>-1</v>
      </c>
      <c r="O633">
        <v>-1</v>
      </c>
      <c r="P633">
        <v>-1</v>
      </c>
      <c r="Q633">
        <v>12</v>
      </c>
      <c r="R633">
        <v>40</v>
      </c>
      <c r="S633">
        <v>116.6</v>
      </c>
      <c r="T633">
        <v>27</v>
      </c>
      <c r="U633">
        <v>73</v>
      </c>
      <c r="V633">
        <v>9</v>
      </c>
      <c r="W633" t="e">
        <f>VLOOKUP(_xlfn.CONCAT(TEXT(B633,"yyyy-mm-dd"),H633),[1]proj2!$C$2:$D$614,2,FALSE)</f>
        <v>#N/A</v>
      </c>
    </row>
    <row r="634" spans="1:25" x14ac:dyDescent="0.35">
      <c r="A634" t="s">
        <v>461</v>
      </c>
      <c r="B634" s="1">
        <v>44024</v>
      </c>
      <c r="C634" t="s">
        <v>462</v>
      </c>
      <c r="D634">
        <v>267</v>
      </c>
      <c r="E634">
        <v>1.5</v>
      </c>
      <c r="F634">
        <v>3</v>
      </c>
      <c r="G634">
        <v>10</v>
      </c>
      <c r="H634" t="s">
        <v>59</v>
      </c>
      <c r="I634" t="s">
        <v>7</v>
      </c>
      <c r="J634">
        <v>43</v>
      </c>
      <c r="K634">
        <v>10</v>
      </c>
      <c r="L634" t="s">
        <v>356</v>
      </c>
      <c r="M634" t="s">
        <v>356</v>
      </c>
      <c r="N634">
        <v>-1</v>
      </c>
      <c r="O634">
        <v>-1</v>
      </c>
      <c r="P634">
        <v>-1</v>
      </c>
      <c r="Q634">
        <v>-3</v>
      </c>
      <c r="R634">
        <v>49</v>
      </c>
      <c r="S634">
        <v>109.1</v>
      </c>
      <c r="T634">
        <v>4</v>
      </c>
      <c r="U634">
        <v>60.75</v>
      </c>
      <c r="V634">
        <v>10</v>
      </c>
      <c r="W634">
        <f>VLOOKUP(_xlfn.CONCAT(TEXT(B634,"yyyy-mm-dd"),H634),[2]proj!$C$2:$E$614,2,FALSE)</f>
        <v>30.6</v>
      </c>
      <c r="X634">
        <f>VLOOKUP(_xlfn.CONCAT(TEXT(B634,"yyyy-mm-dd"),H634),[2]proj!$C$2:$E$614,3,FALSE)</f>
        <v>7800</v>
      </c>
      <c r="Y634">
        <f>SQRT((U634-W634)^2)</f>
        <v>30.15</v>
      </c>
    </row>
    <row r="635" spans="1:25" x14ac:dyDescent="0.35">
      <c r="A635" t="s">
        <v>461</v>
      </c>
      <c r="B635" s="1">
        <v>44024</v>
      </c>
      <c r="C635" t="s">
        <v>462</v>
      </c>
      <c r="D635">
        <v>267</v>
      </c>
      <c r="E635">
        <v>1.5</v>
      </c>
      <c r="F635">
        <v>4</v>
      </c>
      <c r="G635">
        <v>3</v>
      </c>
      <c r="H635" t="s">
        <v>16</v>
      </c>
      <c r="I635" t="s">
        <v>7</v>
      </c>
      <c r="J635">
        <v>38</v>
      </c>
      <c r="K635">
        <v>3</v>
      </c>
      <c r="L635" t="s">
        <v>356</v>
      </c>
      <c r="M635" t="s">
        <v>356</v>
      </c>
      <c r="N635">
        <v>-1</v>
      </c>
      <c r="O635">
        <v>-1</v>
      </c>
      <c r="P635">
        <v>-1</v>
      </c>
      <c r="Q635">
        <v>6</v>
      </c>
      <c r="R635">
        <v>36</v>
      </c>
      <c r="S635">
        <v>91.5</v>
      </c>
      <c r="T635">
        <v>3</v>
      </c>
      <c r="U635">
        <v>50</v>
      </c>
      <c r="V635">
        <v>3</v>
      </c>
      <c r="W635">
        <f>VLOOKUP(_xlfn.CONCAT(TEXT(B635,"yyyy-mm-dd"),H635),[2]proj!$C$2:$E$614,2,FALSE)</f>
        <v>60.3</v>
      </c>
      <c r="X635">
        <f>VLOOKUP(_xlfn.CONCAT(TEXT(B635,"yyyy-mm-dd"),H635),[2]proj!$C$2:$E$614,3,FALSE)</f>
        <v>11600</v>
      </c>
      <c r="Y635">
        <f>SQRT((U635-W635)^2)</f>
        <v>10.299999999999997</v>
      </c>
    </row>
    <row r="636" spans="1:25" x14ac:dyDescent="0.35">
      <c r="A636" t="s">
        <v>461</v>
      </c>
      <c r="B636" s="1">
        <v>44024</v>
      </c>
      <c r="C636" t="s">
        <v>462</v>
      </c>
      <c r="D636">
        <v>267</v>
      </c>
      <c r="E636">
        <v>1.5</v>
      </c>
      <c r="F636">
        <v>5</v>
      </c>
      <c r="G636">
        <v>7</v>
      </c>
      <c r="H636" t="s">
        <v>101</v>
      </c>
      <c r="I636" t="s">
        <v>23</v>
      </c>
      <c r="J636">
        <v>35</v>
      </c>
      <c r="K636">
        <v>7</v>
      </c>
      <c r="L636" t="s">
        <v>356</v>
      </c>
      <c r="M636" t="s">
        <v>356</v>
      </c>
      <c r="N636">
        <v>-1</v>
      </c>
      <c r="O636">
        <v>-1</v>
      </c>
      <c r="P636">
        <v>-1</v>
      </c>
      <c r="Q636">
        <v>-6</v>
      </c>
      <c r="R636">
        <v>47</v>
      </c>
      <c r="S636">
        <v>103.9</v>
      </c>
      <c r="T636">
        <v>28</v>
      </c>
      <c r="U636">
        <v>63.75</v>
      </c>
      <c r="V636">
        <v>7</v>
      </c>
      <c r="W636">
        <f>VLOOKUP(_xlfn.CONCAT(TEXT(B636,"yyyy-mm-dd"),H636),[2]proj!$C$2:$E$614,2,FALSE)</f>
        <v>35</v>
      </c>
      <c r="X636">
        <f>VLOOKUP(_xlfn.CONCAT(TEXT(B636,"yyyy-mm-dd"),H636),[2]proj!$C$2:$E$614,3,FALSE)</f>
        <v>7600</v>
      </c>
      <c r="Y636">
        <f>SQRT((U636-W636)^2)</f>
        <v>28.75</v>
      </c>
    </row>
    <row r="637" spans="1:25" x14ac:dyDescent="0.35">
      <c r="A637" t="s">
        <v>461</v>
      </c>
      <c r="B637" s="1">
        <v>44024</v>
      </c>
      <c r="C637" t="s">
        <v>462</v>
      </c>
      <c r="D637">
        <v>267</v>
      </c>
      <c r="E637">
        <v>1.5</v>
      </c>
      <c r="F637">
        <v>6</v>
      </c>
      <c r="G637">
        <v>11</v>
      </c>
      <c r="H637" t="s">
        <v>6</v>
      </c>
      <c r="I637" t="s">
        <v>7</v>
      </c>
      <c r="J637">
        <v>46</v>
      </c>
      <c r="K637">
        <v>11</v>
      </c>
      <c r="L637" t="s">
        <v>356</v>
      </c>
      <c r="M637" t="s">
        <v>356</v>
      </c>
      <c r="N637">
        <v>-1</v>
      </c>
      <c r="O637">
        <v>-1</v>
      </c>
      <c r="P637">
        <v>-1</v>
      </c>
      <c r="Q637">
        <v>0</v>
      </c>
      <c r="R637">
        <v>44</v>
      </c>
      <c r="S637">
        <v>119.5</v>
      </c>
      <c r="T637">
        <v>33</v>
      </c>
      <c r="U637">
        <v>71</v>
      </c>
      <c r="V637">
        <v>11</v>
      </c>
      <c r="W637">
        <f>VLOOKUP(_xlfn.CONCAT(TEXT(B637,"yyyy-mm-dd"),H637),[2]proj!$C$2:$E$614,2,FALSE)</f>
        <v>38.5</v>
      </c>
      <c r="X637">
        <f>VLOOKUP(_xlfn.CONCAT(TEXT(B637,"yyyy-mm-dd"),H637),[2]proj!$C$2:$E$614,3,FALSE)</f>
        <v>9800</v>
      </c>
      <c r="Y637">
        <f>SQRT((U637-W637)^2)</f>
        <v>32.5</v>
      </c>
    </row>
    <row r="638" spans="1:25" x14ac:dyDescent="0.35">
      <c r="A638" t="s">
        <v>461</v>
      </c>
      <c r="B638" s="1">
        <v>44024</v>
      </c>
      <c r="C638" t="s">
        <v>462</v>
      </c>
      <c r="D638">
        <v>267</v>
      </c>
      <c r="E638">
        <v>1.5</v>
      </c>
      <c r="F638">
        <v>7</v>
      </c>
      <c r="G638">
        <v>34</v>
      </c>
      <c r="H638" t="s">
        <v>65</v>
      </c>
      <c r="I638" t="s">
        <v>3</v>
      </c>
      <c r="J638">
        <v>30</v>
      </c>
      <c r="K638">
        <v>34</v>
      </c>
      <c r="L638" t="s">
        <v>356</v>
      </c>
      <c r="M638" t="s">
        <v>356</v>
      </c>
      <c r="N638">
        <v>-1</v>
      </c>
      <c r="O638">
        <v>-1</v>
      </c>
      <c r="P638">
        <v>-1</v>
      </c>
      <c r="Q638">
        <v>18</v>
      </c>
      <c r="R638">
        <v>22</v>
      </c>
      <c r="S638">
        <v>71.400000000000006</v>
      </c>
      <c r="T638">
        <v>1</v>
      </c>
      <c r="U638">
        <v>72</v>
      </c>
      <c r="V638">
        <v>34</v>
      </c>
      <c r="W638">
        <f>VLOOKUP(_xlfn.CONCAT(TEXT(B638,"yyyy-mm-dd"),H638),[2]proj!$C$2:$E$614,2,FALSE)</f>
        <v>29.5</v>
      </c>
      <c r="X638">
        <f>VLOOKUP(_xlfn.CONCAT(TEXT(B638,"yyyy-mm-dd"),H638),[2]proj!$C$2:$E$614,3,FALSE)</f>
        <v>11200</v>
      </c>
      <c r="Y638">
        <f>SQRT((U638-W638)^2)</f>
        <v>42.5</v>
      </c>
    </row>
    <row r="639" spans="1:25" x14ac:dyDescent="0.35">
      <c r="A639" t="s">
        <v>461</v>
      </c>
      <c r="B639" s="1">
        <v>44024</v>
      </c>
      <c r="C639" t="s">
        <v>462</v>
      </c>
      <c r="D639">
        <v>267</v>
      </c>
      <c r="E639">
        <v>1.5</v>
      </c>
      <c r="F639">
        <v>8</v>
      </c>
      <c r="G639">
        <v>4</v>
      </c>
      <c r="H639" t="s">
        <v>68</v>
      </c>
      <c r="I639" t="s">
        <v>7</v>
      </c>
      <c r="J639">
        <v>39</v>
      </c>
      <c r="K639">
        <v>4</v>
      </c>
      <c r="L639" t="s">
        <v>356</v>
      </c>
      <c r="M639" t="s">
        <v>356</v>
      </c>
      <c r="N639">
        <v>-1</v>
      </c>
      <c r="O639">
        <v>-1</v>
      </c>
      <c r="P639">
        <v>-1</v>
      </c>
      <c r="Q639">
        <v>-9</v>
      </c>
      <c r="R639">
        <v>25</v>
      </c>
      <c r="S639">
        <v>130.5</v>
      </c>
      <c r="T639">
        <v>36</v>
      </c>
      <c r="U639">
        <v>59.75</v>
      </c>
      <c r="V639">
        <v>4</v>
      </c>
      <c r="W639">
        <f>VLOOKUP(_xlfn.CONCAT(TEXT(B639,"yyyy-mm-dd"),H639),[2]proj!$C$2:$E$614,2,FALSE)</f>
        <v>32.700000000000003</v>
      </c>
      <c r="X639">
        <f>VLOOKUP(_xlfn.CONCAT(TEXT(B639,"yyyy-mm-dd"),H639),[2]proj!$C$2:$E$614,3,FALSE)</f>
        <v>7300</v>
      </c>
      <c r="Y639">
        <f>SQRT((U639-W639)^2)</f>
        <v>27.049999999999997</v>
      </c>
    </row>
    <row r="640" spans="1:25" x14ac:dyDescent="0.35">
      <c r="A640" t="s">
        <v>461</v>
      </c>
      <c r="B640" s="1">
        <v>44024</v>
      </c>
      <c r="C640" t="s">
        <v>462</v>
      </c>
      <c r="D640">
        <v>267</v>
      </c>
      <c r="E640">
        <v>1.5</v>
      </c>
      <c r="F640">
        <v>9</v>
      </c>
      <c r="G640">
        <v>6</v>
      </c>
      <c r="H640" t="s">
        <v>110</v>
      </c>
      <c r="I640" t="s">
        <v>7</v>
      </c>
      <c r="J640">
        <v>38</v>
      </c>
      <c r="K640">
        <v>6</v>
      </c>
      <c r="L640" t="s">
        <v>356</v>
      </c>
      <c r="M640" t="s">
        <v>356</v>
      </c>
      <c r="N640">
        <v>-1</v>
      </c>
      <c r="O640">
        <v>-1</v>
      </c>
      <c r="P640">
        <v>-1</v>
      </c>
      <c r="Q640">
        <v>1</v>
      </c>
      <c r="R640">
        <v>31</v>
      </c>
      <c r="S640">
        <v>96.2</v>
      </c>
      <c r="T640">
        <v>6</v>
      </c>
      <c r="U640">
        <v>44.5</v>
      </c>
      <c r="V640">
        <v>6</v>
      </c>
      <c r="W640">
        <f>VLOOKUP(_xlfn.CONCAT(TEXT(B640,"yyyy-mm-dd"),H640),[2]proj!$C$2:$E$614,2,FALSE)</f>
        <v>45.5</v>
      </c>
      <c r="X640">
        <f>VLOOKUP(_xlfn.CONCAT(TEXT(B640,"yyyy-mm-dd"),H640),[2]proj!$C$2:$E$614,3,FALSE)</f>
        <v>9000</v>
      </c>
      <c r="Y640">
        <f>SQRT((U640-W640)^2)</f>
        <v>1</v>
      </c>
    </row>
    <row r="641" spans="1:25" x14ac:dyDescent="0.35">
      <c r="A641" t="s">
        <v>461</v>
      </c>
      <c r="B641" s="1">
        <v>44024</v>
      </c>
      <c r="C641" t="s">
        <v>462</v>
      </c>
      <c r="D641">
        <v>267</v>
      </c>
      <c r="E641">
        <v>1.5</v>
      </c>
      <c r="F641">
        <v>10</v>
      </c>
      <c r="G641">
        <v>24</v>
      </c>
      <c r="H641" t="s">
        <v>86</v>
      </c>
      <c r="I641" t="s">
        <v>23</v>
      </c>
      <c r="J641">
        <v>27</v>
      </c>
      <c r="K641">
        <v>24</v>
      </c>
      <c r="L641" t="s">
        <v>356</v>
      </c>
      <c r="M641" t="s">
        <v>356</v>
      </c>
      <c r="N641">
        <v>-1</v>
      </c>
      <c r="O641">
        <v>-1</v>
      </c>
      <c r="P641">
        <v>-1</v>
      </c>
      <c r="Q641">
        <v>33</v>
      </c>
      <c r="R641">
        <v>33</v>
      </c>
      <c r="S641">
        <v>75.400000000000006</v>
      </c>
      <c r="T641">
        <v>7</v>
      </c>
      <c r="U641">
        <v>58.25</v>
      </c>
      <c r="V641">
        <v>24</v>
      </c>
      <c r="W641">
        <f>VLOOKUP(_xlfn.CONCAT(TEXT(B641,"yyyy-mm-dd"),H641),[2]proj!$C$2:$E$614,2,FALSE)</f>
        <v>30.1</v>
      </c>
      <c r="X641">
        <f>VLOOKUP(_xlfn.CONCAT(TEXT(B641,"yyyy-mm-dd"),H641),[2]proj!$C$2:$E$614,3,FALSE)</f>
        <v>8200</v>
      </c>
      <c r="Y641">
        <f>SQRT((U641-W641)^2)</f>
        <v>28.15</v>
      </c>
    </row>
    <row r="642" spans="1:25" x14ac:dyDescent="0.35">
      <c r="A642" t="s">
        <v>461</v>
      </c>
      <c r="B642" s="1">
        <v>44024</v>
      </c>
      <c r="C642" t="s">
        <v>462</v>
      </c>
      <c r="D642">
        <v>267</v>
      </c>
      <c r="E642">
        <v>1.5</v>
      </c>
      <c r="F642">
        <v>11</v>
      </c>
      <c r="G642">
        <v>21</v>
      </c>
      <c r="H642" t="s">
        <v>122</v>
      </c>
      <c r="I642" t="s">
        <v>23</v>
      </c>
      <c r="J642">
        <v>26</v>
      </c>
      <c r="K642">
        <v>21</v>
      </c>
      <c r="L642" t="s">
        <v>356</v>
      </c>
      <c r="M642" t="s">
        <v>356</v>
      </c>
      <c r="N642">
        <v>-1</v>
      </c>
      <c r="O642">
        <v>-1</v>
      </c>
      <c r="P642">
        <v>-1</v>
      </c>
      <c r="Q642">
        <v>15</v>
      </c>
      <c r="R642">
        <v>40</v>
      </c>
      <c r="S642">
        <v>77.2</v>
      </c>
      <c r="T642">
        <v>1</v>
      </c>
      <c r="U642">
        <v>50</v>
      </c>
      <c r="V642">
        <v>21</v>
      </c>
      <c r="W642">
        <f>VLOOKUP(_xlfn.CONCAT(TEXT(B642,"yyyy-mm-dd"),H642),[2]proj!$C$2:$E$614,2,FALSE)</f>
        <v>29</v>
      </c>
      <c r="X642">
        <f>VLOOKUP(_xlfn.CONCAT(TEXT(B642,"yyyy-mm-dd"),H642),[2]proj!$C$2:$E$614,3,FALSE)</f>
        <v>8600</v>
      </c>
      <c r="Y642">
        <f>SQRT((U642-W642)^2)</f>
        <v>21</v>
      </c>
    </row>
    <row r="643" spans="1:25" x14ac:dyDescent="0.35">
      <c r="A643" t="s">
        <v>461</v>
      </c>
      <c r="B643" s="1">
        <v>44024</v>
      </c>
      <c r="C643" t="s">
        <v>462</v>
      </c>
      <c r="D643">
        <v>267</v>
      </c>
      <c r="E643">
        <v>1.5</v>
      </c>
      <c r="F643">
        <v>12</v>
      </c>
      <c r="G643">
        <v>12</v>
      </c>
      <c r="H643" t="s">
        <v>2</v>
      </c>
      <c r="I643" t="s">
        <v>3</v>
      </c>
      <c r="J643">
        <v>25</v>
      </c>
      <c r="K643">
        <v>12</v>
      </c>
      <c r="L643" t="s">
        <v>356</v>
      </c>
      <c r="M643" t="s">
        <v>356</v>
      </c>
      <c r="N643">
        <v>-1</v>
      </c>
      <c r="O643">
        <v>-1</v>
      </c>
      <c r="P643">
        <v>-1</v>
      </c>
      <c r="Q643">
        <v>-14</v>
      </c>
      <c r="R643">
        <v>34</v>
      </c>
      <c r="S643">
        <v>69.8</v>
      </c>
      <c r="T643">
        <v>1</v>
      </c>
      <c r="U643">
        <v>38.75</v>
      </c>
      <c r="V643">
        <v>12</v>
      </c>
      <c r="W643">
        <f>VLOOKUP(_xlfn.CONCAT(TEXT(B643,"yyyy-mm-dd"),H643),[2]proj!$C$2:$E$614,2,FALSE)</f>
        <v>49</v>
      </c>
      <c r="X643">
        <f>VLOOKUP(_xlfn.CONCAT(TEXT(B643,"yyyy-mm-dd"),H643),[2]proj!$C$2:$E$614,3,FALSE)</f>
        <v>10900</v>
      </c>
      <c r="Y643">
        <f>SQRT((U643-W643)^2)</f>
        <v>10.25</v>
      </c>
    </row>
    <row r="644" spans="1:25" x14ac:dyDescent="0.35">
      <c r="A644" t="s">
        <v>461</v>
      </c>
      <c r="B644" s="1">
        <v>44024</v>
      </c>
      <c r="C644" t="s">
        <v>462</v>
      </c>
      <c r="D644">
        <v>267</v>
      </c>
      <c r="E644">
        <v>1.5</v>
      </c>
      <c r="F644">
        <v>13</v>
      </c>
      <c r="G644">
        <v>19</v>
      </c>
      <c r="H644" t="s">
        <v>38</v>
      </c>
      <c r="I644" t="s">
        <v>23</v>
      </c>
      <c r="J644">
        <v>28</v>
      </c>
      <c r="K644">
        <v>19</v>
      </c>
      <c r="L644" t="s">
        <v>356</v>
      </c>
      <c r="M644" t="s">
        <v>356</v>
      </c>
      <c r="N644">
        <v>-1</v>
      </c>
      <c r="O644">
        <v>-1</v>
      </c>
      <c r="P644">
        <v>-1</v>
      </c>
      <c r="Q644">
        <v>22</v>
      </c>
      <c r="R644">
        <v>52</v>
      </c>
      <c r="S644">
        <v>81.8</v>
      </c>
      <c r="T644">
        <v>1</v>
      </c>
      <c r="U644">
        <v>44.5</v>
      </c>
      <c r="V644">
        <v>19</v>
      </c>
      <c r="W644">
        <f>VLOOKUP(_xlfn.CONCAT(TEXT(B644,"yyyy-mm-dd"),H644),[2]proj!$C$2:$E$614,2,FALSE)</f>
        <v>29.3</v>
      </c>
      <c r="X644">
        <f>VLOOKUP(_xlfn.CONCAT(TEXT(B644,"yyyy-mm-dd"),H644),[2]proj!$C$2:$E$614,3,FALSE)</f>
        <v>6500</v>
      </c>
      <c r="Y644">
        <f>SQRT((U644-W644)^2)</f>
        <v>15.2</v>
      </c>
    </row>
    <row r="645" spans="1:25" x14ac:dyDescent="0.35">
      <c r="A645" t="s">
        <v>461</v>
      </c>
      <c r="B645" s="1">
        <v>44024</v>
      </c>
      <c r="C645" t="s">
        <v>462</v>
      </c>
      <c r="D645">
        <v>267</v>
      </c>
      <c r="E645">
        <v>1.5</v>
      </c>
      <c r="F645">
        <v>14</v>
      </c>
      <c r="G645">
        <v>15</v>
      </c>
      <c r="H645" t="s">
        <v>19</v>
      </c>
      <c r="I645" t="s">
        <v>7</v>
      </c>
      <c r="J645">
        <v>25</v>
      </c>
      <c r="K645">
        <v>15</v>
      </c>
      <c r="L645" t="s">
        <v>356</v>
      </c>
      <c r="M645" t="s">
        <v>356</v>
      </c>
      <c r="N645">
        <v>-1</v>
      </c>
      <c r="O645">
        <v>-1</v>
      </c>
      <c r="P645">
        <v>-1</v>
      </c>
      <c r="Q645">
        <v>-13</v>
      </c>
      <c r="R645">
        <v>52</v>
      </c>
      <c r="S645">
        <v>90.5</v>
      </c>
      <c r="T645">
        <v>6</v>
      </c>
      <c r="U645">
        <v>40.25</v>
      </c>
      <c r="V645">
        <v>15</v>
      </c>
      <c r="W645">
        <f>VLOOKUP(_xlfn.CONCAT(TEXT(B645,"yyyy-mm-dd"),H645),[2]proj!$C$2:$E$614,2,FALSE)</f>
        <v>33.799999999999997</v>
      </c>
      <c r="X645">
        <f>VLOOKUP(_xlfn.CONCAT(TEXT(B645,"yyyy-mm-dd"),H645),[2]proj!$C$2:$E$614,3,FALSE)</f>
        <v>9400</v>
      </c>
      <c r="Y645">
        <f>SQRT((U645-W645)^2)</f>
        <v>6.4500000000000028</v>
      </c>
    </row>
    <row r="646" spans="1:25" x14ac:dyDescent="0.35">
      <c r="A646" t="s">
        <v>461</v>
      </c>
      <c r="B646" s="1">
        <v>44024</v>
      </c>
      <c r="C646" t="s">
        <v>462</v>
      </c>
      <c r="D646">
        <v>267</v>
      </c>
      <c r="E646">
        <v>1.5</v>
      </c>
      <c r="F646">
        <v>15</v>
      </c>
      <c r="G646">
        <v>2</v>
      </c>
      <c r="H646" t="s">
        <v>80</v>
      </c>
      <c r="I646" t="s">
        <v>7</v>
      </c>
      <c r="J646">
        <v>37</v>
      </c>
      <c r="K646">
        <v>2</v>
      </c>
      <c r="L646" t="s">
        <v>356</v>
      </c>
      <c r="M646" t="s">
        <v>356</v>
      </c>
      <c r="N646">
        <v>-1</v>
      </c>
      <c r="O646">
        <v>-1</v>
      </c>
      <c r="P646">
        <v>-1</v>
      </c>
      <c r="Q646">
        <v>-20</v>
      </c>
      <c r="R646">
        <v>33</v>
      </c>
      <c r="S646">
        <v>106.9</v>
      </c>
      <c r="T646">
        <v>3</v>
      </c>
      <c r="U646">
        <v>26.75</v>
      </c>
      <c r="V646">
        <v>2</v>
      </c>
      <c r="W646">
        <f>VLOOKUP(_xlfn.CONCAT(TEXT(B646,"yyyy-mm-dd"),H646),[2]proj!$C$2:$E$614,2,FALSE)</f>
        <v>38.299999999999997</v>
      </c>
      <c r="X646">
        <f>VLOOKUP(_xlfn.CONCAT(TEXT(B646,"yyyy-mm-dd"),H646),[2]proj!$C$2:$E$614,3,FALSE)</f>
        <v>9600</v>
      </c>
      <c r="Y646">
        <f>SQRT((U646-W646)^2)</f>
        <v>11.549999999999997</v>
      </c>
    </row>
    <row r="647" spans="1:25" x14ac:dyDescent="0.35">
      <c r="A647" t="s">
        <v>461</v>
      </c>
      <c r="B647" s="1">
        <v>44024</v>
      </c>
      <c r="C647" t="s">
        <v>462</v>
      </c>
      <c r="D647">
        <v>267</v>
      </c>
      <c r="E647">
        <v>1.5</v>
      </c>
      <c r="F647">
        <v>16</v>
      </c>
      <c r="G647">
        <v>33</v>
      </c>
      <c r="H647" t="s">
        <v>92</v>
      </c>
      <c r="I647" t="s">
        <v>23</v>
      </c>
      <c r="J647">
        <v>21</v>
      </c>
      <c r="K647">
        <v>33</v>
      </c>
      <c r="L647" t="s">
        <v>356</v>
      </c>
      <c r="M647" t="s">
        <v>356</v>
      </c>
      <c r="N647">
        <v>-1</v>
      </c>
      <c r="O647">
        <v>-1</v>
      </c>
      <c r="P647">
        <v>-1</v>
      </c>
      <c r="Q647">
        <v>8</v>
      </c>
      <c r="R647">
        <v>23</v>
      </c>
      <c r="S647">
        <v>62</v>
      </c>
      <c r="T647">
        <v>0</v>
      </c>
      <c r="U647">
        <v>50.25</v>
      </c>
      <c r="V647">
        <v>33</v>
      </c>
      <c r="W647">
        <f>VLOOKUP(_xlfn.CONCAT(TEXT(B647,"yyyy-mm-dd"),H647),[2]proj!$C$2:$E$614,2,FALSE)</f>
        <v>25.9</v>
      </c>
      <c r="X647">
        <f>VLOOKUP(_xlfn.CONCAT(TEXT(B647,"yyyy-mm-dd"),H647),[2]proj!$C$2:$E$614,3,FALSE)</f>
        <v>6700</v>
      </c>
      <c r="Y647">
        <f>SQRT((U647-W647)^2)</f>
        <v>24.35</v>
      </c>
    </row>
    <row r="648" spans="1:25" x14ac:dyDescent="0.35">
      <c r="A648" t="s">
        <v>461</v>
      </c>
      <c r="B648" s="1">
        <v>44024</v>
      </c>
      <c r="C648" t="s">
        <v>462</v>
      </c>
      <c r="D648">
        <v>267</v>
      </c>
      <c r="E648">
        <v>1.5</v>
      </c>
      <c r="F648">
        <v>17</v>
      </c>
      <c r="G648">
        <v>23</v>
      </c>
      <c r="H648" t="s">
        <v>29</v>
      </c>
      <c r="I648" t="s">
        <v>7</v>
      </c>
      <c r="J648">
        <v>20</v>
      </c>
      <c r="K648">
        <v>23</v>
      </c>
      <c r="L648" t="s">
        <v>356</v>
      </c>
      <c r="M648" t="s">
        <v>356</v>
      </c>
      <c r="N648">
        <v>-1</v>
      </c>
      <c r="O648">
        <v>-1</v>
      </c>
      <c r="P648">
        <v>-1</v>
      </c>
      <c r="Q648">
        <v>-9</v>
      </c>
      <c r="R648">
        <v>1</v>
      </c>
      <c r="S648">
        <v>58.1</v>
      </c>
      <c r="T648">
        <v>1</v>
      </c>
      <c r="U648">
        <v>38.5</v>
      </c>
      <c r="V648">
        <v>23</v>
      </c>
      <c r="W648">
        <f>VLOOKUP(_xlfn.CONCAT(TEXT(B648,"yyyy-mm-dd"),H648),[2]proj!$C$2:$E$614,2,FALSE)</f>
        <v>25.6</v>
      </c>
      <c r="X648">
        <f>VLOOKUP(_xlfn.CONCAT(TEXT(B648,"yyyy-mm-dd"),H648),[2]proj!$C$2:$E$614,3,FALSE)</f>
        <v>6100</v>
      </c>
      <c r="Y648">
        <f>SQRT((U648-W648)^2)</f>
        <v>12.899999999999999</v>
      </c>
    </row>
    <row r="649" spans="1:25" x14ac:dyDescent="0.35">
      <c r="A649" t="s">
        <v>461</v>
      </c>
      <c r="B649" s="1">
        <v>44024</v>
      </c>
      <c r="C649" t="s">
        <v>462</v>
      </c>
      <c r="D649">
        <v>267</v>
      </c>
      <c r="E649">
        <v>1.5</v>
      </c>
      <c r="F649">
        <v>18</v>
      </c>
      <c r="G649">
        <v>20</v>
      </c>
      <c r="H649" t="s">
        <v>107</v>
      </c>
      <c r="I649" t="s">
        <v>23</v>
      </c>
      <c r="J649">
        <v>22</v>
      </c>
      <c r="K649">
        <v>20</v>
      </c>
      <c r="L649" t="s">
        <v>356</v>
      </c>
      <c r="M649" t="s">
        <v>356</v>
      </c>
      <c r="N649">
        <v>-1</v>
      </c>
      <c r="O649">
        <v>-1</v>
      </c>
      <c r="P649">
        <v>-1</v>
      </c>
      <c r="Q649">
        <v>11</v>
      </c>
      <c r="R649">
        <v>48</v>
      </c>
      <c r="S649">
        <v>89.5</v>
      </c>
      <c r="T649">
        <v>14</v>
      </c>
      <c r="U649">
        <v>40.5</v>
      </c>
      <c r="V649">
        <v>20</v>
      </c>
      <c r="W649">
        <f>VLOOKUP(_xlfn.CONCAT(TEXT(B649,"yyyy-mm-dd"),H649),[2]proj!$C$2:$E$614,2,FALSE)</f>
        <v>38.1</v>
      </c>
      <c r="X649">
        <f>VLOOKUP(_xlfn.CONCAT(TEXT(B649,"yyyy-mm-dd"),H649),[2]proj!$C$2:$E$614,3,FALSE)</f>
        <v>8800</v>
      </c>
      <c r="Y649">
        <f>SQRT((U649-W649)^2)</f>
        <v>2.3999999999999986</v>
      </c>
    </row>
    <row r="650" spans="1:25" x14ac:dyDescent="0.35">
      <c r="A650" t="s">
        <v>461</v>
      </c>
      <c r="B650" s="1">
        <v>44024</v>
      </c>
      <c r="C650" t="s">
        <v>462</v>
      </c>
      <c r="D650">
        <v>267</v>
      </c>
      <c r="E650">
        <v>1.5</v>
      </c>
      <c r="F650">
        <v>19</v>
      </c>
      <c r="G650">
        <v>5</v>
      </c>
      <c r="H650" t="s">
        <v>74</v>
      </c>
      <c r="I650" t="s">
        <v>23</v>
      </c>
      <c r="J650">
        <v>27</v>
      </c>
      <c r="K650">
        <v>5</v>
      </c>
      <c r="L650" t="s">
        <v>356</v>
      </c>
      <c r="M650" t="s">
        <v>356</v>
      </c>
      <c r="N650">
        <v>-1</v>
      </c>
      <c r="O650">
        <v>-1</v>
      </c>
      <c r="P650">
        <v>-1</v>
      </c>
      <c r="Q650">
        <v>-16</v>
      </c>
      <c r="R650">
        <v>24</v>
      </c>
      <c r="S650">
        <v>90.7</v>
      </c>
      <c r="T650">
        <v>11</v>
      </c>
      <c r="U650">
        <v>23.25</v>
      </c>
      <c r="V650">
        <v>5</v>
      </c>
      <c r="W650">
        <f>VLOOKUP(_xlfn.CONCAT(TEXT(B650,"yyyy-mm-dd"),H650),[2]proj!$C$2:$E$614,2,FALSE)</f>
        <v>32</v>
      </c>
      <c r="X650">
        <f>VLOOKUP(_xlfn.CONCAT(TEXT(B650,"yyyy-mm-dd"),H650),[2]proj!$C$2:$E$614,3,FALSE)</f>
        <v>7400</v>
      </c>
      <c r="Y650">
        <f>SQRT((U650-W650)^2)</f>
        <v>8.75</v>
      </c>
    </row>
    <row r="651" spans="1:25" x14ac:dyDescent="0.35">
      <c r="A651" t="s">
        <v>461</v>
      </c>
      <c r="B651" s="1">
        <v>44024</v>
      </c>
      <c r="C651" t="s">
        <v>462</v>
      </c>
      <c r="D651">
        <v>267</v>
      </c>
      <c r="E651">
        <v>1.5</v>
      </c>
      <c r="F651">
        <v>20</v>
      </c>
      <c r="G651">
        <v>13</v>
      </c>
      <c r="H651" t="s">
        <v>10</v>
      </c>
      <c r="I651" t="s">
        <v>7</v>
      </c>
      <c r="J651">
        <v>17</v>
      </c>
      <c r="K651">
        <v>13</v>
      </c>
      <c r="L651" t="s">
        <v>356</v>
      </c>
      <c r="M651" t="s">
        <v>356</v>
      </c>
      <c r="N651">
        <v>-1</v>
      </c>
      <c r="O651">
        <v>-1</v>
      </c>
      <c r="P651">
        <v>-1</v>
      </c>
      <c r="Q651">
        <v>-15</v>
      </c>
      <c r="R651">
        <v>17</v>
      </c>
      <c r="S651">
        <v>71.400000000000006</v>
      </c>
      <c r="T651">
        <v>1</v>
      </c>
      <c r="U651">
        <v>21.75</v>
      </c>
      <c r="V651">
        <v>13</v>
      </c>
      <c r="W651">
        <f>VLOOKUP(_xlfn.CONCAT(TEXT(B651,"yyyy-mm-dd"),H651),[2]proj!$C$2:$E$614,2,FALSE)</f>
        <v>27.3</v>
      </c>
      <c r="X651">
        <f>VLOOKUP(_xlfn.CONCAT(TEXT(B651,"yyyy-mm-dd"),H651),[2]proj!$C$2:$E$614,3,FALSE)</f>
        <v>5900</v>
      </c>
      <c r="Y651">
        <f>SQRT((U651-W651)^2)</f>
        <v>5.5500000000000007</v>
      </c>
    </row>
    <row r="652" spans="1:25" x14ac:dyDescent="0.35">
      <c r="A652" t="s">
        <v>461</v>
      </c>
      <c r="B652" s="1">
        <v>44024</v>
      </c>
      <c r="C652" t="s">
        <v>462</v>
      </c>
      <c r="D652">
        <v>267</v>
      </c>
      <c r="E652">
        <v>1.5</v>
      </c>
      <c r="F652">
        <v>21</v>
      </c>
      <c r="G652">
        <v>1</v>
      </c>
      <c r="H652" t="s">
        <v>104</v>
      </c>
      <c r="I652" t="s">
        <v>3</v>
      </c>
      <c r="J652">
        <v>16</v>
      </c>
      <c r="K652">
        <v>1</v>
      </c>
      <c r="L652" t="s">
        <v>356</v>
      </c>
      <c r="M652" t="s">
        <v>356</v>
      </c>
      <c r="N652">
        <v>-1</v>
      </c>
      <c r="O652">
        <v>-1</v>
      </c>
      <c r="P652">
        <v>-1</v>
      </c>
      <c r="Q652">
        <v>-9</v>
      </c>
      <c r="R652">
        <v>42</v>
      </c>
      <c r="S652">
        <v>72.3</v>
      </c>
      <c r="T652">
        <v>4</v>
      </c>
      <c r="U652">
        <v>9</v>
      </c>
      <c r="V652">
        <v>1</v>
      </c>
      <c r="W652">
        <f>VLOOKUP(_xlfn.CONCAT(TEXT(B652,"yyyy-mm-dd"),H652),[2]proj!$C$2:$E$614,2,FALSE)</f>
        <v>31.7</v>
      </c>
      <c r="X652">
        <f>VLOOKUP(_xlfn.CONCAT(TEXT(B652,"yyyy-mm-dd"),H652),[2]proj!$C$2:$E$614,3,FALSE)</f>
        <v>10100</v>
      </c>
      <c r="Y652">
        <f>SQRT((U652-W652)^2)</f>
        <v>22.7</v>
      </c>
    </row>
    <row r="653" spans="1:25" x14ac:dyDescent="0.35">
      <c r="A653" t="s">
        <v>461</v>
      </c>
      <c r="B653" s="1">
        <v>44024</v>
      </c>
      <c r="C653" t="s">
        <v>462</v>
      </c>
      <c r="D653">
        <v>267</v>
      </c>
      <c r="E653">
        <v>1.5</v>
      </c>
      <c r="F653">
        <v>22</v>
      </c>
      <c r="G653">
        <v>16</v>
      </c>
      <c r="H653" t="s">
        <v>56</v>
      </c>
      <c r="I653" t="s">
        <v>3</v>
      </c>
      <c r="J653">
        <v>16</v>
      </c>
      <c r="K653">
        <v>16</v>
      </c>
      <c r="L653" t="s">
        <v>356</v>
      </c>
      <c r="M653" t="s">
        <v>356</v>
      </c>
      <c r="N653">
        <v>-1</v>
      </c>
      <c r="O653">
        <v>-1</v>
      </c>
      <c r="P653">
        <v>-1</v>
      </c>
      <c r="Q653">
        <v>6</v>
      </c>
      <c r="R653">
        <v>17</v>
      </c>
      <c r="S653">
        <v>66.5</v>
      </c>
      <c r="T653">
        <v>0</v>
      </c>
      <c r="U653">
        <v>20</v>
      </c>
      <c r="V653">
        <v>16</v>
      </c>
      <c r="W653">
        <f>VLOOKUP(_xlfn.CONCAT(TEXT(B653,"yyyy-mm-dd"),H653),[2]proj!$C$2:$E$614,2,FALSE)</f>
        <v>32.5</v>
      </c>
      <c r="X653">
        <f>VLOOKUP(_xlfn.CONCAT(TEXT(B653,"yyyy-mm-dd"),H653),[2]proj!$C$2:$E$614,3,FALSE)</f>
        <v>8400</v>
      </c>
      <c r="Y653">
        <f>SQRT((U653-W653)^2)</f>
        <v>12.5</v>
      </c>
    </row>
    <row r="654" spans="1:25" x14ac:dyDescent="0.35">
      <c r="A654" t="s">
        <v>461</v>
      </c>
      <c r="B654" s="1">
        <v>44024</v>
      </c>
      <c r="C654" t="s">
        <v>462</v>
      </c>
      <c r="D654">
        <v>267</v>
      </c>
      <c r="E654">
        <v>1.5</v>
      </c>
      <c r="F654">
        <v>23</v>
      </c>
      <c r="G654">
        <v>8</v>
      </c>
      <c r="H654" t="s">
        <v>53</v>
      </c>
      <c r="I654" t="s">
        <v>23</v>
      </c>
      <c r="J654">
        <v>23</v>
      </c>
      <c r="K654">
        <v>8</v>
      </c>
      <c r="L654" t="s">
        <v>356</v>
      </c>
      <c r="M654" t="s">
        <v>356</v>
      </c>
      <c r="N654">
        <v>-1</v>
      </c>
      <c r="O654">
        <v>-1</v>
      </c>
      <c r="P654">
        <v>-1</v>
      </c>
      <c r="Q654">
        <v>-19</v>
      </c>
      <c r="R654">
        <v>27</v>
      </c>
      <c r="S654">
        <v>91</v>
      </c>
      <c r="T654">
        <v>12</v>
      </c>
      <c r="U654">
        <v>17.75</v>
      </c>
      <c r="V654">
        <v>8</v>
      </c>
      <c r="W654">
        <f>VLOOKUP(_xlfn.CONCAT(TEXT(B654,"yyyy-mm-dd"),H654),[2]proj!$C$2:$E$614,2,FALSE)</f>
        <v>44.3</v>
      </c>
      <c r="X654">
        <f>VLOOKUP(_xlfn.CONCAT(TEXT(B654,"yyyy-mm-dd"),H654),[2]proj!$C$2:$E$614,3,FALSE)</f>
        <v>10500</v>
      </c>
      <c r="Y654">
        <f>SQRT((U654-W654)^2)</f>
        <v>26.549999999999997</v>
      </c>
    </row>
    <row r="655" spans="1:25" x14ac:dyDescent="0.35">
      <c r="A655" t="s">
        <v>461</v>
      </c>
      <c r="B655" s="1">
        <v>44024</v>
      </c>
      <c r="C655" t="s">
        <v>462</v>
      </c>
      <c r="D655">
        <v>267</v>
      </c>
      <c r="E655">
        <v>1.5</v>
      </c>
      <c r="F655">
        <v>24</v>
      </c>
      <c r="G655">
        <v>30</v>
      </c>
      <c r="H655" t="s">
        <v>44</v>
      </c>
      <c r="I655" t="s">
        <v>7</v>
      </c>
      <c r="J655">
        <v>13</v>
      </c>
      <c r="K655">
        <v>30</v>
      </c>
      <c r="L655" t="s">
        <v>356</v>
      </c>
      <c r="M655" t="s">
        <v>356</v>
      </c>
      <c r="N655">
        <v>-1</v>
      </c>
      <c r="O655">
        <v>-1</v>
      </c>
      <c r="P655">
        <v>-1</v>
      </c>
      <c r="Q655">
        <v>-2</v>
      </c>
      <c r="R655">
        <v>10</v>
      </c>
      <c r="S655">
        <v>54</v>
      </c>
      <c r="T655">
        <v>0</v>
      </c>
      <c r="U655">
        <v>29.25</v>
      </c>
      <c r="V655">
        <v>30</v>
      </c>
      <c r="W655">
        <f>VLOOKUP(_xlfn.CONCAT(TEXT(B655,"yyyy-mm-dd"),H655),[2]proj!$C$2:$E$614,2,FALSE)</f>
        <v>30.2</v>
      </c>
      <c r="X655">
        <f>VLOOKUP(_xlfn.CONCAT(TEXT(B655,"yyyy-mm-dd"),H655),[2]proj!$C$2:$E$614,3,FALSE)</f>
        <v>5700</v>
      </c>
      <c r="Y655">
        <f>SQRT((U655-W655)^2)</f>
        <v>0.94999999999999929</v>
      </c>
    </row>
    <row r="656" spans="1:25" x14ac:dyDescent="0.35">
      <c r="A656" t="s">
        <v>461</v>
      </c>
      <c r="B656" s="1">
        <v>44024</v>
      </c>
      <c r="C656" t="s">
        <v>462</v>
      </c>
      <c r="D656">
        <v>267</v>
      </c>
      <c r="E656">
        <v>1.5</v>
      </c>
      <c r="F656">
        <v>25</v>
      </c>
      <c r="G656">
        <v>17</v>
      </c>
      <c r="H656" t="s">
        <v>357</v>
      </c>
      <c r="I656" t="s">
        <v>23</v>
      </c>
      <c r="J656">
        <v>12</v>
      </c>
      <c r="K656">
        <v>17</v>
      </c>
      <c r="L656" t="s">
        <v>356</v>
      </c>
      <c r="M656" t="s">
        <v>356</v>
      </c>
      <c r="N656">
        <v>-1</v>
      </c>
      <c r="O656">
        <v>-1</v>
      </c>
      <c r="P656">
        <v>-1</v>
      </c>
      <c r="Q656">
        <v>7</v>
      </c>
      <c r="R656">
        <v>5</v>
      </c>
      <c r="S656">
        <v>58.1</v>
      </c>
      <c r="T656">
        <v>8</v>
      </c>
      <c r="U656">
        <v>18</v>
      </c>
      <c r="V656">
        <v>17</v>
      </c>
      <c r="W656">
        <f>VLOOKUP(_xlfn.CONCAT(TEXT(B656,"yyyy-mm-dd"),H656),[2]proj!$C$2:$E$614,2,FALSE)</f>
        <v>23.1</v>
      </c>
      <c r="X656">
        <f>VLOOKUP(_xlfn.CONCAT(TEXT(B656,"yyyy-mm-dd"),H656),[2]proj!$C$2:$E$614,3,FALSE)</f>
        <v>8000</v>
      </c>
      <c r="Y656">
        <f>SQRT((U656-W656)^2)</f>
        <v>5.1000000000000014</v>
      </c>
    </row>
    <row r="657" spans="1:25" x14ac:dyDescent="0.35">
      <c r="A657" t="s">
        <v>461</v>
      </c>
      <c r="B657" s="1">
        <v>44024</v>
      </c>
      <c r="C657" t="s">
        <v>462</v>
      </c>
      <c r="D657">
        <v>267</v>
      </c>
      <c r="E657">
        <v>1.5</v>
      </c>
      <c r="F657">
        <v>26</v>
      </c>
      <c r="G657">
        <v>37</v>
      </c>
      <c r="H657" t="s">
        <v>184</v>
      </c>
      <c r="I657" t="s">
        <v>3</v>
      </c>
      <c r="J657">
        <v>11</v>
      </c>
      <c r="K657">
        <v>37</v>
      </c>
      <c r="L657" t="s">
        <v>356</v>
      </c>
      <c r="M657" t="s">
        <v>356</v>
      </c>
      <c r="N657">
        <v>-1</v>
      </c>
      <c r="O657">
        <v>-1</v>
      </c>
      <c r="P657">
        <v>-1</v>
      </c>
      <c r="Q657">
        <v>11</v>
      </c>
      <c r="R657">
        <v>0</v>
      </c>
      <c r="S657">
        <v>42.2</v>
      </c>
      <c r="T657">
        <v>0</v>
      </c>
      <c r="U657">
        <v>31.75</v>
      </c>
      <c r="V657">
        <v>37</v>
      </c>
      <c r="W657">
        <f>VLOOKUP(_xlfn.CONCAT(TEXT(B657,"yyyy-mm-dd"),H657),[2]proj!$C$2:$E$614,2,FALSE)</f>
        <v>25.1</v>
      </c>
      <c r="X657">
        <f>VLOOKUP(_xlfn.CONCAT(TEXT(B657,"yyyy-mm-dd"),H657),[2]proj!$C$2:$E$614,3,FALSE)</f>
        <v>6400</v>
      </c>
      <c r="Y657">
        <f>SQRT((U657-W657)^2)</f>
        <v>6.6499999999999986</v>
      </c>
    </row>
    <row r="658" spans="1:25" x14ac:dyDescent="0.35">
      <c r="A658" t="s">
        <v>461</v>
      </c>
      <c r="B658" s="1">
        <v>44024</v>
      </c>
      <c r="C658" t="s">
        <v>462</v>
      </c>
      <c r="D658">
        <v>267</v>
      </c>
      <c r="E658">
        <v>1.5</v>
      </c>
      <c r="F658">
        <v>27</v>
      </c>
      <c r="G658">
        <v>18</v>
      </c>
      <c r="H658" t="s">
        <v>47</v>
      </c>
      <c r="I658" t="s">
        <v>23</v>
      </c>
      <c r="J658">
        <v>10</v>
      </c>
      <c r="K658">
        <v>18</v>
      </c>
      <c r="L658" t="s">
        <v>356</v>
      </c>
      <c r="M658" t="s">
        <v>356</v>
      </c>
      <c r="N658">
        <v>-1</v>
      </c>
      <c r="O658">
        <v>-1</v>
      </c>
      <c r="P658">
        <v>-1</v>
      </c>
      <c r="Q658">
        <v>-15</v>
      </c>
      <c r="R658">
        <v>0</v>
      </c>
      <c r="S658">
        <v>46.3</v>
      </c>
      <c r="T658">
        <v>0</v>
      </c>
      <c r="U658">
        <v>10.5</v>
      </c>
      <c r="V658">
        <v>18</v>
      </c>
      <c r="W658">
        <f>VLOOKUP(_xlfn.CONCAT(TEXT(B658,"yyyy-mm-dd"),H658),[2]proj!$C$2:$E$614,2,FALSE)</f>
        <v>31.8</v>
      </c>
      <c r="X658">
        <f>VLOOKUP(_xlfn.CONCAT(TEXT(B658,"yyyy-mm-dd"),H658),[2]proj!$C$2:$E$614,3,FALSE)</f>
        <v>7000</v>
      </c>
      <c r="Y658">
        <f>SQRT((U658-W658)^2)</f>
        <v>21.3</v>
      </c>
    </row>
    <row r="659" spans="1:25" x14ac:dyDescent="0.35">
      <c r="A659" t="s">
        <v>461</v>
      </c>
      <c r="B659" s="1">
        <v>44024</v>
      </c>
      <c r="C659" t="s">
        <v>462</v>
      </c>
      <c r="D659">
        <v>267</v>
      </c>
      <c r="E659">
        <v>1.5</v>
      </c>
      <c r="F659">
        <v>28</v>
      </c>
      <c r="G659">
        <v>27</v>
      </c>
      <c r="H659" t="s">
        <v>26</v>
      </c>
      <c r="I659" t="s">
        <v>7</v>
      </c>
      <c r="J659">
        <v>9</v>
      </c>
      <c r="K659">
        <v>27</v>
      </c>
      <c r="L659" t="s">
        <v>356</v>
      </c>
      <c r="M659" t="s">
        <v>356</v>
      </c>
      <c r="N659">
        <v>-1</v>
      </c>
      <c r="O659">
        <v>-1</v>
      </c>
      <c r="P659">
        <v>-1</v>
      </c>
      <c r="Q659">
        <v>-8</v>
      </c>
      <c r="R659">
        <v>0</v>
      </c>
      <c r="S659">
        <v>41.7</v>
      </c>
      <c r="T659">
        <v>0</v>
      </c>
      <c r="U659">
        <v>17.25</v>
      </c>
      <c r="V659">
        <v>27</v>
      </c>
      <c r="W659">
        <f>VLOOKUP(_xlfn.CONCAT(TEXT(B659,"yyyy-mm-dd"),H659),[2]proj!$C$2:$E$614,2,FALSE)</f>
        <v>23.8</v>
      </c>
      <c r="X659">
        <f>VLOOKUP(_xlfn.CONCAT(TEXT(B659,"yyyy-mm-dd"),H659),[2]proj!$C$2:$E$614,3,FALSE)</f>
        <v>5500</v>
      </c>
      <c r="Y659">
        <f>SQRT((U659-W659)^2)</f>
        <v>6.5500000000000007</v>
      </c>
    </row>
    <row r="660" spans="1:25" hidden="1" x14ac:dyDescent="0.35">
      <c r="A660" t="s">
        <v>461</v>
      </c>
      <c r="B660" s="1">
        <v>44024</v>
      </c>
      <c r="C660" t="s">
        <v>462</v>
      </c>
      <c r="D660">
        <v>267</v>
      </c>
      <c r="E660">
        <v>1.5</v>
      </c>
      <c r="F660">
        <v>29</v>
      </c>
      <c r="G660">
        <v>14</v>
      </c>
      <c r="H660" t="s">
        <v>62</v>
      </c>
      <c r="I660" t="s">
        <v>23</v>
      </c>
      <c r="J660">
        <v>8</v>
      </c>
      <c r="K660">
        <v>14</v>
      </c>
      <c r="L660" t="s">
        <v>356</v>
      </c>
      <c r="M660" t="s">
        <v>356</v>
      </c>
      <c r="N660">
        <v>-1</v>
      </c>
      <c r="O660">
        <v>-1</v>
      </c>
      <c r="P660">
        <v>-1</v>
      </c>
      <c r="Q660">
        <v>-9</v>
      </c>
      <c r="R660">
        <v>7</v>
      </c>
      <c r="S660">
        <v>55.9</v>
      </c>
      <c r="T660">
        <v>1</v>
      </c>
      <c r="U660">
        <v>2.5</v>
      </c>
      <c r="V660">
        <v>14</v>
      </c>
      <c r="W660" t="e">
        <f>VLOOKUP(_xlfn.CONCAT(TEXT(B660,"yyyy-mm-dd"),H660),[1]proj2!$C$2:$D$614,2,FALSE)</f>
        <v>#N/A</v>
      </c>
    </row>
    <row r="661" spans="1:25" hidden="1" x14ac:dyDescent="0.35">
      <c r="A661" t="s">
        <v>461</v>
      </c>
      <c r="B661" s="1">
        <v>44024</v>
      </c>
      <c r="C661" t="s">
        <v>462</v>
      </c>
      <c r="D661">
        <v>267</v>
      </c>
      <c r="E661">
        <v>1.5</v>
      </c>
      <c r="F661">
        <v>30</v>
      </c>
      <c r="G661">
        <v>36</v>
      </c>
      <c r="H661" t="s">
        <v>179</v>
      </c>
      <c r="I661" t="s">
        <v>7</v>
      </c>
      <c r="J661">
        <v>0</v>
      </c>
      <c r="K661">
        <v>36</v>
      </c>
      <c r="L661" t="s">
        <v>356</v>
      </c>
      <c r="M661" t="s">
        <v>356</v>
      </c>
      <c r="N661">
        <v>-1</v>
      </c>
      <c r="O661">
        <v>-1</v>
      </c>
      <c r="P661">
        <v>-1</v>
      </c>
      <c r="Q661">
        <v>-4</v>
      </c>
      <c r="R661">
        <v>0</v>
      </c>
      <c r="S661">
        <v>35.9</v>
      </c>
      <c r="T661">
        <v>1</v>
      </c>
      <c r="U661">
        <v>20.5</v>
      </c>
      <c r="V661">
        <v>36</v>
      </c>
      <c r="W661" t="e">
        <f>VLOOKUP(_xlfn.CONCAT(TEXT(B661,"yyyy-mm-dd"),H661),[1]proj2!$C$2:$D$614,2,FALSE)</f>
        <v>#N/A</v>
      </c>
    </row>
    <row r="662" spans="1:25" x14ac:dyDescent="0.35">
      <c r="A662" t="s">
        <v>461</v>
      </c>
      <c r="B662" s="1">
        <v>44024</v>
      </c>
      <c r="C662" t="s">
        <v>462</v>
      </c>
      <c r="D662">
        <v>267</v>
      </c>
      <c r="E662">
        <v>1.5</v>
      </c>
      <c r="F662">
        <v>31</v>
      </c>
      <c r="G662">
        <v>31</v>
      </c>
      <c r="H662" t="s">
        <v>50</v>
      </c>
      <c r="I662" t="s">
        <v>23</v>
      </c>
      <c r="J662">
        <v>6</v>
      </c>
      <c r="K662">
        <v>31</v>
      </c>
      <c r="L662" t="s">
        <v>356</v>
      </c>
      <c r="M662" t="s">
        <v>356</v>
      </c>
      <c r="N662">
        <v>-1</v>
      </c>
      <c r="O662">
        <v>-1</v>
      </c>
      <c r="P662">
        <v>-1</v>
      </c>
      <c r="Q662">
        <v>-4</v>
      </c>
      <c r="R662">
        <v>0</v>
      </c>
      <c r="S662">
        <v>38.6</v>
      </c>
      <c r="T662">
        <v>1</v>
      </c>
      <c r="U662">
        <v>15</v>
      </c>
      <c r="V662">
        <v>31</v>
      </c>
      <c r="W662">
        <f>VLOOKUP(_xlfn.CONCAT(TEXT(B662,"yyyy-mm-dd"),H662),[2]proj!$C$2:$E$614,2,FALSE)</f>
        <v>15.8</v>
      </c>
      <c r="X662">
        <f>VLOOKUP(_xlfn.CONCAT(TEXT(B662,"yyyy-mm-dd"),H662),[2]proj!$C$2:$E$614,3,FALSE)</f>
        <v>4900</v>
      </c>
      <c r="Y662">
        <f>SQRT((U662-W662)^2)</f>
        <v>0.80000000000000071</v>
      </c>
    </row>
    <row r="663" spans="1:25" x14ac:dyDescent="0.35">
      <c r="A663" t="s">
        <v>461</v>
      </c>
      <c r="B663" s="1">
        <v>44024</v>
      </c>
      <c r="C663" t="s">
        <v>462</v>
      </c>
      <c r="D663">
        <v>267</v>
      </c>
      <c r="E663">
        <v>1.5</v>
      </c>
      <c r="F663">
        <v>32</v>
      </c>
      <c r="G663">
        <v>26</v>
      </c>
      <c r="H663" t="s">
        <v>358</v>
      </c>
      <c r="I663" t="s">
        <v>23</v>
      </c>
      <c r="J663">
        <v>0</v>
      </c>
      <c r="K663">
        <v>26</v>
      </c>
      <c r="L663" t="s">
        <v>356</v>
      </c>
      <c r="M663" t="s">
        <v>356</v>
      </c>
      <c r="N663">
        <v>-1</v>
      </c>
      <c r="O663">
        <v>-1</v>
      </c>
      <c r="P663">
        <v>-1</v>
      </c>
      <c r="Q663">
        <v>3</v>
      </c>
      <c r="R663">
        <v>0</v>
      </c>
      <c r="S663">
        <v>32.299999999999997</v>
      </c>
      <c r="T663">
        <v>0</v>
      </c>
      <c r="U663">
        <v>6</v>
      </c>
      <c r="V663">
        <v>26</v>
      </c>
      <c r="W663">
        <f>VLOOKUP(_xlfn.CONCAT(TEXT(B663,"yyyy-mm-dd"),H663),[2]proj!$C$2:$E$614,2,FALSE)</f>
        <v>13.2</v>
      </c>
      <c r="X663">
        <f>VLOOKUP(_xlfn.CONCAT(TEXT(B663,"yyyy-mm-dd"),H663),[2]proj!$C$2:$E$614,3,FALSE)</f>
        <v>4600</v>
      </c>
      <c r="Y663">
        <f>SQRT((U663-W663)^2)</f>
        <v>7.1999999999999993</v>
      </c>
    </row>
    <row r="664" spans="1:25" x14ac:dyDescent="0.35">
      <c r="A664" t="s">
        <v>461</v>
      </c>
      <c r="B664" s="1">
        <v>44024</v>
      </c>
      <c r="C664" t="s">
        <v>462</v>
      </c>
      <c r="D664">
        <v>267</v>
      </c>
      <c r="E664">
        <v>1.5</v>
      </c>
      <c r="F664">
        <v>33</v>
      </c>
      <c r="G664">
        <v>25</v>
      </c>
      <c r="H664" t="s">
        <v>195</v>
      </c>
      <c r="I664" t="s">
        <v>23</v>
      </c>
      <c r="J664">
        <v>0</v>
      </c>
      <c r="K664">
        <v>25</v>
      </c>
      <c r="L664" t="s">
        <v>356</v>
      </c>
      <c r="M664" t="s">
        <v>356</v>
      </c>
      <c r="N664">
        <v>-1</v>
      </c>
      <c r="O664">
        <v>-1</v>
      </c>
      <c r="P664">
        <v>-1</v>
      </c>
      <c r="Q664">
        <v>5</v>
      </c>
      <c r="R664">
        <v>0</v>
      </c>
      <c r="S664">
        <v>28.8</v>
      </c>
      <c r="T664">
        <v>1</v>
      </c>
      <c r="U664">
        <v>3.5</v>
      </c>
      <c r="V664">
        <v>25</v>
      </c>
      <c r="W664">
        <f>VLOOKUP(_xlfn.CONCAT(TEXT(B664,"yyyy-mm-dd"),H664),[2]proj!$C$2:$E$614,2,FALSE)</f>
        <v>10.8</v>
      </c>
      <c r="X664">
        <f>VLOOKUP(_xlfn.CONCAT(TEXT(B664,"yyyy-mm-dd"),H664),[2]proj!$C$2:$E$614,3,FALSE)</f>
        <v>4500</v>
      </c>
      <c r="Y664">
        <f>SQRT((U664-W664)^2)</f>
        <v>7.3000000000000007</v>
      </c>
    </row>
    <row r="665" spans="1:25" x14ac:dyDescent="0.35">
      <c r="A665" t="s">
        <v>461</v>
      </c>
      <c r="B665" s="1">
        <v>44024</v>
      </c>
      <c r="C665" t="s">
        <v>462</v>
      </c>
      <c r="D665">
        <v>267</v>
      </c>
      <c r="E665">
        <v>1.5</v>
      </c>
      <c r="F665">
        <v>34</v>
      </c>
      <c r="G665">
        <v>35</v>
      </c>
      <c r="H665" t="s">
        <v>71</v>
      </c>
      <c r="I665" t="s">
        <v>7</v>
      </c>
      <c r="J665">
        <v>0</v>
      </c>
      <c r="K665">
        <v>35</v>
      </c>
      <c r="L665" t="s">
        <v>356</v>
      </c>
      <c r="M665" t="s">
        <v>356</v>
      </c>
      <c r="N665">
        <v>-1</v>
      </c>
      <c r="O665">
        <v>-1</v>
      </c>
      <c r="P665">
        <v>-1</v>
      </c>
      <c r="Q665">
        <v>1</v>
      </c>
      <c r="R665">
        <v>0</v>
      </c>
      <c r="S665">
        <v>26.7</v>
      </c>
      <c r="T665">
        <v>2</v>
      </c>
      <c r="U665">
        <v>12</v>
      </c>
      <c r="V665">
        <v>35</v>
      </c>
      <c r="W665">
        <f>VLOOKUP(_xlfn.CONCAT(TEXT(B665,"yyyy-mm-dd"),H665),[2]proj!$C$2:$E$614,2,FALSE)</f>
        <v>11.9</v>
      </c>
      <c r="X665">
        <f>VLOOKUP(_xlfn.CONCAT(TEXT(B665,"yyyy-mm-dd"),H665),[2]proj!$C$2:$E$614,3,FALSE)</f>
        <v>5000</v>
      </c>
      <c r="Y665">
        <f>SQRT((U665-W665)^2)</f>
        <v>9.9999999999999645E-2</v>
      </c>
    </row>
    <row r="666" spans="1:25" x14ac:dyDescent="0.35">
      <c r="A666" t="s">
        <v>461</v>
      </c>
      <c r="B666" s="1">
        <v>44024</v>
      </c>
      <c r="C666" t="s">
        <v>462</v>
      </c>
      <c r="D666">
        <v>267</v>
      </c>
      <c r="E666">
        <v>1.5</v>
      </c>
      <c r="F666">
        <v>35</v>
      </c>
      <c r="G666">
        <v>28</v>
      </c>
      <c r="H666" t="s">
        <v>119</v>
      </c>
      <c r="I666" t="s">
        <v>23</v>
      </c>
      <c r="J666">
        <v>2</v>
      </c>
      <c r="K666">
        <v>28</v>
      </c>
      <c r="L666" t="s">
        <v>356</v>
      </c>
      <c r="M666" t="s">
        <v>356</v>
      </c>
      <c r="N666">
        <v>-1</v>
      </c>
      <c r="O666">
        <v>-1</v>
      </c>
      <c r="P666">
        <v>-1</v>
      </c>
      <c r="Q666">
        <v>-1</v>
      </c>
      <c r="R666">
        <v>0</v>
      </c>
      <c r="S666">
        <v>29.9</v>
      </c>
      <c r="T666">
        <v>1</v>
      </c>
      <c r="U666">
        <v>3</v>
      </c>
      <c r="V666">
        <v>28</v>
      </c>
      <c r="W666">
        <f>VLOOKUP(_xlfn.CONCAT(TEXT(B666,"yyyy-mm-dd"),H666),[2]proj!$C$2:$E$614,2,FALSE)</f>
        <v>13.5</v>
      </c>
      <c r="X666">
        <f>VLOOKUP(_xlfn.CONCAT(TEXT(B666,"yyyy-mm-dd"),H666),[2]proj!$C$2:$E$614,3,FALSE)</f>
        <v>4700</v>
      </c>
      <c r="Y666">
        <f>SQRT((U666-W666)^2)</f>
        <v>10.5</v>
      </c>
    </row>
    <row r="667" spans="1:25" hidden="1" x14ac:dyDescent="0.35">
      <c r="A667" t="s">
        <v>461</v>
      </c>
      <c r="B667" s="1">
        <v>44024</v>
      </c>
      <c r="C667" t="s">
        <v>462</v>
      </c>
      <c r="D667">
        <v>267</v>
      </c>
      <c r="E667">
        <v>1.5</v>
      </c>
      <c r="F667">
        <v>36</v>
      </c>
      <c r="G667">
        <v>22</v>
      </c>
      <c r="H667" t="s">
        <v>35</v>
      </c>
      <c r="I667" t="s">
        <v>7</v>
      </c>
      <c r="J667">
        <v>1</v>
      </c>
      <c r="K667">
        <v>22</v>
      </c>
      <c r="L667" t="s">
        <v>356</v>
      </c>
      <c r="M667" t="s">
        <v>356</v>
      </c>
      <c r="N667">
        <v>-1</v>
      </c>
      <c r="O667">
        <v>-1</v>
      </c>
      <c r="P667">
        <v>-1</v>
      </c>
      <c r="Q667">
        <v>-9</v>
      </c>
      <c r="R667">
        <v>0</v>
      </c>
      <c r="S667">
        <v>42.4</v>
      </c>
      <c r="T667">
        <v>1</v>
      </c>
      <c r="U667">
        <v>-5.25</v>
      </c>
      <c r="V667">
        <v>22</v>
      </c>
      <c r="W667" t="e">
        <f>VLOOKUP(_xlfn.CONCAT(TEXT(B667,"yyyy-mm-dd"),H667),[1]proj2!$C$2:$D$614,2,FALSE)</f>
        <v>#N/A</v>
      </c>
    </row>
    <row r="668" spans="1:25" x14ac:dyDescent="0.35">
      <c r="A668" t="s">
        <v>461</v>
      </c>
      <c r="B668" s="1">
        <v>44024</v>
      </c>
      <c r="C668" t="s">
        <v>462</v>
      </c>
      <c r="D668">
        <v>267</v>
      </c>
      <c r="E668">
        <v>1.5</v>
      </c>
      <c r="F668">
        <v>37</v>
      </c>
      <c r="G668">
        <v>38</v>
      </c>
      <c r="H668" t="s">
        <v>83</v>
      </c>
      <c r="I668" t="s">
        <v>3</v>
      </c>
      <c r="J668">
        <v>0</v>
      </c>
      <c r="K668">
        <v>38</v>
      </c>
      <c r="L668" t="s">
        <v>356</v>
      </c>
      <c r="M668" t="s">
        <v>356</v>
      </c>
      <c r="N668">
        <v>-1</v>
      </c>
      <c r="O668">
        <v>-1</v>
      </c>
      <c r="P668">
        <v>-1</v>
      </c>
      <c r="Q668">
        <v>-5</v>
      </c>
      <c r="R668">
        <v>0</v>
      </c>
      <c r="S668">
        <v>25.9</v>
      </c>
      <c r="T668">
        <v>2</v>
      </c>
      <c r="U668">
        <v>9</v>
      </c>
      <c r="V668">
        <v>38</v>
      </c>
      <c r="W668">
        <f>VLOOKUP(_xlfn.CONCAT(TEXT(B668,"yyyy-mm-dd"),H668),[2]proj!$C$2:$E$614,2,FALSE)</f>
        <v>15.8</v>
      </c>
      <c r="X668">
        <f>VLOOKUP(_xlfn.CONCAT(TEXT(B668,"yyyy-mm-dd"),H668),[2]proj!$C$2:$E$614,3,FALSE)</f>
        <v>5200</v>
      </c>
      <c r="Y668">
        <f>SQRT((U668-W668)^2)</f>
        <v>6.8000000000000007</v>
      </c>
    </row>
    <row r="669" spans="1:25" x14ac:dyDescent="0.35">
      <c r="A669" t="s">
        <v>461</v>
      </c>
      <c r="B669" s="1">
        <v>44024</v>
      </c>
      <c r="C669" t="s">
        <v>462</v>
      </c>
      <c r="D669">
        <v>267</v>
      </c>
      <c r="E669">
        <v>1.5</v>
      </c>
      <c r="F669">
        <v>38</v>
      </c>
      <c r="G669">
        <v>32</v>
      </c>
      <c r="H669" t="s">
        <v>89</v>
      </c>
      <c r="I669" t="s">
        <v>23</v>
      </c>
      <c r="J669">
        <v>1</v>
      </c>
      <c r="K669">
        <v>32</v>
      </c>
      <c r="L669" t="s">
        <v>356</v>
      </c>
      <c r="M669" t="s">
        <v>356</v>
      </c>
      <c r="N669">
        <v>-1</v>
      </c>
      <c r="O669">
        <v>-1</v>
      </c>
      <c r="P669">
        <v>-1</v>
      </c>
      <c r="Q669">
        <v>-4</v>
      </c>
      <c r="R669">
        <v>2</v>
      </c>
      <c r="S669">
        <v>41.8</v>
      </c>
      <c r="T669">
        <v>0</v>
      </c>
      <c r="U669">
        <v>0.25</v>
      </c>
      <c r="V669">
        <v>32</v>
      </c>
      <c r="W669">
        <f>VLOOKUP(_xlfn.CONCAT(TEXT(B669,"yyyy-mm-dd"),H669),[2]proj!$C$2:$E$614,2,FALSE)</f>
        <v>18.2</v>
      </c>
      <c r="X669">
        <f>VLOOKUP(_xlfn.CONCAT(TEXT(B669,"yyyy-mm-dd"),H669),[2]proj!$C$2:$E$614,3,FALSE)</f>
        <v>6300</v>
      </c>
      <c r="Y669">
        <f>SQRT((U669-W669)^2)</f>
        <v>17.95</v>
      </c>
    </row>
    <row r="670" spans="1:25" hidden="1" x14ac:dyDescent="0.35">
      <c r="A670" t="s">
        <v>463</v>
      </c>
      <c r="B670" s="1">
        <v>44031</v>
      </c>
      <c r="C670" t="s">
        <v>464</v>
      </c>
      <c r="D670">
        <v>334</v>
      </c>
      <c r="E670">
        <v>1.5</v>
      </c>
      <c r="F670">
        <v>1</v>
      </c>
      <c r="G670">
        <v>21</v>
      </c>
      <c r="H670" t="s">
        <v>38</v>
      </c>
      <c r="I670" t="s">
        <v>23</v>
      </c>
      <c r="J670">
        <v>40</v>
      </c>
      <c r="K670">
        <v>21</v>
      </c>
      <c r="L670" t="s">
        <v>356</v>
      </c>
      <c r="M670" t="s">
        <v>356</v>
      </c>
      <c r="N670">
        <v>-1</v>
      </c>
      <c r="O670">
        <v>-1</v>
      </c>
      <c r="P670">
        <v>-1</v>
      </c>
      <c r="Q670">
        <v>10</v>
      </c>
      <c r="R670">
        <v>44</v>
      </c>
      <c r="S670">
        <v>91.4</v>
      </c>
      <c r="T670">
        <v>7</v>
      </c>
      <c r="U670">
        <v>79.5</v>
      </c>
      <c r="V670">
        <v>21</v>
      </c>
      <c r="W670" t="e">
        <f>VLOOKUP(_xlfn.CONCAT(TEXT(B670,"yyyy-mm-dd"),H670),[1]proj2!$C$2:$D$614,2,FALSE)</f>
        <v>#N/A</v>
      </c>
    </row>
    <row r="671" spans="1:25" hidden="1" x14ac:dyDescent="0.35">
      <c r="A671" t="s">
        <v>463</v>
      </c>
      <c r="B671" s="1">
        <v>44031</v>
      </c>
      <c r="C671" t="s">
        <v>464</v>
      </c>
      <c r="D671">
        <v>334</v>
      </c>
      <c r="E671">
        <v>1.5</v>
      </c>
      <c r="F671">
        <v>2</v>
      </c>
      <c r="G671">
        <v>24</v>
      </c>
      <c r="H671" t="s">
        <v>86</v>
      </c>
      <c r="I671" t="s">
        <v>23</v>
      </c>
      <c r="J671">
        <v>42</v>
      </c>
      <c r="K671">
        <v>24</v>
      </c>
      <c r="L671" t="s">
        <v>356</v>
      </c>
      <c r="M671" t="s">
        <v>356</v>
      </c>
      <c r="N671">
        <v>-1</v>
      </c>
      <c r="O671">
        <v>-1</v>
      </c>
      <c r="P671">
        <v>-1</v>
      </c>
      <c r="Q671">
        <v>-1</v>
      </c>
      <c r="R671">
        <v>36</v>
      </c>
      <c r="S671">
        <v>88.1</v>
      </c>
      <c r="T671">
        <v>8</v>
      </c>
      <c r="U671">
        <v>78.5</v>
      </c>
      <c r="V671">
        <v>24</v>
      </c>
      <c r="W671" t="e">
        <f>VLOOKUP(_xlfn.CONCAT(TEXT(B671,"yyyy-mm-dd"),H671),[1]proj2!$C$2:$D$614,2,FALSE)</f>
        <v>#N/A</v>
      </c>
    </row>
    <row r="672" spans="1:25" hidden="1" x14ac:dyDescent="0.35">
      <c r="A672" t="s">
        <v>463</v>
      </c>
      <c r="B672" s="1">
        <v>44031</v>
      </c>
      <c r="C672" t="s">
        <v>464</v>
      </c>
      <c r="D672">
        <v>334</v>
      </c>
      <c r="E672">
        <v>1.5</v>
      </c>
      <c r="F672">
        <v>3</v>
      </c>
      <c r="G672">
        <v>9</v>
      </c>
      <c r="H672" t="s">
        <v>80</v>
      </c>
      <c r="I672" t="s">
        <v>7</v>
      </c>
      <c r="J672">
        <v>43</v>
      </c>
      <c r="K672">
        <v>9</v>
      </c>
      <c r="L672" t="s">
        <v>356</v>
      </c>
      <c r="M672" t="s">
        <v>356</v>
      </c>
      <c r="N672">
        <v>-1</v>
      </c>
      <c r="O672">
        <v>-1</v>
      </c>
      <c r="P672">
        <v>-1</v>
      </c>
      <c r="Q672">
        <v>-1</v>
      </c>
      <c r="R672">
        <v>70</v>
      </c>
      <c r="S672">
        <v>109.3</v>
      </c>
      <c r="T672">
        <v>12</v>
      </c>
      <c r="U672">
        <v>63.75</v>
      </c>
      <c r="V672">
        <v>9</v>
      </c>
      <c r="W672" t="e">
        <f>VLOOKUP(_xlfn.CONCAT(TEXT(B672,"yyyy-mm-dd"),H672),[1]proj2!$C$2:$D$614,2,FALSE)</f>
        <v>#N/A</v>
      </c>
    </row>
    <row r="673" spans="1:23" hidden="1" x14ac:dyDescent="0.35">
      <c r="A673" t="s">
        <v>463</v>
      </c>
      <c r="B673" s="1">
        <v>44031</v>
      </c>
      <c r="C673" t="s">
        <v>464</v>
      </c>
      <c r="D673">
        <v>334</v>
      </c>
      <c r="E673">
        <v>1.5</v>
      </c>
      <c r="F673">
        <v>4</v>
      </c>
      <c r="G673">
        <v>4</v>
      </c>
      <c r="H673" t="s">
        <v>104</v>
      </c>
      <c r="I673" t="s">
        <v>3</v>
      </c>
      <c r="J673">
        <v>43</v>
      </c>
      <c r="K673">
        <v>4</v>
      </c>
      <c r="L673" t="s">
        <v>356</v>
      </c>
      <c r="M673" t="s">
        <v>356</v>
      </c>
      <c r="N673">
        <v>-1</v>
      </c>
      <c r="O673">
        <v>-1</v>
      </c>
      <c r="P673">
        <v>-1</v>
      </c>
      <c r="Q673">
        <v>5</v>
      </c>
      <c r="R673">
        <v>58</v>
      </c>
      <c r="S673">
        <v>111</v>
      </c>
      <c r="T673">
        <v>11</v>
      </c>
      <c r="U673">
        <v>56.25</v>
      </c>
      <c r="V673">
        <v>4</v>
      </c>
      <c r="W673" t="e">
        <f>VLOOKUP(_xlfn.CONCAT(TEXT(B673,"yyyy-mm-dd"),H673),[1]proj2!$C$2:$D$614,2,FALSE)</f>
        <v>#N/A</v>
      </c>
    </row>
    <row r="674" spans="1:23" hidden="1" x14ac:dyDescent="0.35">
      <c r="A674" t="s">
        <v>463</v>
      </c>
      <c r="B674" s="1">
        <v>44031</v>
      </c>
      <c r="C674" t="s">
        <v>464</v>
      </c>
      <c r="D674">
        <v>334</v>
      </c>
      <c r="E674">
        <v>1.5</v>
      </c>
      <c r="F674">
        <v>5</v>
      </c>
      <c r="G674">
        <v>5</v>
      </c>
      <c r="H674" t="s">
        <v>16</v>
      </c>
      <c r="I674" t="s">
        <v>7</v>
      </c>
      <c r="J674">
        <v>46</v>
      </c>
      <c r="K674">
        <v>5</v>
      </c>
      <c r="L674" t="s">
        <v>356</v>
      </c>
      <c r="M674" t="s">
        <v>356</v>
      </c>
      <c r="N674">
        <v>-1</v>
      </c>
      <c r="O674">
        <v>-1</v>
      </c>
      <c r="P674">
        <v>-1</v>
      </c>
      <c r="Q674">
        <v>25</v>
      </c>
      <c r="R674">
        <v>97</v>
      </c>
      <c r="S674">
        <v>116.1</v>
      </c>
      <c r="T674">
        <v>22</v>
      </c>
      <c r="U674">
        <v>61.5</v>
      </c>
      <c r="V674">
        <v>5</v>
      </c>
      <c r="W674" t="e">
        <f>VLOOKUP(_xlfn.CONCAT(TEXT(B674,"yyyy-mm-dd"),H674),[1]proj2!$C$2:$D$614,2,FALSE)</f>
        <v>#N/A</v>
      </c>
    </row>
    <row r="675" spans="1:23" hidden="1" x14ac:dyDescent="0.35">
      <c r="A675" t="s">
        <v>463</v>
      </c>
      <c r="B675" s="1">
        <v>44031</v>
      </c>
      <c r="C675" t="s">
        <v>464</v>
      </c>
      <c r="D675">
        <v>334</v>
      </c>
      <c r="E675">
        <v>1.5</v>
      </c>
      <c r="F675">
        <v>6</v>
      </c>
      <c r="G675">
        <v>23</v>
      </c>
      <c r="H675" t="s">
        <v>56</v>
      </c>
      <c r="I675" t="s">
        <v>3</v>
      </c>
      <c r="J675">
        <v>33</v>
      </c>
      <c r="K675">
        <v>23</v>
      </c>
      <c r="L675" t="s">
        <v>356</v>
      </c>
      <c r="M675" t="s">
        <v>356</v>
      </c>
      <c r="N675">
        <v>-1</v>
      </c>
      <c r="O675">
        <v>-1</v>
      </c>
      <c r="P675">
        <v>-1</v>
      </c>
      <c r="Q675">
        <v>5</v>
      </c>
      <c r="R675">
        <v>69</v>
      </c>
      <c r="S675">
        <v>96.9</v>
      </c>
      <c r="T675">
        <v>10</v>
      </c>
      <c r="U675">
        <v>68.25</v>
      </c>
      <c r="V675">
        <v>23</v>
      </c>
      <c r="W675" t="e">
        <f>VLOOKUP(_xlfn.CONCAT(TEXT(B675,"yyyy-mm-dd"),H675),[1]proj2!$C$2:$D$614,2,FALSE)</f>
        <v>#N/A</v>
      </c>
    </row>
    <row r="676" spans="1:23" hidden="1" x14ac:dyDescent="0.35">
      <c r="A676" t="s">
        <v>463</v>
      </c>
      <c r="B676" s="1">
        <v>44031</v>
      </c>
      <c r="C676" t="s">
        <v>464</v>
      </c>
      <c r="D676">
        <v>334</v>
      </c>
      <c r="E676">
        <v>1.5</v>
      </c>
      <c r="F676">
        <v>7</v>
      </c>
      <c r="G676">
        <v>2</v>
      </c>
      <c r="H676" t="s">
        <v>6</v>
      </c>
      <c r="I676" t="s">
        <v>7</v>
      </c>
      <c r="J676">
        <v>50</v>
      </c>
      <c r="K676">
        <v>2</v>
      </c>
      <c r="L676" t="s">
        <v>356</v>
      </c>
      <c r="M676" t="s">
        <v>356</v>
      </c>
      <c r="N676">
        <v>-1</v>
      </c>
      <c r="O676">
        <v>-1</v>
      </c>
      <c r="P676">
        <v>-1</v>
      </c>
      <c r="Q676">
        <v>-2</v>
      </c>
      <c r="R676">
        <v>67</v>
      </c>
      <c r="S676">
        <v>135.9</v>
      </c>
      <c r="T676">
        <v>86</v>
      </c>
      <c r="U676">
        <v>87.5</v>
      </c>
      <c r="V676">
        <v>2</v>
      </c>
      <c r="W676" t="e">
        <f>VLOOKUP(_xlfn.CONCAT(TEXT(B676,"yyyy-mm-dd"),H676),[1]proj2!$C$2:$D$614,2,FALSE)</f>
        <v>#N/A</v>
      </c>
    </row>
    <row r="677" spans="1:23" hidden="1" x14ac:dyDescent="0.35">
      <c r="A677" t="s">
        <v>463</v>
      </c>
      <c r="B677" s="1">
        <v>44031</v>
      </c>
      <c r="C677" t="s">
        <v>464</v>
      </c>
      <c r="D677">
        <v>334</v>
      </c>
      <c r="E677">
        <v>1.5</v>
      </c>
      <c r="F677">
        <v>8</v>
      </c>
      <c r="G677">
        <v>3</v>
      </c>
      <c r="H677" t="s">
        <v>101</v>
      </c>
      <c r="I677" t="s">
        <v>23</v>
      </c>
      <c r="J677">
        <v>41</v>
      </c>
      <c r="K677">
        <v>3</v>
      </c>
      <c r="L677" t="s">
        <v>356</v>
      </c>
      <c r="M677" t="s">
        <v>356</v>
      </c>
      <c r="N677">
        <v>-1</v>
      </c>
      <c r="O677">
        <v>-1</v>
      </c>
      <c r="P677">
        <v>-1</v>
      </c>
      <c r="Q677">
        <v>19</v>
      </c>
      <c r="R677">
        <v>87</v>
      </c>
      <c r="S677">
        <v>97.6</v>
      </c>
      <c r="T677">
        <v>5</v>
      </c>
      <c r="U677">
        <v>43.75</v>
      </c>
      <c r="V677">
        <v>3</v>
      </c>
      <c r="W677" t="e">
        <f>VLOOKUP(_xlfn.CONCAT(TEXT(B677,"yyyy-mm-dd"),H677),[1]proj2!$C$2:$D$614,2,FALSE)</f>
        <v>#N/A</v>
      </c>
    </row>
    <row r="678" spans="1:23" hidden="1" x14ac:dyDescent="0.35">
      <c r="A678" t="s">
        <v>463</v>
      </c>
      <c r="B678" s="1">
        <v>44031</v>
      </c>
      <c r="C678" t="s">
        <v>464</v>
      </c>
      <c r="D678">
        <v>334</v>
      </c>
      <c r="E678">
        <v>1.5</v>
      </c>
      <c r="F678">
        <v>9</v>
      </c>
      <c r="G678">
        <v>6</v>
      </c>
      <c r="H678" t="s">
        <v>110</v>
      </c>
      <c r="I678" t="s">
        <v>7</v>
      </c>
      <c r="J678">
        <v>28</v>
      </c>
      <c r="K678">
        <v>6</v>
      </c>
      <c r="L678" t="s">
        <v>356</v>
      </c>
      <c r="M678" t="s">
        <v>356</v>
      </c>
      <c r="N678">
        <v>-1</v>
      </c>
      <c r="O678">
        <v>-1</v>
      </c>
      <c r="P678">
        <v>-1</v>
      </c>
      <c r="Q678">
        <v>-7</v>
      </c>
      <c r="R678">
        <v>74</v>
      </c>
      <c r="S678">
        <v>85.8</v>
      </c>
      <c r="T678">
        <v>6</v>
      </c>
      <c r="U678">
        <v>42</v>
      </c>
      <c r="V678">
        <v>6</v>
      </c>
      <c r="W678" t="e">
        <f>VLOOKUP(_xlfn.CONCAT(TEXT(B678,"yyyy-mm-dd"),H678),[1]proj2!$C$2:$D$614,2,FALSE)</f>
        <v>#N/A</v>
      </c>
    </row>
    <row r="679" spans="1:23" hidden="1" x14ac:dyDescent="0.35">
      <c r="A679" t="s">
        <v>463</v>
      </c>
      <c r="B679" s="1">
        <v>44031</v>
      </c>
      <c r="C679" t="s">
        <v>464</v>
      </c>
      <c r="D679">
        <v>334</v>
      </c>
      <c r="E679">
        <v>1.5</v>
      </c>
      <c r="F679">
        <v>10</v>
      </c>
      <c r="G679">
        <v>1</v>
      </c>
      <c r="H679" t="s">
        <v>68</v>
      </c>
      <c r="I679" t="s">
        <v>7</v>
      </c>
      <c r="J679">
        <v>30</v>
      </c>
      <c r="K679">
        <v>1</v>
      </c>
      <c r="L679" t="s">
        <v>356</v>
      </c>
      <c r="M679" t="s">
        <v>356</v>
      </c>
      <c r="N679">
        <v>-1</v>
      </c>
      <c r="O679">
        <v>-1</v>
      </c>
      <c r="P679">
        <v>-1</v>
      </c>
      <c r="Q679">
        <v>-5</v>
      </c>
      <c r="R679">
        <v>59</v>
      </c>
      <c r="S679">
        <v>110.3</v>
      </c>
      <c r="T679">
        <v>42</v>
      </c>
      <c r="U679">
        <v>53.5</v>
      </c>
      <c r="V679">
        <v>1</v>
      </c>
      <c r="W679" t="e">
        <f>VLOOKUP(_xlfn.CONCAT(TEXT(B679,"yyyy-mm-dd"),H679),[1]proj2!$C$2:$D$614,2,FALSE)</f>
        <v>#N/A</v>
      </c>
    </row>
    <row r="680" spans="1:23" hidden="1" x14ac:dyDescent="0.35">
      <c r="A680" t="s">
        <v>463</v>
      </c>
      <c r="B680" s="1">
        <v>44031</v>
      </c>
      <c r="C680" t="s">
        <v>464</v>
      </c>
      <c r="D680">
        <v>334</v>
      </c>
      <c r="E680">
        <v>1.5</v>
      </c>
      <c r="F680">
        <v>11</v>
      </c>
      <c r="G680">
        <v>17</v>
      </c>
      <c r="H680" t="s">
        <v>19</v>
      </c>
      <c r="I680" t="s">
        <v>7</v>
      </c>
      <c r="J680">
        <v>26</v>
      </c>
      <c r="K680">
        <v>17</v>
      </c>
      <c r="L680" t="s">
        <v>356</v>
      </c>
      <c r="M680" t="s">
        <v>356</v>
      </c>
      <c r="N680">
        <v>-1</v>
      </c>
      <c r="O680">
        <v>-1</v>
      </c>
      <c r="P680">
        <v>-1</v>
      </c>
      <c r="Q680">
        <v>9</v>
      </c>
      <c r="R680">
        <v>51</v>
      </c>
      <c r="S680">
        <v>83.5</v>
      </c>
      <c r="T680">
        <v>3</v>
      </c>
      <c r="U680">
        <v>47</v>
      </c>
      <c r="V680">
        <v>17</v>
      </c>
      <c r="W680" t="e">
        <f>VLOOKUP(_xlfn.CONCAT(TEXT(B680,"yyyy-mm-dd"),H680),[1]proj2!$C$2:$D$614,2,FALSE)</f>
        <v>#N/A</v>
      </c>
    </row>
    <row r="681" spans="1:23" hidden="1" x14ac:dyDescent="0.35">
      <c r="A681" t="s">
        <v>463</v>
      </c>
      <c r="B681" s="1">
        <v>44031</v>
      </c>
      <c r="C681" t="s">
        <v>464</v>
      </c>
      <c r="D681">
        <v>334</v>
      </c>
      <c r="E681">
        <v>1.5</v>
      </c>
      <c r="F681">
        <v>12</v>
      </c>
      <c r="G681">
        <v>8</v>
      </c>
      <c r="H681" t="s">
        <v>53</v>
      </c>
      <c r="I681" t="s">
        <v>23</v>
      </c>
      <c r="J681">
        <v>29</v>
      </c>
      <c r="K681">
        <v>8</v>
      </c>
      <c r="L681" t="s">
        <v>356</v>
      </c>
      <c r="M681" t="s">
        <v>356</v>
      </c>
      <c r="N681">
        <v>-1</v>
      </c>
      <c r="O681">
        <v>-1</v>
      </c>
      <c r="P681">
        <v>-1</v>
      </c>
      <c r="Q681">
        <v>1</v>
      </c>
      <c r="R681">
        <v>48</v>
      </c>
      <c r="S681">
        <v>83.2</v>
      </c>
      <c r="T681">
        <v>12</v>
      </c>
      <c r="U681">
        <v>41.25</v>
      </c>
      <c r="V681">
        <v>8</v>
      </c>
      <c r="W681" t="e">
        <f>VLOOKUP(_xlfn.CONCAT(TEXT(B681,"yyyy-mm-dd"),H681),[1]proj2!$C$2:$D$614,2,FALSE)</f>
        <v>#N/A</v>
      </c>
    </row>
    <row r="682" spans="1:23" hidden="1" x14ac:dyDescent="0.35">
      <c r="A682" t="s">
        <v>463</v>
      </c>
      <c r="B682" s="1">
        <v>44031</v>
      </c>
      <c r="C682" t="s">
        <v>464</v>
      </c>
      <c r="D682">
        <v>334</v>
      </c>
      <c r="E682">
        <v>1.5</v>
      </c>
      <c r="F682">
        <v>13</v>
      </c>
      <c r="G682">
        <v>15</v>
      </c>
      <c r="H682" t="s">
        <v>29</v>
      </c>
      <c r="I682" t="s">
        <v>7</v>
      </c>
      <c r="J682">
        <v>24</v>
      </c>
      <c r="K682">
        <v>15</v>
      </c>
      <c r="L682" t="s">
        <v>356</v>
      </c>
      <c r="M682" t="s">
        <v>356</v>
      </c>
      <c r="N682">
        <v>-1</v>
      </c>
      <c r="O682">
        <v>-1</v>
      </c>
      <c r="P682">
        <v>-1</v>
      </c>
      <c r="Q682">
        <v>-11</v>
      </c>
      <c r="R682">
        <v>47</v>
      </c>
      <c r="S682">
        <v>70.2</v>
      </c>
      <c r="T682">
        <v>1</v>
      </c>
      <c r="U682">
        <v>39.5</v>
      </c>
      <c r="V682">
        <v>15</v>
      </c>
      <c r="W682" t="e">
        <f>VLOOKUP(_xlfn.CONCAT(TEXT(B682,"yyyy-mm-dd"),H682),[1]proj2!$C$2:$D$614,2,FALSE)</f>
        <v>#N/A</v>
      </c>
    </row>
    <row r="683" spans="1:23" hidden="1" x14ac:dyDescent="0.35">
      <c r="A683" t="s">
        <v>463</v>
      </c>
      <c r="B683" s="1">
        <v>44031</v>
      </c>
      <c r="C683" t="s">
        <v>464</v>
      </c>
      <c r="D683">
        <v>334</v>
      </c>
      <c r="E683">
        <v>1.5</v>
      </c>
      <c r="F683">
        <v>14</v>
      </c>
      <c r="G683">
        <v>14</v>
      </c>
      <c r="H683" t="s">
        <v>47</v>
      </c>
      <c r="I683" t="s">
        <v>23</v>
      </c>
      <c r="J683">
        <v>23</v>
      </c>
      <c r="K683">
        <v>14</v>
      </c>
      <c r="L683" t="s">
        <v>356</v>
      </c>
      <c r="M683" t="s">
        <v>356</v>
      </c>
      <c r="N683">
        <v>-1</v>
      </c>
      <c r="O683">
        <v>-1</v>
      </c>
      <c r="P683">
        <v>-1</v>
      </c>
      <c r="Q683">
        <v>-22</v>
      </c>
      <c r="R683">
        <v>40</v>
      </c>
      <c r="S683">
        <v>66.099999999999994</v>
      </c>
      <c r="T683">
        <v>2</v>
      </c>
      <c r="U683">
        <v>36.75</v>
      </c>
      <c r="V683">
        <v>14</v>
      </c>
      <c r="W683" t="e">
        <f>VLOOKUP(_xlfn.CONCAT(TEXT(B683,"yyyy-mm-dd"),H683),[1]proj2!$C$2:$D$614,2,FALSE)</f>
        <v>#N/A</v>
      </c>
    </row>
    <row r="684" spans="1:23" hidden="1" x14ac:dyDescent="0.35">
      <c r="A684" t="s">
        <v>463</v>
      </c>
      <c r="B684" s="1">
        <v>44031</v>
      </c>
      <c r="C684" t="s">
        <v>464</v>
      </c>
      <c r="D684">
        <v>334</v>
      </c>
      <c r="E684">
        <v>1.5</v>
      </c>
      <c r="F684">
        <v>15</v>
      </c>
      <c r="G684">
        <v>34</v>
      </c>
      <c r="H684" t="s">
        <v>44</v>
      </c>
      <c r="I684" t="s">
        <v>7</v>
      </c>
      <c r="J684">
        <v>22</v>
      </c>
      <c r="K684">
        <v>34</v>
      </c>
      <c r="L684" t="s">
        <v>356</v>
      </c>
      <c r="M684" t="s">
        <v>356</v>
      </c>
      <c r="N684">
        <v>-1</v>
      </c>
      <c r="O684">
        <v>-1</v>
      </c>
      <c r="P684">
        <v>-1</v>
      </c>
      <c r="Q684">
        <v>-6</v>
      </c>
      <c r="R684">
        <v>13</v>
      </c>
      <c r="S684">
        <v>60</v>
      </c>
      <c r="T684">
        <v>0</v>
      </c>
      <c r="U684">
        <v>53.5</v>
      </c>
      <c r="V684">
        <v>34</v>
      </c>
      <c r="W684" t="e">
        <f>VLOOKUP(_xlfn.CONCAT(TEXT(B684,"yyyy-mm-dd"),H684),[1]proj2!$C$2:$D$614,2,FALSE)</f>
        <v>#N/A</v>
      </c>
    </row>
    <row r="685" spans="1:23" hidden="1" x14ac:dyDescent="0.35">
      <c r="A685" t="s">
        <v>463</v>
      </c>
      <c r="B685" s="1">
        <v>44031</v>
      </c>
      <c r="C685" t="s">
        <v>464</v>
      </c>
      <c r="D685">
        <v>334</v>
      </c>
      <c r="E685">
        <v>1.5</v>
      </c>
      <c r="F685">
        <v>16</v>
      </c>
      <c r="G685">
        <v>36</v>
      </c>
      <c r="H685" t="s">
        <v>26</v>
      </c>
      <c r="I685" t="s">
        <v>7</v>
      </c>
      <c r="J685">
        <v>21</v>
      </c>
      <c r="K685">
        <v>36</v>
      </c>
      <c r="L685" t="s">
        <v>356</v>
      </c>
      <c r="M685" t="s">
        <v>356</v>
      </c>
      <c r="N685">
        <v>-1</v>
      </c>
      <c r="O685">
        <v>-1</v>
      </c>
      <c r="P685">
        <v>-1</v>
      </c>
      <c r="Q685">
        <v>-15</v>
      </c>
      <c r="R685">
        <v>20</v>
      </c>
      <c r="S685">
        <v>55.9</v>
      </c>
      <c r="T685">
        <v>1</v>
      </c>
      <c r="U685">
        <v>53.75</v>
      </c>
      <c r="V685">
        <v>36</v>
      </c>
      <c r="W685" t="e">
        <f>VLOOKUP(_xlfn.CONCAT(TEXT(B685,"yyyy-mm-dd"),H685),[1]proj2!$C$2:$D$614,2,FALSE)</f>
        <v>#N/A</v>
      </c>
    </row>
    <row r="686" spans="1:23" hidden="1" x14ac:dyDescent="0.35">
      <c r="A686" t="s">
        <v>463</v>
      </c>
      <c r="B686" s="1">
        <v>44031</v>
      </c>
      <c r="C686" t="s">
        <v>464</v>
      </c>
      <c r="D686">
        <v>334</v>
      </c>
      <c r="E686">
        <v>1.5</v>
      </c>
      <c r="F686">
        <v>17</v>
      </c>
      <c r="G686">
        <v>11</v>
      </c>
      <c r="H686" t="s">
        <v>59</v>
      </c>
      <c r="I686" t="s">
        <v>7</v>
      </c>
      <c r="J686">
        <v>20</v>
      </c>
      <c r="K686">
        <v>11</v>
      </c>
      <c r="L686" t="s">
        <v>356</v>
      </c>
      <c r="M686" t="s">
        <v>356</v>
      </c>
      <c r="N686">
        <v>-1</v>
      </c>
      <c r="O686">
        <v>-1</v>
      </c>
      <c r="P686">
        <v>-1</v>
      </c>
      <c r="Q686">
        <v>0</v>
      </c>
      <c r="R686">
        <v>67</v>
      </c>
      <c r="S686">
        <v>84.2</v>
      </c>
      <c r="T686">
        <v>7</v>
      </c>
      <c r="U686">
        <v>29.5</v>
      </c>
      <c r="V686">
        <v>11</v>
      </c>
      <c r="W686" t="e">
        <f>VLOOKUP(_xlfn.CONCAT(TEXT(B686,"yyyy-mm-dd"),H686),[1]proj2!$C$2:$D$614,2,FALSE)</f>
        <v>#N/A</v>
      </c>
    </row>
    <row r="687" spans="1:23" hidden="1" x14ac:dyDescent="0.35">
      <c r="A687" t="s">
        <v>463</v>
      </c>
      <c r="B687" s="1">
        <v>44031</v>
      </c>
      <c r="C687" t="s">
        <v>464</v>
      </c>
      <c r="D687">
        <v>334</v>
      </c>
      <c r="E687">
        <v>1.5</v>
      </c>
      <c r="F687">
        <v>18</v>
      </c>
      <c r="G687">
        <v>22</v>
      </c>
      <c r="H687" t="s">
        <v>357</v>
      </c>
      <c r="I687" t="s">
        <v>23</v>
      </c>
      <c r="J687">
        <v>19</v>
      </c>
      <c r="K687">
        <v>22</v>
      </c>
      <c r="L687" t="s">
        <v>356</v>
      </c>
      <c r="M687" t="s">
        <v>356</v>
      </c>
      <c r="N687">
        <v>-1</v>
      </c>
      <c r="O687">
        <v>-1</v>
      </c>
      <c r="P687">
        <v>-1</v>
      </c>
      <c r="Q687">
        <v>2</v>
      </c>
      <c r="R687">
        <v>28</v>
      </c>
      <c r="S687">
        <v>64.099999999999994</v>
      </c>
      <c r="T687">
        <v>1</v>
      </c>
      <c r="U687">
        <v>35.25</v>
      </c>
      <c r="V687">
        <v>22</v>
      </c>
      <c r="W687" t="e">
        <f>VLOOKUP(_xlfn.CONCAT(TEXT(B687,"yyyy-mm-dd"),H687),[1]proj2!$C$2:$D$614,2,FALSE)</f>
        <v>#N/A</v>
      </c>
    </row>
    <row r="688" spans="1:23" hidden="1" x14ac:dyDescent="0.35">
      <c r="A688" t="s">
        <v>463</v>
      </c>
      <c r="B688" s="1">
        <v>44031</v>
      </c>
      <c r="C688" t="s">
        <v>464</v>
      </c>
      <c r="D688">
        <v>334</v>
      </c>
      <c r="E688">
        <v>1.5</v>
      </c>
      <c r="F688">
        <v>19</v>
      </c>
      <c r="G688">
        <v>16</v>
      </c>
      <c r="H688" t="s">
        <v>10</v>
      </c>
      <c r="I688" t="s">
        <v>7</v>
      </c>
      <c r="J688">
        <v>20</v>
      </c>
      <c r="K688">
        <v>16</v>
      </c>
      <c r="L688" t="s">
        <v>356</v>
      </c>
      <c r="M688" t="s">
        <v>356</v>
      </c>
      <c r="N688">
        <v>-1</v>
      </c>
      <c r="O688">
        <v>-1</v>
      </c>
      <c r="P688">
        <v>-1</v>
      </c>
      <c r="Q688">
        <v>-2</v>
      </c>
      <c r="R688">
        <v>47</v>
      </c>
      <c r="S688">
        <v>88.3</v>
      </c>
      <c r="T688">
        <v>8</v>
      </c>
      <c r="U688">
        <v>31</v>
      </c>
      <c r="V688">
        <v>16</v>
      </c>
      <c r="W688" t="e">
        <f>VLOOKUP(_xlfn.CONCAT(TEXT(B688,"yyyy-mm-dd"),H688),[1]proj2!$C$2:$D$614,2,FALSE)</f>
        <v>#N/A</v>
      </c>
    </row>
    <row r="689" spans="1:23" hidden="1" x14ac:dyDescent="0.35">
      <c r="A689" t="s">
        <v>463</v>
      </c>
      <c r="B689" s="1">
        <v>44031</v>
      </c>
      <c r="C689" t="s">
        <v>464</v>
      </c>
      <c r="D689">
        <v>334</v>
      </c>
      <c r="E689">
        <v>1.5</v>
      </c>
      <c r="F689">
        <v>20</v>
      </c>
      <c r="G689">
        <v>7</v>
      </c>
      <c r="H689" t="s">
        <v>2</v>
      </c>
      <c r="I689" t="s">
        <v>3</v>
      </c>
      <c r="J689">
        <v>25</v>
      </c>
      <c r="K689">
        <v>7</v>
      </c>
      <c r="L689" t="s">
        <v>356</v>
      </c>
      <c r="M689" t="s">
        <v>356</v>
      </c>
      <c r="N689">
        <v>-1</v>
      </c>
      <c r="O689">
        <v>-1</v>
      </c>
      <c r="P689">
        <v>-1</v>
      </c>
      <c r="Q689">
        <v>-15</v>
      </c>
      <c r="R689">
        <v>77</v>
      </c>
      <c r="S689">
        <v>87.1</v>
      </c>
      <c r="T689">
        <v>9</v>
      </c>
      <c r="U689">
        <v>21.75</v>
      </c>
      <c r="V689">
        <v>7</v>
      </c>
      <c r="W689" t="e">
        <f>VLOOKUP(_xlfn.CONCAT(TEXT(B689,"yyyy-mm-dd"),H689),[1]proj2!$C$2:$D$614,2,FALSE)</f>
        <v>#N/A</v>
      </c>
    </row>
    <row r="690" spans="1:23" hidden="1" x14ac:dyDescent="0.35">
      <c r="A690" t="s">
        <v>463</v>
      </c>
      <c r="B690" s="1">
        <v>44031</v>
      </c>
      <c r="C690" t="s">
        <v>464</v>
      </c>
      <c r="D690">
        <v>334</v>
      </c>
      <c r="E690">
        <v>1.5</v>
      </c>
      <c r="F690">
        <v>21</v>
      </c>
      <c r="G690">
        <v>33</v>
      </c>
      <c r="H690" t="s">
        <v>65</v>
      </c>
      <c r="I690" t="s">
        <v>3</v>
      </c>
      <c r="J690">
        <v>16</v>
      </c>
      <c r="K690">
        <v>33</v>
      </c>
      <c r="L690" t="s">
        <v>356</v>
      </c>
      <c r="M690" t="s">
        <v>356</v>
      </c>
      <c r="N690">
        <v>-1</v>
      </c>
      <c r="O690">
        <v>-1</v>
      </c>
      <c r="P690">
        <v>-1</v>
      </c>
      <c r="Q690">
        <v>-15</v>
      </c>
      <c r="R690">
        <v>12</v>
      </c>
      <c r="S690">
        <v>58.6</v>
      </c>
      <c r="T690">
        <v>1</v>
      </c>
      <c r="U690">
        <v>39.5</v>
      </c>
      <c r="V690">
        <v>33</v>
      </c>
      <c r="W690" t="e">
        <f>VLOOKUP(_xlfn.CONCAT(TEXT(B690,"yyyy-mm-dd"),H690),[1]proj2!$C$2:$D$614,2,FALSE)</f>
        <v>#N/A</v>
      </c>
    </row>
    <row r="691" spans="1:23" hidden="1" x14ac:dyDescent="0.35">
      <c r="A691" t="s">
        <v>463</v>
      </c>
      <c r="B691" s="1">
        <v>44031</v>
      </c>
      <c r="C691" t="s">
        <v>464</v>
      </c>
      <c r="D691">
        <v>334</v>
      </c>
      <c r="E691">
        <v>1.5</v>
      </c>
      <c r="F691">
        <v>22</v>
      </c>
      <c r="G691">
        <v>28</v>
      </c>
      <c r="H691" t="s">
        <v>35</v>
      </c>
      <c r="I691" t="s">
        <v>7</v>
      </c>
      <c r="J691">
        <v>15</v>
      </c>
      <c r="K691">
        <v>28</v>
      </c>
      <c r="L691" t="s">
        <v>356</v>
      </c>
      <c r="M691" t="s">
        <v>356</v>
      </c>
      <c r="N691">
        <v>-1</v>
      </c>
      <c r="O691">
        <v>-1</v>
      </c>
      <c r="P691">
        <v>-1</v>
      </c>
      <c r="Q691">
        <v>5</v>
      </c>
      <c r="R691">
        <v>10</v>
      </c>
      <c r="S691">
        <v>51.2</v>
      </c>
      <c r="T691">
        <v>0</v>
      </c>
      <c r="U691">
        <v>31.75</v>
      </c>
      <c r="V691">
        <v>28</v>
      </c>
      <c r="W691" t="e">
        <f>VLOOKUP(_xlfn.CONCAT(TEXT(B691,"yyyy-mm-dd"),H691),[1]proj2!$C$2:$D$614,2,FALSE)</f>
        <v>#N/A</v>
      </c>
    </row>
    <row r="692" spans="1:23" hidden="1" x14ac:dyDescent="0.35">
      <c r="A692" t="s">
        <v>463</v>
      </c>
      <c r="B692" s="1">
        <v>44031</v>
      </c>
      <c r="C692" t="s">
        <v>464</v>
      </c>
      <c r="D692">
        <v>334</v>
      </c>
      <c r="E692">
        <v>1.5</v>
      </c>
      <c r="F692">
        <v>23</v>
      </c>
      <c r="G692">
        <v>37</v>
      </c>
      <c r="H692" t="s">
        <v>184</v>
      </c>
      <c r="I692" t="s">
        <v>3</v>
      </c>
      <c r="J692">
        <v>14</v>
      </c>
      <c r="K692">
        <v>37</v>
      </c>
      <c r="L692" t="s">
        <v>356</v>
      </c>
      <c r="M692" t="s">
        <v>356</v>
      </c>
      <c r="N692">
        <v>-1</v>
      </c>
      <c r="O692">
        <v>-1</v>
      </c>
      <c r="P692">
        <v>-1</v>
      </c>
      <c r="Q692">
        <v>8</v>
      </c>
      <c r="R692">
        <v>0</v>
      </c>
      <c r="S692">
        <v>48.3</v>
      </c>
      <c r="T692">
        <v>0</v>
      </c>
      <c r="U692">
        <v>38.5</v>
      </c>
      <c r="V692">
        <v>37</v>
      </c>
      <c r="W692" t="e">
        <f>VLOOKUP(_xlfn.CONCAT(TEXT(B692,"yyyy-mm-dd"),H692),[1]proj2!$C$2:$D$614,2,FALSE)</f>
        <v>#N/A</v>
      </c>
    </row>
    <row r="693" spans="1:23" hidden="1" x14ac:dyDescent="0.35">
      <c r="A693" t="s">
        <v>463</v>
      </c>
      <c r="B693" s="1">
        <v>44031</v>
      </c>
      <c r="C693" t="s">
        <v>464</v>
      </c>
      <c r="D693">
        <v>334</v>
      </c>
      <c r="E693">
        <v>1.5</v>
      </c>
      <c r="F693">
        <v>24</v>
      </c>
      <c r="G693">
        <v>35</v>
      </c>
      <c r="H693" t="s">
        <v>179</v>
      </c>
      <c r="I693" t="s">
        <v>23</v>
      </c>
      <c r="J693">
        <v>0</v>
      </c>
      <c r="K693">
        <v>35</v>
      </c>
      <c r="L693" t="s">
        <v>356</v>
      </c>
      <c r="M693" t="s">
        <v>356</v>
      </c>
      <c r="N693">
        <v>-1</v>
      </c>
      <c r="O693">
        <v>-1</v>
      </c>
      <c r="P693">
        <v>-1</v>
      </c>
      <c r="Q693">
        <v>8</v>
      </c>
      <c r="R693">
        <v>0</v>
      </c>
      <c r="S693">
        <v>43.2</v>
      </c>
      <c r="T693">
        <v>0</v>
      </c>
      <c r="U693">
        <v>31</v>
      </c>
      <c r="V693">
        <v>35</v>
      </c>
      <c r="W693" t="e">
        <f>VLOOKUP(_xlfn.CONCAT(TEXT(B693,"yyyy-mm-dd"),H693),[1]proj2!$C$2:$D$614,2,FALSE)</f>
        <v>#N/A</v>
      </c>
    </row>
    <row r="694" spans="1:23" hidden="1" x14ac:dyDescent="0.35">
      <c r="A694" t="s">
        <v>463</v>
      </c>
      <c r="B694" s="1">
        <v>44031</v>
      </c>
      <c r="C694" t="s">
        <v>464</v>
      </c>
      <c r="D694">
        <v>334</v>
      </c>
      <c r="E694">
        <v>1.5</v>
      </c>
      <c r="F694">
        <v>25</v>
      </c>
      <c r="G694">
        <v>29</v>
      </c>
      <c r="H694" t="s">
        <v>360</v>
      </c>
      <c r="I694" t="s">
        <v>7</v>
      </c>
      <c r="J694">
        <v>0</v>
      </c>
      <c r="K694">
        <v>29</v>
      </c>
      <c r="L694" t="s">
        <v>356</v>
      </c>
      <c r="M694" t="s">
        <v>356</v>
      </c>
      <c r="N694">
        <v>-1</v>
      </c>
      <c r="O694">
        <v>-1</v>
      </c>
      <c r="P694">
        <v>-1</v>
      </c>
      <c r="Q694">
        <v>-1</v>
      </c>
      <c r="R694">
        <v>0</v>
      </c>
      <c r="S694">
        <v>40.799999999999997</v>
      </c>
      <c r="T694">
        <v>0</v>
      </c>
      <c r="U694">
        <v>23</v>
      </c>
      <c r="V694">
        <v>29</v>
      </c>
      <c r="W694" t="e">
        <f>VLOOKUP(_xlfn.CONCAT(TEXT(B694,"yyyy-mm-dd"),H694),[1]proj2!$C$2:$D$614,2,FALSE)</f>
        <v>#N/A</v>
      </c>
    </row>
    <row r="695" spans="1:23" hidden="1" x14ac:dyDescent="0.35">
      <c r="A695" t="s">
        <v>463</v>
      </c>
      <c r="B695" s="1">
        <v>44031</v>
      </c>
      <c r="C695" t="s">
        <v>464</v>
      </c>
      <c r="D695">
        <v>334</v>
      </c>
      <c r="E695">
        <v>1.5</v>
      </c>
      <c r="F695">
        <v>26</v>
      </c>
      <c r="G695">
        <v>20</v>
      </c>
      <c r="H695" t="s">
        <v>107</v>
      </c>
      <c r="I695" t="s">
        <v>23</v>
      </c>
      <c r="J695">
        <v>15</v>
      </c>
      <c r="K695">
        <v>20</v>
      </c>
      <c r="L695" t="s">
        <v>356</v>
      </c>
      <c r="M695" t="s">
        <v>356</v>
      </c>
      <c r="N695">
        <v>-1</v>
      </c>
      <c r="O695">
        <v>-1</v>
      </c>
      <c r="P695">
        <v>-1</v>
      </c>
      <c r="Q695">
        <v>42</v>
      </c>
      <c r="R695">
        <v>30</v>
      </c>
      <c r="S695">
        <v>61.5</v>
      </c>
      <c r="T695">
        <v>6</v>
      </c>
      <c r="U695">
        <v>18.75</v>
      </c>
      <c r="V695">
        <v>20</v>
      </c>
      <c r="W695" t="e">
        <f>VLOOKUP(_xlfn.CONCAT(TEXT(B695,"yyyy-mm-dd"),H695),[1]proj2!$C$2:$D$614,2,FALSE)</f>
        <v>#N/A</v>
      </c>
    </row>
    <row r="696" spans="1:23" hidden="1" x14ac:dyDescent="0.35">
      <c r="A696" t="s">
        <v>463</v>
      </c>
      <c r="B696" s="1">
        <v>44031</v>
      </c>
      <c r="C696" t="s">
        <v>464</v>
      </c>
      <c r="D696">
        <v>334</v>
      </c>
      <c r="E696">
        <v>1.5</v>
      </c>
      <c r="F696">
        <v>27</v>
      </c>
      <c r="G696">
        <v>32</v>
      </c>
      <c r="H696" t="s">
        <v>50</v>
      </c>
      <c r="I696" t="s">
        <v>23</v>
      </c>
      <c r="J696">
        <v>10</v>
      </c>
      <c r="K696">
        <v>32</v>
      </c>
      <c r="L696" t="s">
        <v>356</v>
      </c>
      <c r="M696" t="s">
        <v>356</v>
      </c>
      <c r="N696">
        <v>-1</v>
      </c>
      <c r="O696">
        <v>-1</v>
      </c>
      <c r="P696">
        <v>-1</v>
      </c>
      <c r="Q696">
        <v>6</v>
      </c>
      <c r="R696">
        <v>0</v>
      </c>
      <c r="S696">
        <v>43.2</v>
      </c>
      <c r="T696">
        <v>3</v>
      </c>
      <c r="U696">
        <v>26</v>
      </c>
      <c r="V696">
        <v>32</v>
      </c>
      <c r="W696" t="e">
        <f>VLOOKUP(_xlfn.CONCAT(TEXT(B696,"yyyy-mm-dd"),H696),[1]proj2!$C$2:$D$614,2,FALSE)</f>
        <v>#N/A</v>
      </c>
    </row>
    <row r="697" spans="1:23" hidden="1" x14ac:dyDescent="0.35">
      <c r="A697" t="s">
        <v>463</v>
      </c>
      <c r="B697" s="1">
        <v>44031</v>
      </c>
      <c r="C697" t="s">
        <v>464</v>
      </c>
      <c r="D697">
        <v>334</v>
      </c>
      <c r="E697">
        <v>1.5</v>
      </c>
      <c r="F697">
        <v>28</v>
      </c>
      <c r="G697">
        <v>40</v>
      </c>
      <c r="H697" t="s">
        <v>95</v>
      </c>
      <c r="I697" t="s">
        <v>23</v>
      </c>
      <c r="J697">
        <v>9</v>
      </c>
      <c r="K697">
        <v>40</v>
      </c>
      <c r="L697" t="s">
        <v>356</v>
      </c>
      <c r="M697" t="s">
        <v>356</v>
      </c>
      <c r="N697">
        <v>-1</v>
      </c>
      <c r="O697">
        <v>-1</v>
      </c>
      <c r="P697">
        <v>-1</v>
      </c>
      <c r="Q697">
        <v>12</v>
      </c>
      <c r="R697">
        <v>0</v>
      </c>
      <c r="S697">
        <v>35.9</v>
      </c>
      <c r="T697">
        <v>1</v>
      </c>
      <c r="U697">
        <v>30.75</v>
      </c>
      <c r="V697">
        <v>40</v>
      </c>
      <c r="W697" t="e">
        <f>VLOOKUP(_xlfn.CONCAT(TEXT(B697,"yyyy-mm-dd"),H697),[1]proj2!$C$2:$D$614,2,FALSE)</f>
        <v>#N/A</v>
      </c>
    </row>
    <row r="698" spans="1:23" hidden="1" x14ac:dyDescent="0.35">
      <c r="A698" t="s">
        <v>463</v>
      </c>
      <c r="B698" s="1">
        <v>44031</v>
      </c>
      <c r="C698" t="s">
        <v>464</v>
      </c>
      <c r="D698">
        <v>334</v>
      </c>
      <c r="E698">
        <v>1.5</v>
      </c>
      <c r="F698">
        <v>29</v>
      </c>
      <c r="G698">
        <v>10</v>
      </c>
      <c r="H698" t="s">
        <v>98</v>
      </c>
      <c r="I698" t="s">
        <v>3</v>
      </c>
      <c r="J698">
        <v>14</v>
      </c>
      <c r="K698">
        <v>10</v>
      </c>
      <c r="L698" t="s">
        <v>356</v>
      </c>
      <c r="M698" t="s">
        <v>356</v>
      </c>
      <c r="N698">
        <v>-1</v>
      </c>
      <c r="O698">
        <v>-1</v>
      </c>
      <c r="P698">
        <v>-1</v>
      </c>
      <c r="Q698">
        <v>8</v>
      </c>
      <c r="R698">
        <v>45</v>
      </c>
      <c r="S698">
        <v>76.8</v>
      </c>
      <c r="T698">
        <v>13</v>
      </c>
      <c r="U698">
        <v>6</v>
      </c>
      <c r="V698">
        <v>10</v>
      </c>
      <c r="W698" t="e">
        <f>VLOOKUP(_xlfn.CONCAT(TEXT(B698,"yyyy-mm-dd"),H698),[1]proj2!$C$2:$D$614,2,FALSE)</f>
        <v>#N/A</v>
      </c>
    </row>
    <row r="699" spans="1:23" hidden="1" x14ac:dyDescent="0.35">
      <c r="A699" t="s">
        <v>463</v>
      </c>
      <c r="B699" s="1">
        <v>44031</v>
      </c>
      <c r="C699" t="s">
        <v>464</v>
      </c>
      <c r="D699">
        <v>334</v>
      </c>
      <c r="E699">
        <v>1.5</v>
      </c>
      <c r="F699">
        <v>30</v>
      </c>
      <c r="G699">
        <v>12</v>
      </c>
      <c r="H699" t="s">
        <v>74</v>
      </c>
      <c r="I699" t="s">
        <v>23</v>
      </c>
      <c r="J699">
        <v>10</v>
      </c>
      <c r="K699">
        <v>12</v>
      </c>
      <c r="L699" t="s">
        <v>356</v>
      </c>
      <c r="M699" t="s">
        <v>356</v>
      </c>
      <c r="N699">
        <v>-1</v>
      </c>
      <c r="O699">
        <v>-1</v>
      </c>
      <c r="P699">
        <v>-1</v>
      </c>
      <c r="Q699">
        <v>-11</v>
      </c>
      <c r="R699">
        <v>45</v>
      </c>
      <c r="S699">
        <v>70.599999999999994</v>
      </c>
      <c r="T699">
        <v>4</v>
      </c>
      <c r="U699">
        <v>0.5</v>
      </c>
      <c r="V699">
        <v>12</v>
      </c>
      <c r="W699" t="e">
        <f>VLOOKUP(_xlfn.CONCAT(TEXT(B699,"yyyy-mm-dd"),H699),[1]proj2!$C$2:$D$614,2,FALSE)</f>
        <v>#N/A</v>
      </c>
    </row>
    <row r="700" spans="1:23" hidden="1" x14ac:dyDescent="0.35">
      <c r="A700" t="s">
        <v>463</v>
      </c>
      <c r="B700" s="1">
        <v>44031</v>
      </c>
      <c r="C700" t="s">
        <v>464</v>
      </c>
      <c r="D700">
        <v>334</v>
      </c>
      <c r="E700">
        <v>1.5</v>
      </c>
      <c r="F700">
        <v>31</v>
      </c>
      <c r="G700">
        <v>27</v>
      </c>
      <c r="H700" t="s">
        <v>358</v>
      </c>
      <c r="I700" t="s">
        <v>23</v>
      </c>
      <c r="J700">
        <v>0</v>
      </c>
      <c r="K700">
        <v>27</v>
      </c>
      <c r="L700" t="s">
        <v>356</v>
      </c>
      <c r="M700" t="s">
        <v>356</v>
      </c>
      <c r="N700">
        <v>-1</v>
      </c>
      <c r="O700">
        <v>-1</v>
      </c>
      <c r="P700">
        <v>-1</v>
      </c>
      <c r="Q700">
        <v>2</v>
      </c>
      <c r="R700">
        <v>0</v>
      </c>
      <c r="S700">
        <v>29.6</v>
      </c>
      <c r="T700">
        <v>1</v>
      </c>
      <c r="U700">
        <v>9.5</v>
      </c>
      <c r="V700">
        <v>27</v>
      </c>
      <c r="W700" t="e">
        <f>VLOOKUP(_xlfn.CONCAT(TEXT(B700,"yyyy-mm-dd"),H700),[1]proj2!$C$2:$D$614,2,FALSE)</f>
        <v>#N/A</v>
      </c>
    </row>
    <row r="701" spans="1:23" hidden="1" x14ac:dyDescent="0.35">
      <c r="A701" t="s">
        <v>463</v>
      </c>
      <c r="B701" s="1">
        <v>44031</v>
      </c>
      <c r="C701" t="s">
        <v>464</v>
      </c>
      <c r="D701">
        <v>334</v>
      </c>
      <c r="E701">
        <v>1.5</v>
      </c>
      <c r="F701">
        <v>32</v>
      </c>
      <c r="G701">
        <v>31</v>
      </c>
      <c r="H701" t="s">
        <v>71</v>
      </c>
      <c r="I701" t="s">
        <v>7</v>
      </c>
      <c r="J701">
        <v>0</v>
      </c>
      <c r="K701">
        <v>31</v>
      </c>
      <c r="L701" t="s">
        <v>356</v>
      </c>
      <c r="M701" t="s">
        <v>356</v>
      </c>
      <c r="N701">
        <v>-1</v>
      </c>
      <c r="O701">
        <v>-1</v>
      </c>
      <c r="P701">
        <v>-1</v>
      </c>
      <c r="Q701">
        <v>-4</v>
      </c>
      <c r="R701">
        <v>0</v>
      </c>
      <c r="S701">
        <v>28.5</v>
      </c>
      <c r="T701">
        <v>0</v>
      </c>
      <c r="U701">
        <v>11</v>
      </c>
      <c r="V701">
        <v>31</v>
      </c>
      <c r="W701" t="e">
        <f>VLOOKUP(_xlfn.CONCAT(TEXT(B701,"yyyy-mm-dd"),H701),[1]proj2!$C$2:$D$614,2,FALSE)</f>
        <v>#N/A</v>
      </c>
    </row>
    <row r="702" spans="1:23" hidden="1" x14ac:dyDescent="0.35">
      <c r="A702" t="s">
        <v>463</v>
      </c>
      <c r="B702" s="1">
        <v>44031</v>
      </c>
      <c r="C702" t="s">
        <v>464</v>
      </c>
      <c r="D702">
        <v>334</v>
      </c>
      <c r="E702">
        <v>1.5</v>
      </c>
      <c r="F702">
        <v>33</v>
      </c>
      <c r="G702">
        <v>39</v>
      </c>
      <c r="H702" t="s">
        <v>116</v>
      </c>
      <c r="I702" t="s">
        <v>23</v>
      </c>
      <c r="J702">
        <v>0</v>
      </c>
      <c r="K702">
        <v>39</v>
      </c>
      <c r="L702" t="s">
        <v>356</v>
      </c>
      <c r="M702" t="s">
        <v>356</v>
      </c>
      <c r="N702">
        <v>-1</v>
      </c>
      <c r="O702">
        <v>-1</v>
      </c>
      <c r="P702">
        <v>-1</v>
      </c>
      <c r="Q702">
        <v>11</v>
      </c>
      <c r="R702">
        <v>0</v>
      </c>
      <c r="S702">
        <v>30.5</v>
      </c>
      <c r="T702">
        <v>0</v>
      </c>
      <c r="U702">
        <v>17</v>
      </c>
      <c r="V702">
        <v>39</v>
      </c>
      <c r="W702" t="e">
        <f>VLOOKUP(_xlfn.CONCAT(TEXT(B702,"yyyy-mm-dd"),H702),[1]proj2!$C$2:$D$614,2,FALSE)</f>
        <v>#N/A</v>
      </c>
    </row>
    <row r="703" spans="1:23" hidden="1" x14ac:dyDescent="0.35">
      <c r="A703" t="s">
        <v>463</v>
      </c>
      <c r="B703" s="1">
        <v>44031</v>
      </c>
      <c r="C703" t="s">
        <v>464</v>
      </c>
      <c r="D703">
        <v>334</v>
      </c>
      <c r="E703">
        <v>1.5</v>
      </c>
      <c r="F703">
        <v>34</v>
      </c>
      <c r="G703">
        <v>26</v>
      </c>
      <c r="H703" t="s">
        <v>119</v>
      </c>
      <c r="I703" t="s">
        <v>23</v>
      </c>
      <c r="J703">
        <v>3</v>
      </c>
      <c r="K703">
        <v>26</v>
      </c>
      <c r="L703" t="s">
        <v>356</v>
      </c>
      <c r="M703" t="s">
        <v>356</v>
      </c>
      <c r="N703">
        <v>-1</v>
      </c>
      <c r="O703">
        <v>-1</v>
      </c>
      <c r="P703">
        <v>-1</v>
      </c>
      <c r="Q703">
        <v>-4</v>
      </c>
      <c r="R703">
        <v>0</v>
      </c>
      <c r="S703">
        <v>34.200000000000003</v>
      </c>
      <c r="T703">
        <v>0</v>
      </c>
      <c r="U703">
        <v>2.75</v>
      </c>
      <c r="V703">
        <v>26</v>
      </c>
      <c r="W703" t="e">
        <f>VLOOKUP(_xlfn.CONCAT(TEXT(B703,"yyyy-mm-dd"),H703),[1]proj2!$C$2:$D$614,2,FALSE)</f>
        <v>#N/A</v>
      </c>
    </row>
    <row r="704" spans="1:23" hidden="1" x14ac:dyDescent="0.35">
      <c r="A704" t="s">
        <v>463</v>
      </c>
      <c r="B704" s="1">
        <v>44031</v>
      </c>
      <c r="C704" t="s">
        <v>464</v>
      </c>
      <c r="D704">
        <v>334</v>
      </c>
      <c r="E704">
        <v>1.5</v>
      </c>
      <c r="F704">
        <v>35</v>
      </c>
      <c r="G704">
        <v>30</v>
      </c>
      <c r="H704" t="s">
        <v>92</v>
      </c>
      <c r="I704" t="s">
        <v>23</v>
      </c>
      <c r="J704">
        <v>2</v>
      </c>
      <c r="K704">
        <v>30</v>
      </c>
      <c r="L704" t="s">
        <v>356</v>
      </c>
      <c r="M704" t="s">
        <v>356</v>
      </c>
      <c r="N704">
        <v>-1</v>
      </c>
      <c r="O704">
        <v>-1</v>
      </c>
      <c r="P704">
        <v>-1</v>
      </c>
      <c r="Q704">
        <v>-24</v>
      </c>
      <c r="R704">
        <v>24</v>
      </c>
      <c r="S704">
        <v>48</v>
      </c>
      <c r="T704">
        <v>0</v>
      </c>
      <c r="U704">
        <v>4.5</v>
      </c>
      <c r="V704">
        <v>30</v>
      </c>
      <c r="W704" t="e">
        <f>VLOOKUP(_xlfn.CONCAT(TEXT(B704,"yyyy-mm-dd"),H704),[1]proj2!$C$2:$D$614,2,FALSE)</f>
        <v>#N/A</v>
      </c>
    </row>
    <row r="705" spans="1:23" hidden="1" x14ac:dyDescent="0.35">
      <c r="A705" t="s">
        <v>463</v>
      </c>
      <c r="B705" s="1">
        <v>44031</v>
      </c>
      <c r="C705" t="s">
        <v>464</v>
      </c>
      <c r="D705">
        <v>334</v>
      </c>
      <c r="E705">
        <v>1.5</v>
      </c>
      <c r="F705">
        <v>36</v>
      </c>
      <c r="G705">
        <v>38</v>
      </c>
      <c r="H705" t="s">
        <v>83</v>
      </c>
      <c r="I705" t="s">
        <v>3</v>
      </c>
      <c r="J705">
        <v>0</v>
      </c>
      <c r="K705">
        <v>38</v>
      </c>
      <c r="L705" t="s">
        <v>356</v>
      </c>
      <c r="M705" t="s">
        <v>356</v>
      </c>
      <c r="N705">
        <v>-1</v>
      </c>
      <c r="O705">
        <v>-1</v>
      </c>
      <c r="P705">
        <v>-1</v>
      </c>
      <c r="Q705">
        <v>1</v>
      </c>
      <c r="R705">
        <v>0</v>
      </c>
      <c r="S705">
        <v>28.2</v>
      </c>
      <c r="T705">
        <v>0</v>
      </c>
      <c r="U705">
        <v>10</v>
      </c>
      <c r="V705">
        <v>38</v>
      </c>
      <c r="W705" t="e">
        <f>VLOOKUP(_xlfn.CONCAT(TEXT(B705,"yyyy-mm-dd"),H705),[1]proj2!$C$2:$D$614,2,FALSE)</f>
        <v>#N/A</v>
      </c>
    </row>
    <row r="706" spans="1:23" hidden="1" x14ac:dyDescent="0.35">
      <c r="A706" t="s">
        <v>463</v>
      </c>
      <c r="B706" s="1">
        <v>44031</v>
      </c>
      <c r="C706" t="s">
        <v>464</v>
      </c>
      <c r="D706">
        <v>334</v>
      </c>
      <c r="E706">
        <v>1.5</v>
      </c>
      <c r="F706">
        <v>37</v>
      </c>
      <c r="G706">
        <v>18</v>
      </c>
      <c r="H706" t="s">
        <v>122</v>
      </c>
      <c r="I706" t="s">
        <v>23</v>
      </c>
      <c r="J706">
        <v>7</v>
      </c>
      <c r="K706">
        <v>18</v>
      </c>
      <c r="L706" t="s">
        <v>356</v>
      </c>
      <c r="M706" t="s">
        <v>356</v>
      </c>
      <c r="N706">
        <v>-1</v>
      </c>
      <c r="O706">
        <v>-1</v>
      </c>
      <c r="P706">
        <v>-1</v>
      </c>
      <c r="Q706">
        <v>0</v>
      </c>
      <c r="R706">
        <v>40</v>
      </c>
      <c r="S706">
        <v>68.400000000000006</v>
      </c>
      <c r="T706">
        <v>3</v>
      </c>
      <c r="U706">
        <v>-8.75</v>
      </c>
      <c r="V706">
        <v>18</v>
      </c>
      <c r="W706" t="e">
        <f>VLOOKUP(_xlfn.CONCAT(TEXT(B706,"yyyy-mm-dd"),H706),[1]proj2!$C$2:$D$614,2,FALSE)</f>
        <v>#N/A</v>
      </c>
    </row>
    <row r="707" spans="1:23" hidden="1" x14ac:dyDescent="0.35">
      <c r="A707" t="s">
        <v>463</v>
      </c>
      <c r="B707" s="1">
        <v>44031</v>
      </c>
      <c r="C707" t="s">
        <v>464</v>
      </c>
      <c r="D707">
        <v>334</v>
      </c>
      <c r="E707">
        <v>1.5</v>
      </c>
      <c r="F707">
        <v>38</v>
      </c>
      <c r="G707">
        <v>13</v>
      </c>
      <c r="H707" t="s">
        <v>62</v>
      </c>
      <c r="I707" t="s">
        <v>23</v>
      </c>
      <c r="J707">
        <v>1</v>
      </c>
      <c r="K707">
        <v>13</v>
      </c>
      <c r="L707" t="s">
        <v>356</v>
      </c>
      <c r="M707" t="s">
        <v>356</v>
      </c>
      <c r="N707">
        <v>-1</v>
      </c>
      <c r="O707">
        <v>-1</v>
      </c>
      <c r="P707">
        <v>-1</v>
      </c>
      <c r="Q707">
        <v>5</v>
      </c>
      <c r="R707">
        <v>27</v>
      </c>
      <c r="S707">
        <v>66.8</v>
      </c>
      <c r="T707">
        <v>0</v>
      </c>
      <c r="U707">
        <v>-18.75</v>
      </c>
      <c r="V707">
        <v>13</v>
      </c>
      <c r="W707" t="e">
        <f>VLOOKUP(_xlfn.CONCAT(TEXT(B707,"yyyy-mm-dd"),H707),[1]proj2!$C$2:$D$614,2,FALSE)</f>
        <v>#N/A</v>
      </c>
    </row>
    <row r="708" spans="1:23" hidden="1" x14ac:dyDescent="0.35">
      <c r="A708" t="s">
        <v>463</v>
      </c>
      <c r="B708" s="1">
        <v>44031</v>
      </c>
      <c r="C708" t="s">
        <v>464</v>
      </c>
      <c r="D708">
        <v>334</v>
      </c>
      <c r="E708">
        <v>1.5</v>
      </c>
      <c r="F708">
        <v>39</v>
      </c>
      <c r="G708">
        <v>19</v>
      </c>
      <c r="H708" t="s">
        <v>113</v>
      </c>
      <c r="I708" t="s">
        <v>7</v>
      </c>
      <c r="J708">
        <v>1</v>
      </c>
      <c r="K708">
        <v>19</v>
      </c>
      <c r="L708" t="s">
        <v>356</v>
      </c>
      <c r="M708" t="s">
        <v>356</v>
      </c>
      <c r="N708">
        <v>-1</v>
      </c>
      <c r="O708">
        <v>-1</v>
      </c>
      <c r="P708">
        <v>-1</v>
      </c>
      <c r="Q708">
        <v>5</v>
      </c>
      <c r="R708">
        <v>21</v>
      </c>
      <c r="S708">
        <v>66.8</v>
      </c>
      <c r="T708">
        <v>3</v>
      </c>
      <c r="U708">
        <v>-13.25</v>
      </c>
      <c r="V708">
        <v>19</v>
      </c>
      <c r="W708" t="e">
        <f>VLOOKUP(_xlfn.CONCAT(TEXT(B708,"yyyy-mm-dd"),H708),[1]proj2!$C$2:$D$614,2,FALSE)</f>
        <v>#N/A</v>
      </c>
    </row>
    <row r="709" spans="1:23" hidden="1" x14ac:dyDescent="0.35">
      <c r="A709" t="s">
        <v>463</v>
      </c>
      <c r="B709" s="1">
        <v>44031</v>
      </c>
      <c r="C709" t="s">
        <v>464</v>
      </c>
      <c r="D709">
        <v>334</v>
      </c>
      <c r="E709">
        <v>1.5</v>
      </c>
      <c r="F709">
        <v>40</v>
      </c>
      <c r="G709">
        <v>25</v>
      </c>
      <c r="H709" t="s">
        <v>89</v>
      </c>
      <c r="I709" t="s">
        <v>23</v>
      </c>
      <c r="J709">
        <v>1</v>
      </c>
      <c r="K709">
        <v>25</v>
      </c>
      <c r="L709" t="s">
        <v>356</v>
      </c>
      <c r="M709" t="s">
        <v>356</v>
      </c>
      <c r="N709">
        <v>-1</v>
      </c>
      <c r="O709">
        <v>-1</v>
      </c>
      <c r="P709">
        <v>-1</v>
      </c>
      <c r="Q709">
        <v>6</v>
      </c>
      <c r="R709">
        <v>7</v>
      </c>
      <c r="S709">
        <v>53.7</v>
      </c>
      <c r="T709">
        <v>0</v>
      </c>
      <c r="U709">
        <v>-10.75</v>
      </c>
      <c r="V709">
        <v>25</v>
      </c>
      <c r="W709" t="e">
        <f>VLOOKUP(_xlfn.CONCAT(TEXT(B709,"yyyy-mm-dd"),H709),[1]proj2!$C$2:$D$614,2,FALSE)</f>
        <v>#N/A</v>
      </c>
    </row>
    <row r="710" spans="1:23" hidden="1" x14ac:dyDescent="0.35">
      <c r="A710" t="s">
        <v>465</v>
      </c>
      <c r="B710" s="1">
        <v>44035</v>
      </c>
      <c r="C710" t="s">
        <v>466</v>
      </c>
      <c r="D710">
        <v>267</v>
      </c>
      <c r="E710">
        <v>1.5</v>
      </c>
      <c r="F710">
        <v>1</v>
      </c>
      <c r="G710">
        <v>10</v>
      </c>
      <c r="H710" t="s">
        <v>2</v>
      </c>
      <c r="I710" t="s">
        <v>3</v>
      </c>
      <c r="J710">
        <v>56</v>
      </c>
      <c r="K710">
        <v>10</v>
      </c>
      <c r="L710" t="s">
        <v>356</v>
      </c>
      <c r="M710" t="s">
        <v>356</v>
      </c>
      <c r="N710">
        <v>-1</v>
      </c>
      <c r="O710">
        <v>-1</v>
      </c>
      <c r="P710">
        <v>-1</v>
      </c>
      <c r="Q710">
        <v>7</v>
      </c>
      <c r="R710">
        <v>32</v>
      </c>
      <c r="S710">
        <v>135.6</v>
      </c>
      <c r="T710">
        <v>34</v>
      </c>
      <c r="U710">
        <v>86</v>
      </c>
      <c r="V710">
        <v>10</v>
      </c>
      <c r="W710" t="e">
        <f>VLOOKUP(_xlfn.CONCAT(TEXT(B710,"yyyy-mm-dd"),H710),[1]proj2!$C$2:$D$614,2,FALSE)</f>
        <v>#N/A</v>
      </c>
    </row>
    <row r="711" spans="1:23" hidden="1" x14ac:dyDescent="0.35">
      <c r="A711" t="s">
        <v>465</v>
      </c>
      <c r="B711" s="1">
        <v>44035</v>
      </c>
      <c r="C711" t="s">
        <v>466</v>
      </c>
      <c r="D711">
        <v>267</v>
      </c>
      <c r="E711">
        <v>1.5</v>
      </c>
      <c r="F711">
        <v>2</v>
      </c>
      <c r="G711">
        <v>7</v>
      </c>
      <c r="H711" t="s">
        <v>110</v>
      </c>
      <c r="I711" t="s">
        <v>7</v>
      </c>
      <c r="J711">
        <v>51</v>
      </c>
      <c r="K711">
        <v>7</v>
      </c>
      <c r="L711" t="s">
        <v>356</v>
      </c>
      <c r="M711" t="s">
        <v>356</v>
      </c>
      <c r="N711">
        <v>-1</v>
      </c>
      <c r="O711">
        <v>-1</v>
      </c>
      <c r="P711">
        <v>-1</v>
      </c>
      <c r="Q711">
        <v>12</v>
      </c>
      <c r="R711">
        <v>54</v>
      </c>
      <c r="S711">
        <v>120.4</v>
      </c>
      <c r="T711">
        <v>27</v>
      </c>
      <c r="U711">
        <v>73.25</v>
      </c>
      <c r="V711">
        <v>7</v>
      </c>
      <c r="W711" t="e">
        <f>VLOOKUP(_xlfn.CONCAT(TEXT(B711,"yyyy-mm-dd"),H711),[1]proj2!$C$2:$D$614,2,FALSE)</f>
        <v>#N/A</v>
      </c>
    </row>
    <row r="712" spans="1:23" hidden="1" x14ac:dyDescent="0.35">
      <c r="A712" t="s">
        <v>465</v>
      </c>
      <c r="B712" s="1">
        <v>44035</v>
      </c>
      <c r="C712" t="s">
        <v>466</v>
      </c>
      <c r="D712">
        <v>267</v>
      </c>
      <c r="E712">
        <v>1.5</v>
      </c>
      <c r="F712">
        <v>3</v>
      </c>
      <c r="G712">
        <v>5</v>
      </c>
      <c r="H712" t="s">
        <v>98</v>
      </c>
      <c r="I712" t="s">
        <v>3</v>
      </c>
      <c r="J712">
        <v>45</v>
      </c>
      <c r="K712">
        <v>5</v>
      </c>
      <c r="L712" t="s">
        <v>356</v>
      </c>
      <c r="M712" t="s">
        <v>356</v>
      </c>
      <c r="N712">
        <v>-1</v>
      </c>
      <c r="O712">
        <v>-1</v>
      </c>
      <c r="P712">
        <v>-1</v>
      </c>
      <c r="Q712">
        <v>11</v>
      </c>
      <c r="R712">
        <v>55</v>
      </c>
      <c r="S712">
        <v>124.7</v>
      </c>
      <c r="T712">
        <v>39</v>
      </c>
      <c r="U712">
        <v>73.75</v>
      </c>
      <c r="V712">
        <v>5</v>
      </c>
      <c r="W712" t="e">
        <f>VLOOKUP(_xlfn.CONCAT(TEXT(B712,"yyyy-mm-dd"),H712),[1]proj2!$C$2:$D$614,2,FALSE)</f>
        <v>#N/A</v>
      </c>
    </row>
    <row r="713" spans="1:23" hidden="1" x14ac:dyDescent="0.35">
      <c r="A713" t="s">
        <v>465</v>
      </c>
      <c r="B713" s="1">
        <v>44035</v>
      </c>
      <c r="C713" t="s">
        <v>466</v>
      </c>
      <c r="D713">
        <v>267</v>
      </c>
      <c r="E713">
        <v>1.5</v>
      </c>
      <c r="F713">
        <v>4</v>
      </c>
      <c r="G713">
        <v>1</v>
      </c>
      <c r="H713" t="s">
        <v>16</v>
      </c>
      <c r="I713" t="s">
        <v>7</v>
      </c>
      <c r="J713">
        <v>42</v>
      </c>
      <c r="K713">
        <v>1</v>
      </c>
      <c r="L713" t="s">
        <v>356</v>
      </c>
      <c r="M713" t="s">
        <v>356</v>
      </c>
      <c r="N713">
        <v>-1</v>
      </c>
      <c r="O713">
        <v>-1</v>
      </c>
      <c r="P713">
        <v>-1</v>
      </c>
      <c r="Q713">
        <v>-1</v>
      </c>
      <c r="R713">
        <v>49</v>
      </c>
      <c r="S713">
        <v>107.7</v>
      </c>
      <c r="T713">
        <v>4</v>
      </c>
      <c r="U713">
        <v>49.5</v>
      </c>
      <c r="V713">
        <v>1</v>
      </c>
      <c r="W713" t="e">
        <f>VLOOKUP(_xlfn.CONCAT(TEXT(B713,"yyyy-mm-dd"),H713),[1]proj2!$C$2:$D$614,2,FALSE)</f>
        <v>#N/A</v>
      </c>
    </row>
    <row r="714" spans="1:23" hidden="1" x14ac:dyDescent="0.35">
      <c r="A714" t="s">
        <v>465</v>
      </c>
      <c r="B714" s="1">
        <v>44035</v>
      </c>
      <c r="C714" t="s">
        <v>466</v>
      </c>
      <c r="D714">
        <v>267</v>
      </c>
      <c r="E714">
        <v>1.5</v>
      </c>
      <c r="F714">
        <v>5</v>
      </c>
      <c r="G714">
        <v>21</v>
      </c>
      <c r="H714" t="s">
        <v>56</v>
      </c>
      <c r="I714" t="s">
        <v>3</v>
      </c>
      <c r="J714">
        <v>37</v>
      </c>
      <c r="K714">
        <v>21</v>
      </c>
      <c r="L714" t="s">
        <v>356</v>
      </c>
      <c r="M714" t="s">
        <v>356</v>
      </c>
      <c r="N714">
        <v>-1</v>
      </c>
      <c r="O714">
        <v>-1</v>
      </c>
      <c r="P714">
        <v>-1</v>
      </c>
      <c r="Q714">
        <v>24</v>
      </c>
      <c r="R714">
        <v>60</v>
      </c>
      <c r="S714">
        <v>101.3</v>
      </c>
      <c r="T714">
        <v>8</v>
      </c>
      <c r="U714">
        <v>68.25</v>
      </c>
      <c r="V714">
        <v>21</v>
      </c>
      <c r="W714" t="e">
        <f>VLOOKUP(_xlfn.CONCAT(TEXT(B714,"yyyy-mm-dd"),H714),[1]proj2!$C$2:$D$614,2,FALSE)</f>
        <v>#N/A</v>
      </c>
    </row>
    <row r="715" spans="1:23" hidden="1" x14ac:dyDescent="0.35">
      <c r="A715" t="s">
        <v>465</v>
      </c>
      <c r="B715" s="1">
        <v>44035</v>
      </c>
      <c r="C715" t="s">
        <v>466</v>
      </c>
      <c r="D715">
        <v>267</v>
      </c>
      <c r="E715">
        <v>1.5</v>
      </c>
      <c r="F715">
        <v>6</v>
      </c>
      <c r="G715">
        <v>3</v>
      </c>
      <c r="H715" t="s">
        <v>68</v>
      </c>
      <c r="I715" t="s">
        <v>7</v>
      </c>
      <c r="J715">
        <v>42</v>
      </c>
      <c r="K715">
        <v>3</v>
      </c>
      <c r="L715" t="s">
        <v>356</v>
      </c>
      <c r="M715" t="s">
        <v>356</v>
      </c>
      <c r="N715">
        <v>-1</v>
      </c>
      <c r="O715">
        <v>-1</v>
      </c>
      <c r="P715">
        <v>-1</v>
      </c>
      <c r="Q715">
        <v>11</v>
      </c>
      <c r="R715">
        <v>51</v>
      </c>
      <c r="S715">
        <v>99.8</v>
      </c>
      <c r="T715">
        <v>4</v>
      </c>
      <c r="U715">
        <v>47.5</v>
      </c>
      <c r="V715">
        <v>3</v>
      </c>
      <c r="W715" t="e">
        <f>VLOOKUP(_xlfn.CONCAT(TEXT(B715,"yyyy-mm-dd"),H715),[1]proj2!$C$2:$D$614,2,FALSE)</f>
        <v>#N/A</v>
      </c>
    </row>
    <row r="716" spans="1:23" hidden="1" x14ac:dyDescent="0.35">
      <c r="A716" t="s">
        <v>465</v>
      </c>
      <c r="B716" s="1">
        <v>44035</v>
      </c>
      <c r="C716" t="s">
        <v>466</v>
      </c>
      <c r="D716">
        <v>267</v>
      </c>
      <c r="E716">
        <v>1.5</v>
      </c>
      <c r="F716">
        <v>7</v>
      </c>
      <c r="G716">
        <v>24</v>
      </c>
      <c r="H716" t="s">
        <v>113</v>
      </c>
      <c r="I716" t="s">
        <v>7</v>
      </c>
      <c r="J716">
        <v>30</v>
      </c>
      <c r="K716">
        <v>24</v>
      </c>
      <c r="L716" t="s">
        <v>356</v>
      </c>
      <c r="M716" t="s">
        <v>356</v>
      </c>
      <c r="N716">
        <v>-1</v>
      </c>
      <c r="O716">
        <v>-1</v>
      </c>
      <c r="P716">
        <v>-1</v>
      </c>
      <c r="Q716">
        <v>22</v>
      </c>
      <c r="R716">
        <v>49</v>
      </c>
      <c r="S716">
        <v>80.900000000000006</v>
      </c>
      <c r="T716">
        <v>1</v>
      </c>
      <c r="U716">
        <v>62</v>
      </c>
      <c r="V716">
        <v>24</v>
      </c>
      <c r="W716" t="e">
        <f>VLOOKUP(_xlfn.CONCAT(TEXT(B716,"yyyy-mm-dd"),H716),[1]proj2!$C$2:$D$614,2,FALSE)</f>
        <v>#N/A</v>
      </c>
    </row>
    <row r="717" spans="1:23" hidden="1" x14ac:dyDescent="0.35">
      <c r="A717" t="s">
        <v>465</v>
      </c>
      <c r="B717" s="1">
        <v>44035</v>
      </c>
      <c r="C717" t="s">
        <v>466</v>
      </c>
      <c r="D717">
        <v>267</v>
      </c>
      <c r="E717">
        <v>1.5</v>
      </c>
      <c r="F717">
        <v>8</v>
      </c>
      <c r="G717">
        <v>6</v>
      </c>
      <c r="H717" t="s">
        <v>74</v>
      </c>
      <c r="I717" t="s">
        <v>23</v>
      </c>
      <c r="J717">
        <v>31</v>
      </c>
      <c r="K717">
        <v>6</v>
      </c>
      <c r="L717" t="s">
        <v>356</v>
      </c>
      <c r="M717" t="s">
        <v>356</v>
      </c>
      <c r="N717">
        <v>-1</v>
      </c>
      <c r="O717">
        <v>-1</v>
      </c>
      <c r="P717">
        <v>-1</v>
      </c>
      <c r="Q717">
        <v>-18</v>
      </c>
      <c r="R717">
        <v>36</v>
      </c>
      <c r="S717">
        <v>92</v>
      </c>
      <c r="T717">
        <v>1</v>
      </c>
      <c r="U717">
        <v>42.25</v>
      </c>
      <c r="V717">
        <v>6</v>
      </c>
      <c r="W717" t="e">
        <f>VLOOKUP(_xlfn.CONCAT(TEXT(B717,"yyyy-mm-dd"),H717),[1]proj2!$C$2:$D$614,2,FALSE)</f>
        <v>#N/A</v>
      </c>
    </row>
    <row r="718" spans="1:23" hidden="1" x14ac:dyDescent="0.35">
      <c r="A718" t="s">
        <v>465</v>
      </c>
      <c r="B718" s="1">
        <v>44035</v>
      </c>
      <c r="C718" t="s">
        <v>466</v>
      </c>
      <c r="D718">
        <v>267</v>
      </c>
      <c r="E718">
        <v>1.5</v>
      </c>
      <c r="F718">
        <v>9</v>
      </c>
      <c r="G718">
        <v>9</v>
      </c>
      <c r="H718" t="s">
        <v>101</v>
      </c>
      <c r="I718" t="s">
        <v>23</v>
      </c>
      <c r="J718">
        <v>28</v>
      </c>
      <c r="K718">
        <v>9</v>
      </c>
      <c r="L718" t="s">
        <v>356</v>
      </c>
      <c r="M718" t="s">
        <v>356</v>
      </c>
      <c r="N718">
        <v>-1</v>
      </c>
      <c r="O718">
        <v>-1</v>
      </c>
      <c r="P718">
        <v>-1</v>
      </c>
      <c r="Q718">
        <v>4</v>
      </c>
      <c r="R718">
        <v>77</v>
      </c>
      <c r="S718">
        <v>92.2</v>
      </c>
      <c r="T718">
        <v>0</v>
      </c>
      <c r="U718">
        <v>42</v>
      </c>
      <c r="V718">
        <v>9</v>
      </c>
      <c r="W718" t="e">
        <f>VLOOKUP(_xlfn.CONCAT(TEXT(B718,"yyyy-mm-dd"),H718),[1]proj2!$C$2:$D$614,2,FALSE)</f>
        <v>#N/A</v>
      </c>
    </row>
    <row r="719" spans="1:23" hidden="1" x14ac:dyDescent="0.35">
      <c r="A719" t="s">
        <v>465</v>
      </c>
      <c r="B719" s="1">
        <v>44035</v>
      </c>
      <c r="C719" t="s">
        <v>466</v>
      </c>
      <c r="D719">
        <v>267</v>
      </c>
      <c r="E719">
        <v>1.5</v>
      </c>
      <c r="F719">
        <v>10</v>
      </c>
      <c r="G719">
        <v>15</v>
      </c>
      <c r="H719" t="s">
        <v>122</v>
      </c>
      <c r="I719" t="s">
        <v>23</v>
      </c>
      <c r="J719">
        <v>27</v>
      </c>
      <c r="K719">
        <v>15</v>
      </c>
      <c r="L719" t="s">
        <v>356</v>
      </c>
      <c r="M719" t="s">
        <v>356</v>
      </c>
      <c r="N719">
        <v>-1</v>
      </c>
      <c r="O719">
        <v>-1</v>
      </c>
      <c r="P719">
        <v>-1</v>
      </c>
      <c r="Q719">
        <v>-28</v>
      </c>
      <c r="R719">
        <v>24</v>
      </c>
      <c r="S719">
        <v>82.9</v>
      </c>
      <c r="T719">
        <v>9</v>
      </c>
      <c r="U719">
        <v>50.25</v>
      </c>
      <c r="V719">
        <v>15</v>
      </c>
      <c r="W719" t="e">
        <f>VLOOKUP(_xlfn.CONCAT(TEXT(B719,"yyyy-mm-dd"),H719),[1]proj2!$C$2:$D$614,2,FALSE)</f>
        <v>#N/A</v>
      </c>
    </row>
    <row r="720" spans="1:23" hidden="1" x14ac:dyDescent="0.35">
      <c r="A720" t="s">
        <v>465</v>
      </c>
      <c r="B720" s="1">
        <v>44035</v>
      </c>
      <c r="C720" t="s">
        <v>466</v>
      </c>
      <c r="D720">
        <v>267</v>
      </c>
      <c r="E720">
        <v>1.5</v>
      </c>
      <c r="F720">
        <v>11</v>
      </c>
      <c r="G720">
        <v>8</v>
      </c>
      <c r="H720" t="s">
        <v>104</v>
      </c>
      <c r="I720" t="s">
        <v>3</v>
      </c>
      <c r="J720">
        <v>42</v>
      </c>
      <c r="K720">
        <v>8</v>
      </c>
      <c r="L720" t="s">
        <v>356</v>
      </c>
      <c r="M720" t="s">
        <v>356</v>
      </c>
      <c r="N720">
        <v>-1</v>
      </c>
      <c r="O720">
        <v>-1</v>
      </c>
      <c r="P720">
        <v>-1</v>
      </c>
      <c r="Q720">
        <v>3</v>
      </c>
      <c r="R720">
        <v>51</v>
      </c>
      <c r="S720">
        <v>111.3</v>
      </c>
      <c r="T720">
        <v>37</v>
      </c>
      <c r="U720">
        <v>59</v>
      </c>
      <c r="V720">
        <v>8</v>
      </c>
      <c r="W720" t="e">
        <f>VLOOKUP(_xlfn.CONCAT(TEXT(B720,"yyyy-mm-dd"),H720),[1]proj2!$C$2:$D$614,2,FALSE)</f>
        <v>#N/A</v>
      </c>
    </row>
    <row r="721" spans="1:23" hidden="1" x14ac:dyDescent="0.35">
      <c r="A721" t="s">
        <v>465</v>
      </c>
      <c r="B721" s="1">
        <v>44035</v>
      </c>
      <c r="C721" t="s">
        <v>466</v>
      </c>
      <c r="D721">
        <v>267</v>
      </c>
      <c r="E721">
        <v>1.5</v>
      </c>
      <c r="F721">
        <v>12</v>
      </c>
      <c r="G721">
        <v>11</v>
      </c>
      <c r="H721" t="s">
        <v>53</v>
      </c>
      <c r="I721" t="s">
        <v>23</v>
      </c>
      <c r="J721">
        <v>26</v>
      </c>
      <c r="K721">
        <v>11</v>
      </c>
      <c r="L721" t="s">
        <v>356</v>
      </c>
      <c r="M721" t="s">
        <v>356</v>
      </c>
      <c r="N721">
        <v>-1</v>
      </c>
      <c r="O721">
        <v>-1</v>
      </c>
      <c r="P721">
        <v>-1</v>
      </c>
      <c r="Q721">
        <v>9</v>
      </c>
      <c r="R721">
        <v>55</v>
      </c>
      <c r="S721">
        <v>85.2</v>
      </c>
      <c r="T721">
        <v>3</v>
      </c>
      <c r="U721">
        <v>39</v>
      </c>
      <c r="V721">
        <v>11</v>
      </c>
      <c r="W721" t="e">
        <f>VLOOKUP(_xlfn.CONCAT(TEXT(B721,"yyyy-mm-dd"),H721),[1]proj2!$C$2:$D$614,2,FALSE)</f>
        <v>#N/A</v>
      </c>
    </row>
    <row r="722" spans="1:23" hidden="1" x14ac:dyDescent="0.35">
      <c r="A722" t="s">
        <v>465</v>
      </c>
      <c r="B722" s="1">
        <v>44035</v>
      </c>
      <c r="C722" t="s">
        <v>466</v>
      </c>
      <c r="D722">
        <v>267</v>
      </c>
      <c r="E722">
        <v>1.5</v>
      </c>
      <c r="F722">
        <v>13</v>
      </c>
      <c r="G722">
        <v>23</v>
      </c>
      <c r="H722" t="s">
        <v>86</v>
      </c>
      <c r="I722" t="s">
        <v>23</v>
      </c>
      <c r="J722">
        <v>29</v>
      </c>
      <c r="K722">
        <v>23</v>
      </c>
      <c r="L722" t="s">
        <v>356</v>
      </c>
      <c r="M722" t="s">
        <v>356</v>
      </c>
      <c r="N722">
        <v>-1</v>
      </c>
      <c r="O722">
        <v>-1</v>
      </c>
      <c r="P722">
        <v>-1</v>
      </c>
      <c r="Q722">
        <v>-3</v>
      </c>
      <c r="R722">
        <v>56</v>
      </c>
      <c r="S722">
        <v>88.5</v>
      </c>
      <c r="T722">
        <v>12</v>
      </c>
      <c r="U722">
        <v>54.25</v>
      </c>
      <c r="V722">
        <v>23</v>
      </c>
      <c r="W722" t="e">
        <f>VLOOKUP(_xlfn.CONCAT(TEXT(B722,"yyyy-mm-dd"),H722),[1]proj2!$C$2:$D$614,2,FALSE)</f>
        <v>#N/A</v>
      </c>
    </row>
    <row r="723" spans="1:23" hidden="1" x14ac:dyDescent="0.35">
      <c r="A723" t="s">
        <v>465</v>
      </c>
      <c r="B723" s="1">
        <v>44035</v>
      </c>
      <c r="C723" t="s">
        <v>466</v>
      </c>
      <c r="D723">
        <v>267</v>
      </c>
      <c r="E723">
        <v>1.5</v>
      </c>
      <c r="F723">
        <v>14</v>
      </c>
      <c r="G723">
        <v>19</v>
      </c>
      <c r="H723" t="s">
        <v>19</v>
      </c>
      <c r="I723" t="s">
        <v>7</v>
      </c>
      <c r="J723">
        <v>23</v>
      </c>
      <c r="K723">
        <v>19</v>
      </c>
      <c r="L723" t="s">
        <v>356</v>
      </c>
      <c r="M723" t="s">
        <v>356</v>
      </c>
      <c r="N723">
        <v>-1</v>
      </c>
      <c r="O723">
        <v>-1</v>
      </c>
      <c r="P723">
        <v>-1</v>
      </c>
      <c r="Q723">
        <v>-7</v>
      </c>
      <c r="R723">
        <v>34</v>
      </c>
      <c r="S723">
        <v>74.7</v>
      </c>
      <c r="T723">
        <v>0</v>
      </c>
      <c r="U723">
        <v>40.75</v>
      </c>
      <c r="V723">
        <v>19</v>
      </c>
      <c r="W723" t="e">
        <f>VLOOKUP(_xlfn.CONCAT(TEXT(B723,"yyyy-mm-dd"),H723),[1]proj2!$C$2:$D$614,2,FALSE)</f>
        <v>#N/A</v>
      </c>
    </row>
    <row r="724" spans="1:23" hidden="1" x14ac:dyDescent="0.35">
      <c r="A724" t="s">
        <v>465</v>
      </c>
      <c r="B724" s="1">
        <v>44035</v>
      </c>
      <c r="C724" t="s">
        <v>466</v>
      </c>
      <c r="D724">
        <v>267</v>
      </c>
      <c r="E724">
        <v>1.5</v>
      </c>
      <c r="F724">
        <v>15</v>
      </c>
      <c r="G724">
        <v>36</v>
      </c>
      <c r="H724" t="s">
        <v>92</v>
      </c>
      <c r="I724" t="s">
        <v>23</v>
      </c>
      <c r="J724">
        <v>22</v>
      </c>
      <c r="K724">
        <v>36</v>
      </c>
      <c r="L724" t="s">
        <v>356</v>
      </c>
      <c r="M724" t="s">
        <v>356</v>
      </c>
      <c r="N724">
        <v>-1</v>
      </c>
      <c r="O724">
        <v>-1</v>
      </c>
      <c r="P724">
        <v>-1</v>
      </c>
      <c r="Q724">
        <v>-6</v>
      </c>
      <c r="R724">
        <v>4</v>
      </c>
      <c r="S724">
        <v>61.7</v>
      </c>
      <c r="T724">
        <v>0</v>
      </c>
      <c r="U724">
        <v>55.5</v>
      </c>
      <c r="V724">
        <v>36</v>
      </c>
      <c r="W724" t="e">
        <f>VLOOKUP(_xlfn.CONCAT(TEXT(B724,"yyyy-mm-dd"),H724),[1]proj2!$C$2:$D$614,2,FALSE)</f>
        <v>#N/A</v>
      </c>
    </row>
    <row r="725" spans="1:23" hidden="1" x14ac:dyDescent="0.35">
      <c r="A725" t="s">
        <v>465</v>
      </c>
      <c r="B725" s="1">
        <v>44035</v>
      </c>
      <c r="C725" t="s">
        <v>466</v>
      </c>
      <c r="D725">
        <v>267</v>
      </c>
      <c r="E725">
        <v>1.5</v>
      </c>
      <c r="F725">
        <v>16</v>
      </c>
      <c r="G725">
        <v>27</v>
      </c>
      <c r="H725" t="s">
        <v>44</v>
      </c>
      <c r="I725" t="s">
        <v>7</v>
      </c>
      <c r="J725">
        <v>21</v>
      </c>
      <c r="K725">
        <v>27</v>
      </c>
      <c r="L725" t="s">
        <v>356</v>
      </c>
      <c r="M725" t="s">
        <v>356</v>
      </c>
      <c r="N725">
        <v>-1</v>
      </c>
      <c r="O725">
        <v>-1</v>
      </c>
      <c r="P725">
        <v>-1</v>
      </c>
      <c r="Q725">
        <v>-9</v>
      </c>
      <c r="R725">
        <v>4</v>
      </c>
      <c r="S725">
        <v>58.9</v>
      </c>
      <c r="T725">
        <v>1</v>
      </c>
      <c r="U725">
        <v>44.75</v>
      </c>
      <c r="V725">
        <v>27</v>
      </c>
      <c r="W725" t="e">
        <f>VLOOKUP(_xlfn.CONCAT(TEXT(B725,"yyyy-mm-dd"),H725),[1]proj2!$C$2:$D$614,2,FALSE)</f>
        <v>#N/A</v>
      </c>
    </row>
    <row r="726" spans="1:23" hidden="1" x14ac:dyDescent="0.35">
      <c r="A726" t="s">
        <v>465</v>
      </c>
      <c r="B726" s="1">
        <v>44035</v>
      </c>
      <c r="C726" t="s">
        <v>466</v>
      </c>
      <c r="D726">
        <v>267</v>
      </c>
      <c r="E726">
        <v>1.5</v>
      </c>
      <c r="F726">
        <v>17</v>
      </c>
      <c r="G726">
        <v>14</v>
      </c>
      <c r="H726" t="s">
        <v>357</v>
      </c>
      <c r="I726" t="s">
        <v>23</v>
      </c>
      <c r="J726">
        <v>20</v>
      </c>
      <c r="K726">
        <v>14</v>
      </c>
      <c r="L726" t="s">
        <v>356</v>
      </c>
      <c r="M726" t="s">
        <v>356</v>
      </c>
      <c r="N726">
        <v>-1</v>
      </c>
      <c r="O726">
        <v>-1</v>
      </c>
      <c r="P726">
        <v>-1</v>
      </c>
      <c r="Q726">
        <v>-16</v>
      </c>
      <c r="R726">
        <v>6</v>
      </c>
      <c r="S726">
        <v>66.3</v>
      </c>
      <c r="T726">
        <v>0</v>
      </c>
      <c r="U726">
        <v>29</v>
      </c>
      <c r="V726">
        <v>14</v>
      </c>
      <c r="W726" t="e">
        <f>VLOOKUP(_xlfn.CONCAT(TEXT(B726,"yyyy-mm-dd"),H726),[1]proj2!$C$2:$D$614,2,FALSE)</f>
        <v>#N/A</v>
      </c>
    </row>
    <row r="727" spans="1:23" hidden="1" x14ac:dyDescent="0.35">
      <c r="A727" t="s">
        <v>465</v>
      </c>
      <c r="B727" s="1">
        <v>44035</v>
      </c>
      <c r="C727" t="s">
        <v>466</v>
      </c>
      <c r="D727">
        <v>267</v>
      </c>
      <c r="E727">
        <v>1.5</v>
      </c>
      <c r="F727">
        <v>18</v>
      </c>
      <c r="G727">
        <v>37</v>
      </c>
      <c r="H727" t="s">
        <v>184</v>
      </c>
      <c r="I727" t="s">
        <v>3</v>
      </c>
      <c r="J727">
        <v>19</v>
      </c>
      <c r="K727">
        <v>37</v>
      </c>
      <c r="L727" t="s">
        <v>356</v>
      </c>
      <c r="M727" t="s">
        <v>356</v>
      </c>
      <c r="N727">
        <v>-1</v>
      </c>
      <c r="O727">
        <v>-1</v>
      </c>
      <c r="P727">
        <v>-1</v>
      </c>
      <c r="Q727">
        <v>-6</v>
      </c>
      <c r="R727">
        <v>4</v>
      </c>
      <c r="S727">
        <v>50.8</v>
      </c>
      <c r="T727">
        <v>0</v>
      </c>
      <c r="U727">
        <v>49.75</v>
      </c>
      <c r="V727">
        <v>37</v>
      </c>
      <c r="W727" t="e">
        <f>VLOOKUP(_xlfn.CONCAT(TEXT(B727,"yyyy-mm-dd"),H727),[1]proj2!$C$2:$D$614,2,FALSE)</f>
        <v>#N/A</v>
      </c>
    </row>
    <row r="728" spans="1:23" hidden="1" x14ac:dyDescent="0.35">
      <c r="A728" t="s">
        <v>465</v>
      </c>
      <c r="B728" s="1">
        <v>44035</v>
      </c>
      <c r="C728" t="s">
        <v>466</v>
      </c>
      <c r="D728">
        <v>267</v>
      </c>
      <c r="E728">
        <v>1.5</v>
      </c>
      <c r="F728">
        <v>19</v>
      </c>
      <c r="G728">
        <v>30</v>
      </c>
      <c r="H728" t="s">
        <v>35</v>
      </c>
      <c r="I728" t="s">
        <v>7</v>
      </c>
      <c r="J728">
        <v>18</v>
      </c>
      <c r="K728">
        <v>30</v>
      </c>
      <c r="L728" t="s">
        <v>356</v>
      </c>
      <c r="M728" t="s">
        <v>356</v>
      </c>
      <c r="N728">
        <v>-1</v>
      </c>
      <c r="O728">
        <v>-1</v>
      </c>
      <c r="P728">
        <v>-1</v>
      </c>
      <c r="Q728">
        <v>-8</v>
      </c>
      <c r="R728">
        <v>25</v>
      </c>
      <c r="S728">
        <v>64.3</v>
      </c>
      <c r="T728">
        <v>2</v>
      </c>
      <c r="U728">
        <v>41.5</v>
      </c>
      <c r="V728">
        <v>30</v>
      </c>
      <c r="W728" t="e">
        <f>VLOOKUP(_xlfn.CONCAT(TEXT(B728,"yyyy-mm-dd"),H728),[1]proj2!$C$2:$D$614,2,FALSE)</f>
        <v>#N/A</v>
      </c>
    </row>
    <row r="729" spans="1:23" hidden="1" x14ac:dyDescent="0.35">
      <c r="A729" t="s">
        <v>465</v>
      </c>
      <c r="B729" s="1">
        <v>44035</v>
      </c>
      <c r="C729" t="s">
        <v>466</v>
      </c>
      <c r="D729">
        <v>267</v>
      </c>
      <c r="E729">
        <v>1.5</v>
      </c>
      <c r="F729">
        <v>20</v>
      </c>
      <c r="G729">
        <v>4</v>
      </c>
      <c r="H729" t="s">
        <v>6</v>
      </c>
      <c r="I729" t="s">
        <v>7</v>
      </c>
      <c r="J729">
        <v>33</v>
      </c>
      <c r="K729">
        <v>4</v>
      </c>
      <c r="L729" t="s">
        <v>356</v>
      </c>
      <c r="M729" t="s">
        <v>356</v>
      </c>
      <c r="N729">
        <v>-1</v>
      </c>
      <c r="O729">
        <v>-1</v>
      </c>
      <c r="P729">
        <v>-1</v>
      </c>
      <c r="Q729">
        <v>-18</v>
      </c>
      <c r="R729">
        <v>23</v>
      </c>
      <c r="S729">
        <v>98.3</v>
      </c>
      <c r="T729">
        <v>18</v>
      </c>
      <c r="U729">
        <v>25.25</v>
      </c>
      <c r="V729">
        <v>4</v>
      </c>
      <c r="W729" t="e">
        <f>VLOOKUP(_xlfn.CONCAT(TEXT(B729,"yyyy-mm-dd"),H729),[1]proj2!$C$2:$D$614,2,FALSE)</f>
        <v>#N/A</v>
      </c>
    </row>
    <row r="730" spans="1:23" hidden="1" x14ac:dyDescent="0.35">
      <c r="A730" t="s">
        <v>465</v>
      </c>
      <c r="B730" s="1">
        <v>44035</v>
      </c>
      <c r="C730" t="s">
        <v>466</v>
      </c>
      <c r="D730">
        <v>267</v>
      </c>
      <c r="E730">
        <v>1.5</v>
      </c>
      <c r="F730">
        <v>21</v>
      </c>
      <c r="G730">
        <v>31</v>
      </c>
      <c r="H730" t="s">
        <v>26</v>
      </c>
      <c r="I730" t="s">
        <v>7</v>
      </c>
      <c r="J730">
        <v>16</v>
      </c>
      <c r="K730">
        <v>31</v>
      </c>
      <c r="L730" t="s">
        <v>356</v>
      </c>
      <c r="M730" t="s">
        <v>356</v>
      </c>
      <c r="N730">
        <v>-1</v>
      </c>
      <c r="O730">
        <v>-1</v>
      </c>
      <c r="P730">
        <v>-1</v>
      </c>
      <c r="Q730">
        <v>2</v>
      </c>
      <c r="R730">
        <v>1</v>
      </c>
      <c r="S730">
        <v>54.2</v>
      </c>
      <c r="T730">
        <v>2</v>
      </c>
      <c r="U730">
        <v>38</v>
      </c>
      <c r="V730">
        <v>31</v>
      </c>
      <c r="W730" t="e">
        <f>VLOOKUP(_xlfn.CONCAT(TEXT(B730,"yyyy-mm-dd"),H730),[1]proj2!$C$2:$D$614,2,FALSE)</f>
        <v>#N/A</v>
      </c>
    </row>
    <row r="731" spans="1:23" hidden="1" x14ac:dyDescent="0.35">
      <c r="A731" t="s">
        <v>465</v>
      </c>
      <c r="B731" s="1">
        <v>44035</v>
      </c>
      <c r="C731" t="s">
        <v>466</v>
      </c>
      <c r="D731">
        <v>267</v>
      </c>
      <c r="E731">
        <v>1.5</v>
      </c>
      <c r="F731">
        <v>22</v>
      </c>
      <c r="G731">
        <v>28</v>
      </c>
      <c r="H731" t="s">
        <v>179</v>
      </c>
      <c r="I731" t="s">
        <v>7</v>
      </c>
      <c r="J731">
        <v>0</v>
      </c>
      <c r="K731">
        <v>28</v>
      </c>
      <c r="L731" t="s">
        <v>356</v>
      </c>
      <c r="M731" t="s">
        <v>356</v>
      </c>
      <c r="N731">
        <v>-1</v>
      </c>
      <c r="O731">
        <v>-1</v>
      </c>
      <c r="P731">
        <v>-1</v>
      </c>
      <c r="Q731">
        <v>-4</v>
      </c>
      <c r="R731">
        <v>0</v>
      </c>
      <c r="S731">
        <v>45.7</v>
      </c>
      <c r="T731">
        <v>0</v>
      </c>
      <c r="U731">
        <v>28</v>
      </c>
      <c r="V731">
        <v>28</v>
      </c>
      <c r="W731" t="e">
        <f>VLOOKUP(_xlfn.CONCAT(TEXT(B731,"yyyy-mm-dd"),H731),[1]proj2!$C$2:$D$614,2,FALSE)</f>
        <v>#N/A</v>
      </c>
    </row>
    <row r="732" spans="1:23" hidden="1" x14ac:dyDescent="0.35">
      <c r="A732" t="s">
        <v>465</v>
      </c>
      <c r="B732" s="1">
        <v>44035</v>
      </c>
      <c r="C732" t="s">
        <v>466</v>
      </c>
      <c r="D732">
        <v>267</v>
      </c>
      <c r="E732">
        <v>1.5</v>
      </c>
      <c r="F732">
        <v>23</v>
      </c>
      <c r="G732">
        <v>22</v>
      </c>
      <c r="H732" t="s">
        <v>65</v>
      </c>
      <c r="I732" t="s">
        <v>3</v>
      </c>
      <c r="J732">
        <v>14</v>
      </c>
      <c r="K732">
        <v>22</v>
      </c>
      <c r="L732" t="s">
        <v>356</v>
      </c>
      <c r="M732" t="s">
        <v>356</v>
      </c>
      <c r="N732">
        <v>-1</v>
      </c>
      <c r="O732">
        <v>-1</v>
      </c>
      <c r="P732">
        <v>-1</v>
      </c>
      <c r="Q732">
        <v>11</v>
      </c>
      <c r="R732">
        <v>24</v>
      </c>
      <c r="S732">
        <v>65.8</v>
      </c>
      <c r="T732">
        <v>0</v>
      </c>
      <c r="U732">
        <v>23.5</v>
      </c>
      <c r="V732">
        <v>22</v>
      </c>
      <c r="W732" t="e">
        <f>VLOOKUP(_xlfn.CONCAT(TEXT(B732,"yyyy-mm-dd"),H732),[1]proj2!$C$2:$D$614,2,FALSE)</f>
        <v>#N/A</v>
      </c>
    </row>
    <row r="733" spans="1:23" hidden="1" x14ac:dyDescent="0.35">
      <c r="A733" t="s">
        <v>465</v>
      </c>
      <c r="B733" s="1">
        <v>44035</v>
      </c>
      <c r="C733" t="s">
        <v>466</v>
      </c>
      <c r="D733">
        <v>267</v>
      </c>
      <c r="E733">
        <v>1.5</v>
      </c>
      <c r="F733">
        <v>24</v>
      </c>
      <c r="G733">
        <v>32</v>
      </c>
      <c r="H733" t="s">
        <v>119</v>
      </c>
      <c r="I733" t="s">
        <v>23</v>
      </c>
      <c r="J733">
        <v>13</v>
      </c>
      <c r="K733">
        <v>32</v>
      </c>
      <c r="L733" t="s">
        <v>356</v>
      </c>
      <c r="M733" t="s">
        <v>356</v>
      </c>
      <c r="N733">
        <v>-1</v>
      </c>
      <c r="O733">
        <v>-1</v>
      </c>
      <c r="P733">
        <v>-1</v>
      </c>
      <c r="Q733">
        <v>1</v>
      </c>
      <c r="R733">
        <v>0</v>
      </c>
      <c r="S733">
        <v>38.5</v>
      </c>
      <c r="T733">
        <v>0</v>
      </c>
      <c r="U733">
        <v>31.25</v>
      </c>
      <c r="V733">
        <v>32</v>
      </c>
      <c r="W733" t="e">
        <f>VLOOKUP(_xlfn.CONCAT(TEXT(B733,"yyyy-mm-dd"),H733),[1]proj2!$C$2:$D$614,2,FALSE)</f>
        <v>#N/A</v>
      </c>
    </row>
    <row r="734" spans="1:23" hidden="1" x14ac:dyDescent="0.35">
      <c r="A734" t="s">
        <v>465</v>
      </c>
      <c r="B734" s="1">
        <v>44035</v>
      </c>
      <c r="C734" t="s">
        <v>466</v>
      </c>
      <c r="D734">
        <v>267</v>
      </c>
      <c r="E734">
        <v>1.5</v>
      </c>
      <c r="F734">
        <v>25</v>
      </c>
      <c r="G734">
        <v>33</v>
      </c>
      <c r="H734" t="s">
        <v>358</v>
      </c>
      <c r="I734" t="s">
        <v>23</v>
      </c>
      <c r="J734">
        <v>0</v>
      </c>
      <c r="K734">
        <v>33</v>
      </c>
      <c r="L734" t="s">
        <v>356</v>
      </c>
      <c r="M734" t="s">
        <v>356</v>
      </c>
      <c r="N734">
        <v>-1</v>
      </c>
      <c r="O734">
        <v>-1</v>
      </c>
      <c r="P734">
        <v>-1</v>
      </c>
      <c r="Q734">
        <v>11</v>
      </c>
      <c r="R734">
        <v>0</v>
      </c>
      <c r="S734">
        <v>36.6</v>
      </c>
      <c r="T734">
        <v>3</v>
      </c>
      <c r="U734">
        <v>28.5</v>
      </c>
      <c r="V734">
        <v>33</v>
      </c>
      <c r="W734" t="e">
        <f>VLOOKUP(_xlfn.CONCAT(TEXT(B734,"yyyy-mm-dd"),H734),[1]proj2!$C$2:$D$614,2,FALSE)</f>
        <v>#N/A</v>
      </c>
    </row>
    <row r="735" spans="1:23" hidden="1" x14ac:dyDescent="0.35">
      <c r="A735" t="s">
        <v>465</v>
      </c>
      <c r="B735" s="1">
        <v>44035</v>
      </c>
      <c r="C735" t="s">
        <v>466</v>
      </c>
      <c r="D735">
        <v>267</v>
      </c>
      <c r="E735">
        <v>1.5</v>
      </c>
      <c r="F735">
        <v>26</v>
      </c>
      <c r="G735">
        <v>26</v>
      </c>
      <c r="H735" t="s">
        <v>195</v>
      </c>
      <c r="I735" t="s">
        <v>23</v>
      </c>
      <c r="J735">
        <v>0</v>
      </c>
      <c r="K735">
        <v>26</v>
      </c>
      <c r="L735" t="s">
        <v>356</v>
      </c>
      <c r="M735" t="s">
        <v>356</v>
      </c>
      <c r="N735">
        <v>-1</v>
      </c>
      <c r="O735">
        <v>-1</v>
      </c>
      <c r="P735">
        <v>-1</v>
      </c>
      <c r="Q735">
        <v>-7</v>
      </c>
      <c r="R735">
        <v>0</v>
      </c>
      <c r="S735">
        <v>40.799999999999997</v>
      </c>
      <c r="T735">
        <v>2</v>
      </c>
      <c r="U735">
        <v>19</v>
      </c>
      <c r="V735">
        <v>26</v>
      </c>
      <c r="W735" t="e">
        <f>VLOOKUP(_xlfn.CONCAT(TEXT(B735,"yyyy-mm-dd"),H735),[1]proj2!$C$2:$D$614,2,FALSE)</f>
        <v>#N/A</v>
      </c>
    </row>
    <row r="736" spans="1:23" hidden="1" x14ac:dyDescent="0.35">
      <c r="A736" t="s">
        <v>465</v>
      </c>
      <c r="B736" s="1">
        <v>44035</v>
      </c>
      <c r="C736" t="s">
        <v>466</v>
      </c>
      <c r="D736">
        <v>267</v>
      </c>
      <c r="E736">
        <v>1.5</v>
      </c>
      <c r="F736">
        <v>27</v>
      </c>
      <c r="G736">
        <v>16</v>
      </c>
      <c r="H736" t="s">
        <v>38</v>
      </c>
      <c r="I736" t="s">
        <v>23</v>
      </c>
      <c r="J736">
        <v>10</v>
      </c>
      <c r="K736">
        <v>16</v>
      </c>
      <c r="L736" t="s">
        <v>356</v>
      </c>
      <c r="M736" t="s">
        <v>356</v>
      </c>
      <c r="N736">
        <v>-1</v>
      </c>
      <c r="O736">
        <v>-1</v>
      </c>
      <c r="P736">
        <v>-1</v>
      </c>
      <c r="Q736">
        <v>1</v>
      </c>
      <c r="R736">
        <v>12</v>
      </c>
      <c r="S736">
        <v>55</v>
      </c>
      <c r="T736">
        <v>0</v>
      </c>
      <c r="U736">
        <v>8.5</v>
      </c>
      <c r="V736">
        <v>16</v>
      </c>
      <c r="W736" t="e">
        <f>VLOOKUP(_xlfn.CONCAT(TEXT(B736,"yyyy-mm-dd"),H736),[1]proj2!$C$2:$D$614,2,FALSE)</f>
        <v>#N/A</v>
      </c>
    </row>
    <row r="737" spans="1:23" hidden="1" x14ac:dyDescent="0.35">
      <c r="A737" t="s">
        <v>465</v>
      </c>
      <c r="B737" s="1">
        <v>44035</v>
      </c>
      <c r="C737" t="s">
        <v>466</v>
      </c>
      <c r="D737">
        <v>267</v>
      </c>
      <c r="E737">
        <v>1.5</v>
      </c>
      <c r="F737">
        <v>28</v>
      </c>
      <c r="G737">
        <v>18</v>
      </c>
      <c r="H737" t="s">
        <v>29</v>
      </c>
      <c r="I737" t="s">
        <v>7</v>
      </c>
      <c r="J737">
        <v>9</v>
      </c>
      <c r="K737">
        <v>18</v>
      </c>
      <c r="L737" t="s">
        <v>356</v>
      </c>
      <c r="M737" t="s">
        <v>356</v>
      </c>
      <c r="N737">
        <v>-1</v>
      </c>
      <c r="O737">
        <v>-1</v>
      </c>
      <c r="P737">
        <v>-1</v>
      </c>
      <c r="Q737">
        <v>-2</v>
      </c>
      <c r="R737">
        <v>10</v>
      </c>
      <c r="S737">
        <v>52.3</v>
      </c>
      <c r="T737">
        <v>5</v>
      </c>
      <c r="U737">
        <v>10.75</v>
      </c>
      <c r="V737">
        <v>18</v>
      </c>
      <c r="W737" t="e">
        <f>VLOOKUP(_xlfn.CONCAT(TEXT(B737,"yyyy-mm-dd"),H737),[1]proj2!$C$2:$D$614,2,FALSE)</f>
        <v>#N/A</v>
      </c>
    </row>
    <row r="738" spans="1:23" hidden="1" x14ac:dyDescent="0.35">
      <c r="A738" t="s">
        <v>465</v>
      </c>
      <c r="B738" s="1">
        <v>44035</v>
      </c>
      <c r="C738" t="s">
        <v>466</v>
      </c>
      <c r="D738">
        <v>267</v>
      </c>
      <c r="E738">
        <v>1.5</v>
      </c>
      <c r="F738">
        <v>29</v>
      </c>
      <c r="G738">
        <v>34</v>
      </c>
      <c r="H738" t="s">
        <v>71</v>
      </c>
      <c r="I738" t="s">
        <v>7</v>
      </c>
      <c r="J738">
        <v>0</v>
      </c>
      <c r="K738">
        <v>34</v>
      </c>
      <c r="L738" t="s">
        <v>356</v>
      </c>
      <c r="M738" t="s">
        <v>356</v>
      </c>
      <c r="N738">
        <v>-1</v>
      </c>
      <c r="O738">
        <v>-1</v>
      </c>
      <c r="P738">
        <v>-1</v>
      </c>
      <c r="Q738">
        <v>3</v>
      </c>
      <c r="R738">
        <v>0</v>
      </c>
      <c r="S738">
        <v>31.8</v>
      </c>
      <c r="T738">
        <v>1</v>
      </c>
      <c r="U738">
        <v>20.5</v>
      </c>
      <c r="V738">
        <v>34</v>
      </c>
      <c r="W738" t="e">
        <f>VLOOKUP(_xlfn.CONCAT(TEXT(B738,"yyyy-mm-dd"),H738),[1]proj2!$C$2:$D$614,2,FALSE)</f>
        <v>#N/A</v>
      </c>
    </row>
    <row r="739" spans="1:23" hidden="1" x14ac:dyDescent="0.35">
      <c r="A739" t="s">
        <v>465</v>
      </c>
      <c r="B739" s="1">
        <v>44035</v>
      </c>
      <c r="C739" t="s">
        <v>466</v>
      </c>
      <c r="D739">
        <v>267</v>
      </c>
      <c r="E739">
        <v>1.5</v>
      </c>
      <c r="F739">
        <v>30</v>
      </c>
      <c r="G739">
        <v>29</v>
      </c>
      <c r="H739" t="s">
        <v>50</v>
      </c>
      <c r="I739" t="s">
        <v>23</v>
      </c>
      <c r="J739">
        <v>7</v>
      </c>
      <c r="K739">
        <v>29</v>
      </c>
      <c r="L739" t="s">
        <v>356</v>
      </c>
      <c r="M739" t="s">
        <v>356</v>
      </c>
      <c r="N739">
        <v>-1</v>
      </c>
      <c r="O739">
        <v>-1</v>
      </c>
      <c r="P739">
        <v>-1</v>
      </c>
      <c r="Q739">
        <v>3</v>
      </c>
      <c r="R739">
        <v>0</v>
      </c>
      <c r="S739">
        <v>40.799999999999997</v>
      </c>
      <c r="T739">
        <v>0</v>
      </c>
      <c r="U739">
        <v>14.75</v>
      </c>
      <c r="V739">
        <v>29</v>
      </c>
      <c r="W739" t="e">
        <f>VLOOKUP(_xlfn.CONCAT(TEXT(B739,"yyyy-mm-dd"),H739),[1]proj2!$C$2:$D$614,2,FALSE)</f>
        <v>#N/A</v>
      </c>
    </row>
    <row r="740" spans="1:23" hidden="1" x14ac:dyDescent="0.35">
      <c r="A740" t="s">
        <v>465</v>
      </c>
      <c r="B740" s="1">
        <v>44035</v>
      </c>
      <c r="C740" t="s">
        <v>466</v>
      </c>
      <c r="D740">
        <v>267</v>
      </c>
      <c r="E740">
        <v>1.5</v>
      </c>
      <c r="F740">
        <v>31</v>
      </c>
      <c r="G740">
        <v>39</v>
      </c>
      <c r="H740" t="s">
        <v>95</v>
      </c>
      <c r="I740" t="s">
        <v>23</v>
      </c>
      <c r="J740">
        <v>6</v>
      </c>
      <c r="K740">
        <v>39</v>
      </c>
      <c r="L740" t="s">
        <v>356</v>
      </c>
      <c r="M740" t="s">
        <v>356</v>
      </c>
      <c r="N740">
        <v>-1</v>
      </c>
      <c r="O740">
        <v>-1</v>
      </c>
      <c r="P740">
        <v>-1</v>
      </c>
      <c r="Q740">
        <v>11</v>
      </c>
      <c r="R740">
        <v>0</v>
      </c>
      <c r="S740">
        <v>36.299999999999997</v>
      </c>
      <c r="T740">
        <v>0</v>
      </c>
      <c r="U740">
        <v>22.5</v>
      </c>
      <c r="V740">
        <v>39</v>
      </c>
      <c r="W740" t="e">
        <f>VLOOKUP(_xlfn.CONCAT(TEXT(B740,"yyyy-mm-dd"),H740),[1]proj2!$C$2:$D$614,2,FALSE)</f>
        <v>#N/A</v>
      </c>
    </row>
    <row r="741" spans="1:23" hidden="1" x14ac:dyDescent="0.35">
      <c r="A741" t="s">
        <v>465</v>
      </c>
      <c r="B741" s="1">
        <v>44035</v>
      </c>
      <c r="C741" t="s">
        <v>466</v>
      </c>
      <c r="D741">
        <v>267</v>
      </c>
      <c r="E741">
        <v>1.5</v>
      </c>
      <c r="F741">
        <v>32</v>
      </c>
      <c r="G741">
        <v>20</v>
      </c>
      <c r="H741" t="s">
        <v>107</v>
      </c>
      <c r="I741" t="s">
        <v>23</v>
      </c>
      <c r="J741">
        <v>7</v>
      </c>
      <c r="K741">
        <v>20</v>
      </c>
      <c r="L741" t="s">
        <v>356</v>
      </c>
      <c r="M741" t="s">
        <v>356</v>
      </c>
      <c r="N741">
        <v>-1</v>
      </c>
      <c r="O741">
        <v>-1</v>
      </c>
      <c r="P741">
        <v>-1</v>
      </c>
      <c r="Q741">
        <v>-5</v>
      </c>
      <c r="R741">
        <v>28</v>
      </c>
      <c r="S741">
        <v>65.900000000000006</v>
      </c>
      <c r="T741">
        <v>1</v>
      </c>
      <c r="U741">
        <v>2.25</v>
      </c>
      <c r="V741">
        <v>20</v>
      </c>
      <c r="W741" t="e">
        <f>VLOOKUP(_xlfn.CONCAT(TEXT(B741,"yyyy-mm-dd"),H741),[1]proj2!$C$2:$D$614,2,FALSE)</f>
        <v>#N/A</v>
      </c>
    </row>
    <row r="742" spans="1:23" hidden="1" x14ac:dyDescent="0.35">
      <c r="A742" t="s">
        <v>465</v>
      </c>
      <c r="B742" s="1">
        <v>44035</v>
      </c>
      <c r="C742" t="s">
        <v>466</v>
      </c>
      <c r="D742">
        <v>267</v>
      </c>
      <c r="E742">
        <v>1.5</v>
      </c>
      <c r="F742">
        <v>33</v>
      </c>
      <c r="G742">
        <v>13</v>
      </c>
      <c r="H742" t="s">
        <v>10</v>
      </c>
      <c r="I742" t="s">
        <v>7</v>
      </c>
      <c r="J742">
        <v>4</v>
      </c>
      <c r="K742">
        <v>13</v>
      </c>
      <c r="L742" t="s">
        <v>356</v>
      </c>
      <c r="M742" t="s">
        <v>356</v>
      </c>
      <c r="N742">
        <v>-1</v>
      </c>
      <c r="O742">
        <v>-1</v>
      </c>
      <c r="P742">
        <v>-1</v>
      </c>
      <c r="Q742">
        <v>-8</v>
      </c>
      <c r="R742">
        <v>1</v>
      </c>
      <c r="S742">
        <v>51</v>
      </c>
      <c r="T742">
        <v>1</v>
      </c>
      <c r="U742">
        <v>-7.5</v>
      </c>
      <c r="V742">
        <v>13</v>
      </c>
      <c r="W742" t="e">
        <f>VLOOKUP(_xlfn.CONCAT(TEXT(B742,"yyyy-mm-dd"),H742),[1]proj2!$C$2:$D$614,2,FALSE)</f>
        <v>#N/A</v>
      </c>
    </row>
    <row r="743" spans="1:23" hidden="1" x14ac:dyDescent="0.35">
      <c r="A743" t="s">
        <v>465</v>
      </c>
      <c r="B743" s="1">
        <v>44035</v>
      </c>
      <c r="C743" t="s">
        <v>466</v>
      </c>
      <c r="D743">
        <v>267</v>
      </c>
      <c r="E743">
        <v>1.5</v>
      </c>
      <c r="F743">
        <v>34</v>
      </c>
      <c r="G743">
        <v>35</v>
      </c>
      <c r="H743" t="s">
        <v>89</v>
      </c>
      <c r="I743" t="s">
        <v>23</v>
      </c>
      <c r="J743">
        <v>3</v>
      </c>
      <c r="K743">
        <v>35</v>
      </c>
      <c r="L743" t="s">
        <v>356</v>
      </c>
      <c r="M743" t="s">
        <v>356</v>
      </c>
      <c r="N743">
        <v>-1</v>
      </c>
      <c r="O743">
        <v>-1</v>
      </c>
      <c r="P743">
        <v>-1</v>
      </c>
      <c r="Q743">
        <v>8</v>
      </c>
      <c r="R743">
        <v>2</v>
      </c>
      <c r="S743">
        <v>52.2</v>
      </c>
      <c r="T743">
        <v>0</v>
      </c>
      <c r="U743">
        <v>11.75</v>
      </c>
      <c r="V743">
        <v>35</v>
      </c>
      <c r="W743" t="e">
        <f>VLOOKUP(_xlfn.CONCAT(TEXT(B743,"yyyy-mm-dd"),H743),[1]proj2!$C$2:$D$614,2,FALSE)</f>
        <v>#N/A</v>
      </c>
    </row>
    <row r="744" spans="1:23" hidden="1" x14ac:dyDescent="0.35">
      <c r="A744" t="s">
        <v>465</v>
      </c>
      <c r="B744" s="1">
        <v>44035</v>
      </c>
      <c r="C744" t="s">
        <v>466</v>
      </c>
      <c r="D744">
        <v>267</v>
      </c>
      <c r="E744">
        <v>1.5</v>
      </c>
      <c r="F744">
        <v>35</v>
      </c>
      <c r="G744">
        <v>2</v>
      </c>
      <c r="H744" t="s">
        <v>80</v>
      </c>
      <c r="I744" t="s">
        <v>7</v>
      </c>
      <c r="J744">
        <v>2</v>
      </c>
      <c r="K744">
        <v>2</v>
      </c>
      <c r="L744" t="s">
        <v>356</v>
      </c>
      <c r="M744" t="s">
        <v>356</v>
      </c>
      <c r="N744">
        <v>-1</v>
      </c>
      <c r="O744">
        <v>-1</v>
      </c>
      <c r="P744">
        <v>-1</v>
      </c>
      <c r="Q744">
        <v>15</v>
      </c>
      <c r="R744">
        <v>24</v>
      </c>
      <c r="S744">
        <v>81.7</v>
      </c>
      <c r="T744">
        <v>3</v>
      </c>
      <c r="U744">
        <v>-22</v>
      </c>
      <c r="V744">
        <v>2</v>
      </c>
      <c r="W744" t="e">
        <f>VLOOKUP(_xlfn.CONCAT(TEXT(B744,"yyyy-mm-dd"),H744),[1]proj2!$C$2:$D$614,2,FALSE)</f>
        <v>#N/A</v>
      </c>
    </row>
    <row r="745" spans="1:23" hidden="1" x14ac:dyDescent="0.35">
      <c r="A745" t="s">
        <v>465</v>
      </c>
      <c r="B745" s="1">
        <v>44035</v>
      </c>
      <c r="C745" t="s">
        <v>466</v>
      </c>
      <c r="D745">
        <v>267</v>
      </c>
      <c r="E745">
        <v>1.5</v>
      </c>
      <c r="F745">
        <v>36</v>
      </c>
      <c r="G745">
        <v>12</v>
      </c>
      <c r="H745" t="s">
        <v>59</v>
      </c>
      <c r="I745" t="s">
        <v>7</v>
      </c>
      <c r="J745">
        <v>1</v>
      </c>
      <c r="K745">
        <v>12</v>
      </c>
      <c r="L745" t="s">
        <v>356</v>
      </c>
      <c r="M745" t="s">
        <v>356</v>
      </c>
      <c r="N745">
        <v>-1</v>
      </c>
      <c r="O745">
        <v>-1</v>
      </c>
      <c r="P745">
        <v>-1</v>
      </c>
      <c r="Q745">
        <v>7</v>
      </c>
      <c r="R745">
        <v>42</v>
      </c>
      <c r="S745">
        <v>75.599999999999994</v>
      </c>
      <c r="T745">
        <v>1</v>
      </c>
      <c r="U745">
        <v>-15.25</v>
      </c>
      <c r="V745">
        <v>12</v>
      </c>
      <c r="W745" t="e">
        <f>VLOOKUP(_xlfn.CONCAT(TEXT(B745,"yyyy-mm-dd"),H745),[1]proj2!$C$2:$D$614,2,FALSE)</f>
        <v>#N/A</v>
      </c>
    </row>
    <row r="746" spans="1:23" hidden="1" x14ac:dyDescent="0.35">
      <c r="A746" t="s">
        <v>465</v>
      </c>
      <c r="B746" s="1">
        <v>44035</v>
      </c>
      <c r="C746" t="s">
        <v>466</v>
      </c>
      <c r="D746">
        <v>267</v>
      </c>
      <c r="E746">
        <v>1.5</v>
      </c>
      <c r="F746">
        <v>37</v>
      </c>
      <c r="G746">
        <v>17</v>
      </c>
      <c r="H746" t="s">
        <v>47</v>
      </c>
      <c r="I746" t="s">
        <v>23</v>
      </c>
      <c r="J746">
        <v>1</v>
      </c>
      <c r="K746">
        <v>17</v>
      </c>
      <c r="L746" t="s">
        <v>356</v>
      </c>
      <c r="M746" t="s">
        <v>356</v>
      </c>
      <c r="N746">
        <v>-1</v>
      </c>
      <c r="O746">
        <v>-1</v>
      </c>
      <c r="P746">
        <v>-1</v>
      </c>
      <c r="Q746">
        <v>-8</v>
      </c>
      <c r="R746">
        <v>3</v>
      </c>
      <c r="S746">
        <v>55.2</v>
      </c>
      <c r="T746">
        <v>0</v>
      </c>
      <c r="U746">
        <v>-12.75</v>
      </c>
      <c r="V746">
        <v>17</v>
      </c>
      <c r="W746" t="e">
        <f>VLOOKUP(_xlfn.CONCAT(TEXT(B746,"yyyy-mm-dd"),H746),[1]proj2!$C$2:$D$614,2,FALSE)</f>
        <v>#N/A</v>
      </c>
    </row>
    <row r="747" spans="1:23" hidden="1" x14ac:dyDescent="0.35">
      <c r="A747" t="s">
        <v>465</v>
      </c>
      <c r="B747" s="1">
        <v>44035</v>
      </c>
      <c r="C747" t="s">
        <v>466</v>
      </c>
      <c r="D747">
        <v>267</v>
      </c>
      <c r="E747">
        <v>1.5</v>
      </c>
      <c r="F747">
        <v>38</v>
      </c>
      <c r="G747">
        <v>38</v>
      </c>
      <c r="H747" t="s">
        <v>83</v>
      </c>
      <c r="I747" t="s">
        <v>3</v>
      </c>
      <c r="J747">
        <v>0</v>
      </c>
      <c r="K747">
        <v>38</v>
      </c>
      <c r="L747" t="s">
        <v>356</v>
      </c>
      <c r="M747" t="s">
        <v>356</v>
      </c>
      <c r="N747">
        <v>-1</v>
      </c>
      <c r="O747">
        <v>-1</v>
      </c>
      <c r="P747">
        <v>-1</v>
      </c>
      <c r="Q747">
        <v>-3</v>
      </c>
      <c r="R747">
        <v>0</v>
      </c>
      <c r="S747">
        <v>26.7</v>
      </c>
      <c r="T747">
        <v>0</v>
      </c>
      <c r="U747">
        <v>6</v>
      </c>
      <c r="V747">
        <v>38</v>
      </c>
      <c r="W747" t="e">
        <f>VLOOKUP(_xlfn.CONCAT(TEXT(B747,"yyyy-mm-dd"),H747),[1]proj2!$C$2:$D$614,2,FALSE)</f>
        <v>#N/A</v>
      </c>
    </row>
    <row r="748" spans="1:23" hidden="1" x14ac:dyDescent="0.35">
      <c r="A748" t="s">
        <v>465</v>
      </c>
      <c r="B748" s="1">
        <v>44035</v>
      </c>
      <c r="C748" t="s">
        <v>466</v>
      </c>
      <c r="D748">
        <v>267</v>
      </c>
      <c r="E748">
        <v>1.5</v>
      </c>
      <c r="F748">
        <v>39</v>
      </c>
      <c r="G748">
        <v>40</v>
      </c>
      <c r="H748" t="s">
        <v>116</v>
      </c>
      <c r="I748" t="s">
        <v>23</v>
      </c>
      <c r="J748">
        <v>0</v>
      </c>
      <c r="K748">
        <v>40</v>
      </c>
      <c r="L748" t="s">
        <v>356</v>
      </c>
      <c r="M748" t="s">
        <v>356</v>
      </c>
      <c r="N748">
        <v>-1</v>
      </c>
      <c r="O748">
        <v>-1</v>
      </c>
      <c r="P748">
        <v>-1</v>
      </c>
      <c r="Q748">
        <v>0</v>
      </c>
      <c r="R748">
        <v>0</v>
      </c>
      <c r="S748">
        <v>23.8</v>
      </c>
      <c r="T748">
        <v>0</v>
      </c>
      <c r="U748">
        <v>6</v>
      </c>
      <c r="V748">
        <v>40</v>
      </c>
      <c r="W748" t="e">
        <f>VLOOKUP(_xlfn.CONCAT(TEXT(B748,"yyyy-mm-dd"),H748),[1]proj2!$C$2:$D$614,2,FALSE)</f>
        <v>#N/A</v>
      </c>
    </row>
    <row r="749" spans="1:23" hidden="1" x14ac:dyDescent="0.35">
      <c r="A749" t="s">
        <v>465</v>
      </c>
      <c r="B749" s="1">
        <v>44035</v>
      </c>
      <c r="C749" t="s">
        <v>466</v>
      </c>
      <c r="D749">
        <v>267</v>
      </c>
      <c r="E749">
        <v>1.5</v>
      </c>
      <c r="F749">
        <v>40</v>
      </c>
      <c r="G749">
        <v>25</v>
      </c>
      <c r="H749" t="s">
        <v>62</v>
      </c>
      <c r="I749" t="s">
        <v>23</v>
      </c>
      <c r="J749">
        <v>1</v>
      </c>
      <c r="K749">
        <v>25</v>
      </c>
      <c r="L749" t="s">
        <v>356</v>
      </c>
      <c r="M749" t="s">
        <v>356</v>
      </c>
      <c r="N749">
        <v>-1</v>
      </c>
      <c r="O749">
        <v>-1</v>
      </c>
      <c r="P749">
        <v>-1</v>
      </c>
      <c r="Q749">
        <v>-11</v>
      </c>
      <c r="R749">
        <v>2</v>
      </c>
      <c r="S749">
        <v>44.2</v>
      </c>
      <c r="T749">
        <v>0</v>
      </c>
      <c r="U749">
        <v>-10.75</v>
      </c>
      <c r="V749">
        <v>25</v>
      </c>
      <c r="W749" t="e">
        <f>VLOOKUP(_xlfn.CONCAT(TEXT(B749,"yyyy-mm-dd"),H749),[1]proj2!$C$2:$D$614,2,FALSE)</f>
        <v>#N/A</v>
      </c>
    </row>
    <row r="750" spans="1:23" hidden="1" x14ac:dyDescent="0.35">
      <c r="A750" t="s">
        <v>467</v>
      </c>
      <c r="B750" s="1">
        <v>44045</v>
      </c>
      <c r="C750" t="s">
        <v>468</v>
      </c>
      <c r="D750">
        <v>301</v>
      </c>
      <c r="E750">
        <v>1.0580000000000001</v>
      </c>
      <c r="F750">
        <v>1</v>
      </c>
      <c r="G750">
        <v>4</v>
      </c>
      <c r="H750" t="s">
        <v>110</v>
      </c>
      <c r="I750" t="s">
        <v>7</v>
      </c>
      <c r="J750">
        <v>56</v>
      </c>
      <c r="K750">
        <v>4</v>
      </c>
      <c r="L750" t="s">
        <v>356</v>
      </c>
      <c r="M750" t="s">
        <v>356</v>
      </c>
      <c r="N750">
        <v>-1</v>
      </c>
      <c r="O750">
        <v>-1</v>
      </c>
      <c r="P750">
        <v>-1</v>
      </c>
      <c r="Q750">
        <v>18</v>
      </c>
      <c r="R750">
        <v>39</v>
      </c>
      <c r="S750">
        <v>148.30000000000001</v>
      </c>
      <c r="T750">
        <v>54</v>
      </c>
      <c r="U750">
        <v>90</v>
      </c>
      <c r="V750">
        <v>4</v>
      </c>
      <c r="W750" t="e">
        <f>VLOOKUP(_xlfn.CONCAT(TEXT(B750,"yyyy-mm-dd"),H750),[1]proj2!$C$2:$D$614,2,FALSE)</f>
        <v>#N/A</v>
      </c>
    </row>
    <row r="751" spans="1:23" hidden="1" x14ac:dyDescent="0.35">
      <c r="A751" t="s">
        <v>467</v>
      </c>
      <c r="B751" s="1">
        <v>44045</v>
      </c>
      <c r="C751" t="s">
        <v>468</v>
      </c>
      <c r="D751">
        <v>301</v>
      </c>
      <c r="E751">
        <v>1.0580000000000001</v>
      </c>
      <c r="F751">
        <v>2</v>
      </c>
      <c r="G751">
        <v>2</v>
      </c>
      <c r="H751" t="s">
        <v>2</v>
      </c>
      <c r="I751" t="s">
        <v>3</v>
      </c>
      <c r="J751">
        <v>54</v>
      </c>
      <c r="K751">
        <v>2</v>
      </c>
      <c r="L751" t="s">
        <v>356</v>
      </c>
      <c r="M751" t="s">
        <v>356</v>
      </c>
      <c r="N751">
        <v>-1</v>
      </c>
      <c r="O751">
        <v>-1</v>
      </c>
      <c r="P751">
        <v>-1</v>
      </c>
      <c r="Q751">
        <v>29</v>
      </c>
      <c r="R751">
        <v>48</v>
      </c>
      <c r="S751">
        <v>127.8</v>
      </c>
      <c r="T751">
        <v>50</v>
      </c>
      <c r="U751">
        <v>80.5</v>
      </c>
      <c r="V751">
        <v>2</v>
      </c>
      <c r="W751" t="e">
        <f>VLOOKUP(_xlfn.CONCAT(TEXT(B751,"yyyy-mm-dd"),H751),[1]proj2!$C$2:$D$614,2,FALSE)</f>
        <v>#N/A</v>
      </c>
    </row>
    <row r="752" spans="1:23" hidden="1" x14ac:dyDescent="0.35">
      <c r="A752" t="s">
        <v>467</v>
      </c>
      <c r="B752" s="1">
        <v>44045</v>
      </c>
      <c r="C752" t="s">
        <v>468</v>
      </c>
      <c r="D752">
        <v>301</v>
      </c>
      <c r="E752">
        <v>1.0580000000000001</v>
      </c>
      <c r="F752">
        <v>3</v>
      </c>
      <c r="G752">
        <v>11</v>
      </c>
      <c r="H752" t="s">
        <v>98</v>
      </c>
      <c r="I752" t="s">
        <v>3</v>
      </c>
      <c r="J752">
        <v>46</v>
      </c>
      <c r="K752">
        <v>11</v>
      </c>
      <c r="L752" t="s">
        <v>356</v>
      </c>
      <c r="M752" t="s">
        <v>356</v>
      </c>
      <c r="N752">
        <v>-1</v>
      </c>
      <c r="O752">
        <v>-1</v>
      </c>
      <c r="P752">
        <v>-1</v>
      </c>
      <c r="Q752">
        <v>43</v>
      </c>
      <c r="R752">
        <v>58</v>
      </c>
      <c r="S752">
        <v>109.2</v>
      </c>
      <c r="T752">
        <v>16</v>
      </c>
      <c r="U752">
        <v>68.5</v>
      </c>
      <c r="V752">
        <v>11</v>
      </c>
      <c r="W752" t="e">
        <f>VLOOKUP(_xlfn.CONCAT(TEXT(B752,"yyyy-mm-dd"),H752),[1]proj2!$C$2:$D$614,2,FALSE)</f>
        <v>#N/A</v>
      </c>
    </row>
    <row r="753" spans="1:23" hidden="1" x14ac:dyDescent="0.35">
      <c r="A753" t="s">
        <v>467</v>
      </c>
      <c r="B753" s="1">
        <v>44045</v>
      </c>
      <c r="C753" t="s">
        <v>468</v>
      </c>
      <c r="D753">
        <v>301</v>
      </c>
      <c r="E753">
        <v>1.0580000000000001</v>
      </c>
      <c r="F753">
        <v>4</v>
      </c>
      <c r="G753">
        <v>9</v>
      </c>
      <c r="H753" t="s">
        <v>80</v>
      </c>
      <c r="I753" t="s">
        <v>7</v>
      </c>
      <c r="J753">
        <v>44</v>
      </c>
      <c r="K753">
        <v>9</v>
      </c>
      <c r="L753" t="s">
        <v>356</v>
      </c>
      <c r="M753" t="s">
        <v>356</v>
      </c>
      <c r="N753">
        <v>-1</v>
      </c>
      <c r="O753">
        <v>-1</v>
      </c>
      <c r="P753">
        <v>-1</v>
      </c>
      <c r="Q753">
        <v>27</v>
      </c>
      <c r="R753">
        <v>39</v>
      </c>
      <c r="S753">
        <v>116</v>
      </c>
      <c r="T753">
        <v>16</v>
      </c>
      <c r="U753">
        <v>64</v>
      </c>
      <c r="V753">
        <v>9</v>
      </c>
      <c r="W753" t="e">
        <f>VLOOKUP(_xlfn.CONCAT(TEXT(B753,"yyyy-mm-dd"),H753),[1]proj2!$C$2:$D$614,2,FALSE)</f>
        <v>#N/A</v>
      </c>
    </row>
    <row r="754" spans="1:23" hidden="1" x14ac:dyDescent="0.35">
      <c r="A754" t="s">
        <v>467</v>
      </c>
      <c r="B754" s="1">
        <v>44045</v>
      </c>
      <c r="C754" t="s">
        <v>468</v>
      </c>
      <c r="D754">
        <v>301</v>
      </c>
      <c r="E754">
        <v>1.0580000000000001</v>
      </c>
      <c r="F754">
        <v>5</v>
      </c>
      <c r="G754">
        <v>7</v>
      </c>
      <c r="H754" t="s">
        <v>16</v>
      </c>
      <c r="I754" t="s">
        <v>7</v>
      </c>
      <c r="J754">
        <v>40</v>
      </c>
      <c r="K754">
        <v>7</v>
      </c>
      <c r="L754" t="s">
        <v>356</v>
      </c>
      <c r="M754" t="s">
        <v>356</v>
      </c>
      <c r="N754">
        <v>-1</v>
      </c>
      <c r="O754">
        <v>-1</v>
      </c>
      <c r="P754">
        <v>-1</v>
      </c>
      <c r="Q754">
        <v>12</v>
      </c>
      <c r="R754">
        <v>56</v>
      </c>
      <c r="S754">
        <v>108.6</v>
      </c>
      <c r="T754">
        <v>25</v>
      </c>
      <c r="U754">
        <v>63.5</v>
      </c>
      <c r="V754">
        <v>7</v>
      </c>
      <c r="W754" t="e">
        <f>VLOOKUP(_xlfn.CONCAT(TEXT(B754,"yyyy-mm-dd"),H754),[1]proj2!$C$2:$D$614,2,FALSE)</f>
        <v>#N/A</v>
      </c>
    </row>
    <row r="755" spans="1:23" hidden="1" x14ac:dyDescent="0.35">
      <c r="A755" t="s">
        <v>467</v>
      </c>
      <c r="B755" s="1">
        <v>44045</v>
      </c>
      <c r="C755" t="s">
        <v>468</v>
      </c>
      <c r="D755">
        <v>301</v>
      </c>
      <c r="E755">
        <v>1.0580000000000001</v>
      </c>
      <c r="F755">
        <v>6</v>
      </c>
      <c r="G755">
        <v>19</v>
      </c>
      <c r="H755" t="s">
        <v>59</v>
      </c>
      <c r="I755" t="s">
        <v>7</v>
      </c>
      <c r="J755">
        <v>32</v>
      </c>
      <c r="K755">
        <v>19</v>
      </c>
      <c r="L755" t="s">
        <v>356</v>
      </c>
      <c r="M755" t="s">
        <v>356</v>
      </c>
      <c r="N755">
        <v>-1</v>
      </c>
      <c r="O755">
        <v>-1</v>
      </c>
      <c r="P755">
        <v>-1</v>
      </c>
      <c r="Q755">
        <v>25</v>
      </c>
      <c r="R755">
        <v>63</v>
      </c>
      <c r="S755">
        <v>100.9</v>
      </c>
      <c r="T755">
        <v>3</v>
      </c>
      <c r="U755">
        <v>60.5</v>
      </c>
      <c r="V755">
        <v>19</v>
      </c>
      <c r="W755" t="e">
        <f>VLOOKUP(_xlfn.CONCAT(TEXT(B755,"yyyy-mm-dd"),H755),[1]proj2!$C$2:$D$614,2,FALSE)</f>
        <v>#N/A</v>
      </c>
    </row>
    <row r="756" spans="1:23" hidden="1" x14ac:dyDescent="0.35">
      <c r="A756" t="s">
        <v>467</v>
      </c>
      <c r="B756" s="1">
        <v>44045</v>
      </c>
      <c r="C756" t="s">
        <v>468</v>
      </c>
      <c r="D756">
        <v>301</v>
      </c>
      <c r="E756">
        <v>1.0580000000000001</v>
      </c>
      <c r="F756">
        <v>7</v>
      </c>
      <c r="G756">
        <v>1</v>
      </c>
      <c r="H756" t="s">
        <v>68</v>
      </c>
      <c r="I756" t="s">
        <v>7</v>
      </c>
      <c r="J756">
        <v>38</v>
      </c>
      <c r="K756">
        <v>1</v>
      </c>
      <c r="L756" t="s">
        <v>356</v>
      </c>
      <c r="M756" t="s">
        <v>356</v>
      </c>
      <c r="N756">
        <v>-1</v>
      </c>
      <c r="O756">
        <v>-1</v>
      </c>
      <c r="P756">
        <v>-1</v>
      </c>
      <c r="Q756">
        <v>12</v>
      </c>
      <c r="R756">
        <v>48</v>
      </c>
      <c r="S756">
        <v>108.3</v>
      </c>
      <c r="T756">
        <v>19</v>
      </c>
      <c r="U756">
        <v>50</v>
      </c>
      <c r="V756">
        <v>1</v>
      </c>
      <c r="W756" t="e">
        <f>VLOOKUP(_xlfn.CONCAT(TEXT(B756,"yyyy-mm-dd"),H756),[1]proj2!$C$2:$D$614,2,FALSE)</f>
        <v>#N/A</v>
      </c>
    </row>
    <row r="757" spans="1:23" hidden="1" x14ac:dyDescent="0.35">
      <c r="A757" t="s">
        <v>467</v>
      </c>
      <c r="B757" s="1">
        <v>44045</v>
      </c>
      <c r="C757" t="s">
        <v>468</v>
      </c>
      <c r="D757">
        <v>301</v>
      </c>
      <c r="E757">
        <v>1.0580000000000001</v>
      </c>
      <c r="F757">
        <v>8</v>
      </c>
      <c r="G757">
        <v>14</v>
      </c>
      <c r="H757" t="s">
        <v>113</v>
      </c>
      <c r="I757" t="s">
        <v>7</v>
      </c>
      <c r="J757">
        <v>29</v>
      </c>
      <c r="K757">
        <v>14</v>
      </c>
      <c r="L757" t="s">
        <v>356</v>
      </c>
      <c r="M757" t="s">
        <v>356</v>
      </c>
      <c r="N757">
        <v>-1</v>
      </c>
      <c r="O757">
        <v>-1</v>
      </c>
      <c r="P757">
        <v>-1</v>
      </c>
      <c r="Q757">
        <v>3</v>
      </c>
      <c r="R757">
        <v>38</v>
      </c>
      <c r="S757">
        <v>85.5</v>
      </c>
      <c r="T757">
        <v>5</v>
      </c>
      <c r="U757">
        <v>51.75</v>
      </c>
      <c r="V757">
        <v>14</v>
      </c>
      <c r="W757" t="e">
        <f>VLOOKUP(_xlfn.CONCAT(TEXT(B757,"yyyy-mm-dd"),H757),[1]proj2!$C$2:$D$614,2,FALSE)</f>
        <v>#N/A</v>
      </c>
    </row>
    <row r="758" spans="1:23" hidden="1" x14ac:dyDescent="0.35">
      <c r="A758" t="s">
        <v>467</v>
      </c>
      <c r="B758" s="1">
        <v>44045</v>
      </c>
      <c r="C758" t="s">
        <v>468</v>
      </c>
      <c r="D758">
        <v>301</v>
      </c>
      <c r="E758">
        <v>1.0580000000000001</v>
      </c>
      <c r="F758">
        <v>9</v>
      </c>
      <c r="G758">
        <v>3</v>
      </c>
      <c r="H758" t="s">
        <v>53</v>
      </c>
      <c r="I758" t="s">
        <v>23</v>
      </c>
      <c r="J758">
        <v>30</v>
      </c>
      <c r="K758">
        <v>3</v>
      </c>
      <c r="L758" t="s">
        <v>356</v>
      </c>
      <c r="M758" t="s">
        <v>356</v>
      </c>
      <c r="N758">
        <v>-1</v>
      </c>
      <c r="O758">
        <v>-1</v>
      </c>
      <c r="P758">
        <v>-1</v>
      </c>
      <c r="Q758">
        <v>31</v>
      </c>
      <c r="R758">
        <v>63</v>
      </c>
      <c r="S758">
        <v>93.3</v>
      </c>
      <c r="T758">
        <v>3</v>
      </c>
      <c r="U758">
        <v>38</v>
      </c>
      <c r="V758">
        <v>3</v>
      </c>
      <c r="W758" t="e">
        <f>VLOOKUP(_xlfn.CONCAT(TEXT(B758,"yyyy-mm-dd"),H758),[1]proj2!$C$2:$D$614,2,FALSE)</f>
        <v>#N/A</v>
      </c>
    </row>
    <row r="759" spans="1:23" hidden="1" x14ac:dyDescent="0.35">
      <c r="A759" t="s">
        <v>467</v>
      </c>
      <c r="B759" s="1">
        <v>44045</v>
      </c>
      <c r="C759" t="s">
        <v>468</v>
      </c>
      <c r="D759">
        <v>301</v>
      </c>
      <c r="E759">
        <v>1.0580000000000001</v>
      </c>
      <c r="F759">
        <v>10</v>
      </c>
      <c r="G759">
        <v>13</v>
      </c>
      <c r="H759" t="s">
        <v>86</v>
      </c>
      <c r="I759" t="s">
        <v>23</v>
      </c>
      <c r="J759">
        <v>27</v>
      </c>
      <c r="K759">
        <v>13</v>
      </c>
      <c r="L759" t="s">
        <v>356</v>
      </c>
      <c r="M759" t="s">
        <v>356</v>
      </c>
      <c r="N759">
        <v>-1</v>
      </c>
      <c r="O759">
        <v>-1</v>
      </c>
      <c r="P759">
        <v>-1</v>
      </c>
      <c r="Q759">
        <v>-20</v>
      </c>
      <c r="R759">
        <v>38</v>
      </c>
      <c r="S759">
        <v>77.3</v>
      </c>
      <c r="T759">
        <v>2</v>
      </c>
      <c r="U759">
        <v>44.75</v>
      </c>
      <c r="V759">
        <v>13</v>
      </c>
      <c r="W759" t="e">
        <f>VLOOKUP(_xlfn.CONCAT(TEXT(B759,"yyyy-mm-dd"),H759),[1]proj2!$C$2:$D$614,2,FALSE)</f>
        <v>#N/A</v>
      </c>
    </row>
    <row r="760" spans="1:23" hidden="1" x14ac:dyDescent="0.35">
      <c r="A760" t="s">
        <v>467</v>
      </c>
      <c r="B760" s="1">
        <v>44045</v>
      </c>
      <c r="C760" t="s">
        <v>468</v>
      </c>
      <c r="D760">
        <v>301</v>
      </c>
      <c r="E760">
        <v>1.0580000000000001</v>
      </c>
      <c r="F760">
        <v>11</v>
      </c>
      <c r="G760">
        <v>16</v>
      </c>
      <c r="H760" t="s">
        <v>122</v>
      </c>
      <c r="I760" t="s">
        <v>23</v>
      </c>
      <c r="J760">
        <v>32</v>
      </c>
      <c r="K760">
        <v>16</v>
      </c>
      <c r="L760" t="s">
        <v>356</v>
      </c>
      <c r="M760" t="s">
        <v>356</v>
      </c>
      <c r="N760">
        <v>-1</v>
      </c>
      <c r="O760">
        <v>-1</v>
      </c>
      <c r="P760">
        <v>-1</v>
      </c>
      <c r="Q760">
        <v>8</v>
      </c>
      <c r="R760">
        <v>60</v>
      </c>
      <c r="S760">
        <v>92.7</v>
      </c>
      <c r="T760">
        <v>5</v>
      </c>
      <c r="U760">
        <v>48.5</v>
      </c>
      <c r="V760">
        <v>16</v>
      </c>
      <c r="W760" t="e">
        <f>VLOOKUP(_xlfn.CONCAT(TEXT(B760,"yyyy-mm-dd"),H760),[1]proj2!$C$2:$D$614,2,FALSE)</f>
        <v>#N/A</v>
      </c>
    </row>
    <row r="761" spans="1:23" hidden="1" x14ac:dyDescent="0.35">
      <c r="A761" t="s">
        <v>467</v>
      </c>
      <c r="B761" s="1">
        <v>44045</v>
      </c>
      <c r="C761" t="s">
        <v>468</v>
      </c>
      <c r="D761">
        <v>301</v>
      </c>
      <c r="E761">
        <v>1.0580000000000001</v>
      </c>
      <c r="F761">
        <v>12</v>
      </c>
      <c r="G761">
        <v>20</v>
      </c>
      <c r="H761" t="s">
        <v>107</v>
      </c>
      <c r="I761" t="s">
        <v>23</v>
      </c>
      <c r="J761">
        <v>25</v>
      </c>
      <c r="K761">
        <v>20</v>
      </c>
      <c r="L761" t="s">
        <v>356</v>
      </c>
      <c r="M761" t="s">
        <v>356</v>
      </c>
      <c r="N761">
        <v>-1</v>
      </c>
      <c r="O761">
        <v>-1</v>
      </c>
      <c r="P761">
        <v>-1</v>
      </c>
      <c r="Q761">
        <v>23</v>
      </c>
      <c r="R761">
        <v>46</v>
      </c>
      <c r="S761">
        <v>83.3</v>
      </c>
      <c r="T761">
        <v>8</v>
      </c>
      <c r="U761">
        <v>50.25</v>
      </c>
      <c r="V761">
        <v>20</v>
      </c>
      <c r="W761" t="e">
        <f>VLOOKUP(_xlfn.CONCAT(TEXT(B761,"yyyy-mm-dd"),H761),[1]proj2!$C$2:$D$614,2,FALSE)</f>
        <v>#N/A</v>
      </c>
    </row>
    <row r="762" spans="1:23" hidden="1" x14ac:dyDescent="0.35">
      <c r="A762" t="s">
        <v>467</v>
      </c>
      <c r="B762" s="1">
        <v>44045</v>
      </c>
      <c r="C762" t="s">
        <v>468</v>
      </c>
      <c r="D762">
        <v>301</v>
      </c>
      <c r="E762">
        <v>1.0580000000000001</v>
      </c>
      <c r="F762">
        <v>13</v>
      </c>
      <c r="G762">
        <v>23</v>
      </c>
      <c r="H762" t="s">
        <v>38</v>
      </c>
      <c r="I762" t="s">
        <v>23</v>
      </c>
      <c r="J762">
        <v>28</v>
      </c>
      <c r="K762">
        <v>23</v>
      </c>
      <c r="L762" t="s">
        <v>356</v>
      </c>
      <c r="M762" t="s">
        <v>356</v>
      </c>
      <c r="N762">
        <v>-1</v>
      </c>
      <c r="O762">
        <v>-1</v>
      </c>
      <c r="P762">
        <v>-1</v>
      </c>
      <c r="Q762">
        <v>11</v>
      </c>
      <c r="R762">
        <v>35</v>
      </c>
      <c r="S762">
        <v>75.2</v>
      </c>
      <c r="T762">
        <v>7</v>
      </c>
      <c r="U762">
        <v>51.5</v>
      </c>
      <c r="V762">
        <v>23</v>
      </c>
      <c r="W762" t="e">
        <f>VLOOKUP(_xlfn.CONCAT(TEXT(B762,"yyyy-mm-dd"),H762),[1]proj2!$C$2:$D$614,2,FALSE)</f>
        <v>#N/A</v>
      </c>
    </row>
    <row r="763" spans="1:23" hidden="1" x14ac:dyDescent="0.35">
      <c r="A763" t="s">
        <v>467</v>
      </c>
      <c r="B763" s="1">
        <v>44045</v>
      </c>
      <c r="C763" t="s">
        <v>468</v>
      </c>
      <c r="D763">
        <v>301</v>
      </c>
      <c r="E763">
        <v>1.0580000000000001</v>
      </c>
      <c r="F763">
        <v>14</v>
      </c>
      <c r="G763">
        <v>31</v>
      </c>
      <c r="H763" t="s">
        <v>62</v>
      </c>
      <c r="I763" t="s">
        <v>23</v>
      </c>
      <c r="J763">
        <v>23</v>
      </c>
      <c r="K763">
        <v>31</v>
      </c>
      <c r="L763" t="s">
        <v>356</v>
      </c>
      <c r="M763" t="s">
        <v>356</v>
      </c>
      <c r="N763">
        <v>-1</v>
      </c>
      <c r="O763">
        <v>-1</v>
      </c>
      <c r="P763">
        <v>-1</v>
      </c>
      <c r="Q763">
        <v>-12</v>
      </c>
      <c r="R763">
        <v>8</v>
      </c>
      <c r="S763">
        <v>63.6</v>
      </c>
      <c r="T763">
        <v>1</v>
      </c>
      <c r="U763">
        <v>53.25</v>
      </c>
      <c r="V763">
        <v>31</v>
      </c>
      <c r="W763" t="e">
        <f>VLOOKUP(_xlfn.CONCAT(TEXT(B763,"yyyy-mm-dd"),H763),[1]proj2!$C$2:$D$614,2,FALSE)</f>
        <v>#N/A</v>
      </c>
    </row>
    <row r="764" spans="1:23" hidden="1" x14ac:dyDescent="0.35">
      <c r="A764" t="s">
        <v>467</v>
      </c>
      <c r="B764" s="1">
        <v>44045</v>
      </c>
      <c r="C764" t="s">
        <v>468</v>
      </c>
      <c r="D764">
        <v>301</v>
      </c>
      <c r="E764">
        <v>1.0580000000000001</v>
      </c>
      <c r="F764">
        <v>15</v>
      </c>
      <c r="G764">
        <v>8</v>
      </c>
      <c r="H764" t="s">
        <v>74</v>
      </c>
      <c r="I764" t="s">
        <v>23</v>
      </c>
      <c r="J764">
        <v>22</v>
      </c>
      <c r="K764">
        <v>8</v>
      </c>
      <c r="L764" t="s">
        <v>356</v>
      </c>
      <c r="M764" t="s">
        <v>356</v>
      </c>
      <c r="N764">
        <v>-1</v>
      </c>
      <c r="O764">
        <v>-1</v>
      </c>
      <c r="P764">
        <v>-1</v>
      </c>
      <c r="Q764">
        <v>-17</v>
      </c>
      <c r="R764">
        <v>26</v>
      </c>
      <c r="S764">
        <v>69.7</v>
      </c>
      <c r="T764">
        <v>0</v>
      </c>
      <c r="U764">
        <v>27.5</v>
      </c>
      <c r="V764">
        <v>8</v>
      </c>
      <c r="W764" t="e">
        <f>VLOOKUP(_xlfn.CONCAT(TEXT(B764,"yyyy-mm-dd"),H764),[1]proj2!$C$2:$D$614,2,FALSE)</f>
        <v>#N/A</v>
      </c>
    </row>
    <row r="765" spans="1:23" hidden="1" x14ac:dyDescent="0.35">
      <c r="A765" t="s">
        <v>467</v>
      </c>
      <c r="B765" s="1">
        <v>44045</v>
      </c>
      <c r="C765" t="s">
        <v>468</v>
      </c>
      <c r="D765">
        <v>301</v>
      </c>
      <c r="E765">
        <v>1.0580000000000001</v>
      </c>
      <c r="F765">
        <v>16</v>
      </c>
      <c r="G765">
        <v>30</v>
      </c>
      <c r="H765" t="s">
        <v>89</v>
      </c>
      <c r="I765" t="s">
        <v>23</v>
      </c>
      <c r="J765">
        <v>23</v>
      </c>
      <c r="K765">
        <v>30</v>
      </c>
      <c r="L765" t="s">
        <v>356</v>
      </c>
      <c r="M765" t="s">
        <v>356</v>
      </c>
      <c r="N765">
        <v>-1</v>
      </c>
      <c r="O765">
        <v>-1</v>
      </c>
      <c r="P765">
        <v>-1</v>
      </c>
      <c r="Q765">
        <v>12</v>
      </c>
      <c r="R765">
        <v>31</v>
      </c>
      <c r="S765">
        <v>71.7</v>
      </c>
      <c r="T765">
        <v>0</v>
      </c>
      <c r="U765">
        <v>47.75</v>
      </c>
      <c r="V765">
        <v>30</v>
      </c>
      <c r="W765" t="e">
        <f>VLOOKUP(_xlfn.CONCAT(TEXT(B765,"yyyy-mm-dd"),H765),[1]proj2!$C$2:$D$614,2,FALSE)</f>
        <v>#N/A</v>
      </c>
    </row>
    <row r="766" spans="1:23" hidden="1" x14ac:dyDescent="0.35">
      <c r="A766" t="s">
        <v>467</v>
      </c>
      <c r="B766" s="1">
        <v>44045</v>
      </c>
      <c r="C766" t="s">
        <v>468</v>
      </c>
      <c r="D766">
        <v>301</v>
      </c>
      <c r="E766">
        <v>1.0580000000000001</v>
      </c>
      <c r="F766">
        <v>17</v>
      </c>
      <c r="G766">
        <v>10</v>
      </c>
      <c r="H766" t="s">
        <v>101</v>
      </c>
      <c r="I766" t="s">
        <v>23</v>
      </c>
      <c r="J766">
        <v>20</v>
      </c>
      <c r="K766">
        <v>10</v>
      </c>
      <c r="L766" t="s">
        <v>356</v>
      </c>
      <c r="M766" t="s">
        <v>356</v>
      </c>
      <c r="N766">
        <v>-1</v>
      </c>
      <c r="O766">
        <v>-1</v>
      </c>
      <c r="P766">
        <v>-1</v>
      </c>
      <c r="Q766">
        <v>-18</v>
      </c>
      <c r="R766">
        <v>53</v>
      </c>
      <c r="S766">
        <v>71.7</v>
      </c>
      <c r="T766">
        <v>0</v>
      </c>
      <c r="U766">
        <v>25</v>
      </c>
      <c r="V766">
        <v>10</v>
      </c>
      <c r="W766" t="e">
        <f>VLOOKUP(_xlfn.CONCAT(TEXT(B766,"yyyy-mm-dd"),H766),[1]proj2!$C$2:$D$614,2,FALSE)</f>
        <v>#N/A</v>
      </c>
    </row>
    <row r="767" spans="1:23" hidden="1" x14ac:dyDescent="0.35">
      <c r="A767" t="s">
        <v>467</v>
      </c>
      <c r="B767" s="1">
        <v>44045</v>
      </c>
      <c r="C767" t="s">
        <v>468</v>
      </c>
      <c r="D767">
        <v>301</v>
      </c>
      <c r="E767">
        <v>1.0580000000000001</v>
      </c>
      <c r="F767">
        <v>18</v>
      </c>
      <c r="G767">
        <v>6</v>
      </c>
      <c r="H767" t="s">
        <v>19</v>
      </c>
      <c r="I767" t="s">
        <v>7</v>
      </c>
      <c r="J767">
        <v>28</v>
      </c>
      <c r="K767">
        <v>6</v>
      </c>
      <c r="L767" t="s">
        <v>356</v>
      </c>
      <c r="M767" t="s">
        <v>356</v>
      </c>
      <c r="N767">
        <v>-1</v>
      </c>
      <c r="O767">
        <v>-1</v>
      </c>
      <c r="P767">
        <v>-1</v>
      </c>
      <c r="Q767">
        <v>-15</v>
      </c>
      <c r="R767">
        <v>47</v>
      </c>
      <c r="S767">
        <v>83.5</v>
      </c>
      <c r="T767">
        <v>0</v>
      </c>
      <c r="U767">
        <v>21</v>
      </c>
      <c r="V767">
        <v>6</v>
      </c>
      <c r="W767" t="e">
        <f>VLOOKUP(_xlfn.CONCAT(TEXT(B767,"yyyy-mm-dd"),H767),[1]proj2!$C$2:$D$614,2,FALSE)</f>
        <v>#N/A</v>
      </c>
    </row>
    <row r="768" spans="1:23" hidden="1" x14ac:dyDescent="0.35">
      <c r="A768" t="s">
        <v>467</v>
      </c>
      <c r="B768" s="1">
        <v>44045</v>
      </c>
      <c r="C768" t="s">
        <v>468</v>
      </c>
      <c r="D768">
        <v>301</v>
      </c>
      <c r="E768">
        <v>1.0580000000000001</v>
      </c>
      <c r="F768">
        <v>19</v>
      </c>
      <c r="G768">
        <v>18</v>
      </c>
      <c r="H768" t="s">
        <v>44</v>
      </c>
      <c r="I768" t="s">
        <v>7</v>
      </c>
      <c r="J768">
        <v>18</v>
      </c>
      <c r="K768">
        <v>18</v>
      </c>
      <c r="L768" t="s">
        <v>356</v>
      </c>
      <c r="M768" t="s">
        <v>356</v>
      </c>
      <c r="N768">
        <v>-1</v>
      </c>
      <c r="O768">
        <v>-1</v>
      </c>
      <c r="P768">
        <v>-1</v>
      </c>
      <c r="Q768">
        <v>-8</v>
      </c>
      <c r="R768">
        <v>1</v>
      </c>
      <c r="S768">
        <v>56.4</v>
      </c>
      <c r="T768">
        <v>1</v>
      </c>
      <c r="U768">
        <v>29</v>
      </c>
      <c r="V768">
        <v>18</v>
      </c>
      <c r="W768" t="e">
        <f>VLOOKUP(_xlfn.CONCAT(TEXT(B768,"yyyy-mm-dd"),H768),[1]proj2!$C$2:$D$614,2,FALSE)</f>
        <v>#N/A</v>
      </c>
    </row>
    <row r="769" spans="1:23" hidden="1" x14ac:dyDescent="0.35">
      <c r="A769" t="s">
        <v>467</v>
      </c>
      <c r="B769" s="1">
        <v>44045</v>
      </c>
      <c r="C769" t="s">
        <v>468</v>
      </c>
      <c r="D769">
        <v>301</v>
      </c>
      <c r="E769">
        <v>1.0580000000000001</v>
      </c>
      <c r="F769">
        <v>20</v>
      </c>
      <c r="G769">
        <v>12</v>
      </c>
      <c r="H769" t="s">
        <v>6</v>
      </c>
      <c r="I769" t="s">
        <v>7</v>
      </c>
      <c r="J769">
        <v>22</v>
      </c>
      <c r="K769">
        <v>12</v>
      </c>
      <c r="L769" t="s">
        <v>356</v>
      </c>
      <c r="M769" t="s">
        <v>356</v>
      </c>
      <c r="N769">
        <v>-1</v>
      </c>
      <c r="O769">
        <v>-1</v>
      </c>
      <c r="P769">
        <v>-1</v>
      </c>
      <c r="Q769">
        <v>2</v>
      </c>
      <c r="R769">
        <v>28</v>
      </c>
      <c r="S769">
        <v>76.599999999999994</v>
      </c>
      <c r="T769">
        <v>4</v>
      </c>
      <c r="U769">
        <v>23.5</v>
      </c>
      <c r="V769">
        <v>12</v>
      </c>
      <c r="W769" t="e">
        <f>VLOOKUP(_xlfn.CONCAT(TEXT(B769,"yyyy-mm-dd"),H769),[1]proj2!$C$2:$D$614,2,FALSE)</f>
        <v>#N/A</v>
      </c>
    </row>
    <row r="770" spans="1:23" hidden="1" x14ac:dyDescent="0.35">
      <c r="A770" t="s">
        <v>467</v>
      </c>
      <c r="B770" s="1">
        <v>44045</v>
      </c>
      <c r="C770" t="s">
        <v>468</v>
      </c>
      <c r="D770">
        <v>301</v>
      </c>
      <c r="E770">
        <v>1.0580000000000001</v>
      </c>
      <c r="F770">
        <v>21</v>
      </c>
      <c r="G770">
        <v>22</v>
      </c>
      <c r="H770" t="s">
        <v>29</v>
      </c>
      <c r="I770" t="s">
        <v>7</v>
      </c>
      <c r="J770">
        <v>16</v>
      </c>
      <c r="K770">
        <v>22</v>
      </c>
      <c r="L770" t="s">
        <v>356</v>
      </c>
      <c r="M770" t="s">
        <v>356</v>
      </c>
      <c r="N770">
        <v>-1</v>
      </c>
      <c r="O770">
        <v>-1</v>
      </c>
      <c r="P770">
        <v>-1</v>
      </c>
      <c r="Q770">
        <v>-5</v>
      </c>
      <c r="R770">
        <v>19</v>
      </c>
      <c r="S770">
        <v>60.8</v>
      </c>
      <c r="T770">
        <v>0</v>
      </c>
      <c r="U770">
        <v>28</v>
      </c>
      <c r="V770">
        <v>22</v>
      </c>
      <c r="W770" t="e">
        <f>VLOOKUP(_xlfn.CONCAT(TEXT(B770,"yyyy-mm-dd"),H770),[1]proj2!$C$2:$D$614,2,FALSE)</f>
        <v>#N/A</v>
      </c>
    </row>
    <row r="771" spans="1:23" hidden="1" x14ac:dyDescent="0.35">
      <c r="A771" t="s">
        <v>467</v>
      </c>
      <c r="B771" s="1">
        <v>44045</v>
      </c>
      <c r="C771" t="s">
        <v>468</v>
      </c>
      <c r="D771">
        <v>301</v>
      </c>
      <c r="E771">
        <v>1.0580000000000001</v>
      </c>
      <c r="F771">
        <v>22</v>
      </c>
      <c r="G771">
        <v>25</v>
      </c>
      <c r="H771" t="s">
        <v>92</v>
      </c>
      <c r="I771" t="s">
        <v>23</v>
      </c>
      <c r="J771">
        <v>15</v>
      </c>
      <c r="K771">
        <v>25</v>
      </c>
      <c r="L771" t="s">
        <v>356</v>
      </c>
      <c r="M771" t="s">
        <v>356</v>
      </c>
      <c r="N771">
        <v>-1</v>
      </c>
      <c r="O771">
        <v>-1</v>
      </c>
      <c r="P771">
        <v>-1</v>
      </c>
      <c r="Q771">
        <v>-34</v>
      </c>
      <c r="R771">
        <v>2</v>
      </c>
      <c r="S771">
        <v>50.7</v>
      </c>
      <c r="T771">
        <v>1</v>
      </c>
      <c r="U771">
        <v>29.25</v>
      </c>
      <c r="V771">
        <v>25</v>
      </c>
      <c r="W771" t="e">
        <f>VLOOKUP(_xlfn.CONCAT(TEXT(B771,"yyyy-mm-dd"),H771),[1]proj2!$C$2:$D$614,2,FALSE)</f>
        <v>#N/A</v>
      </c>
    </row>
    <row r="772" spans="1:23" hidden="1" x14ac:dyDescent="0.35">
      <c r="A772" t="s">
        <v>467</v>
      </c>
      <c r="B772" s="1">
        <v>44045</v>
      </c>
      <c r="C772" t="s">
        <v>468</v>
      </c>
      <c r="D772">
        <v>301</v>
      </c>
      <c r="E772">
        <v>1.0580000000000001</v>
      </c>
      <c r="F772">
        <v>23</v>
      </c>
      <c r="G772">
        <v>15</v>
      </c>
      <c r="H772" t="s">
        <v>47</v>
      </c>
      <c r="I772" t="s">
        <v>23</v>
      </c>
      <c r="J772">
        <v>4</v>
      </c>
      <c r="K772">
        <v>15</v>
      </c>
      <c r="L772" t="s">
        <v>356</v>
      </c>
      <c r="M772" t="s">
        <v>356</v>
      </c>
      <c r="N772">
        <v>-1</v>
      </c>
      <c r="O772">
        <v>-1</v>
      </c>
      <c r="P772">
        <v>-1</v>
      </c>
      <c r="Q772">
        <v>-33</v>
      </c>
      <c r="R772">
        <v>6</v>
      </c>
      <c r="S772">
        <v>52</v>
      </c>
      <c r="T772">
        <v>0</v>
      </c>
      <c r="U772">
        <v>14</v>
      </c>
      <c r="V772">
        <v>15</v>
      </c>
      <c r="W772" t="e">
        <f>VLOOKUP(_xlfn.CONCAT(TEXT(B772,"yyyy-mm-dd"),H772),[1]proj2!$C$2:$D$614,2,FALSE)</f>
        <v>#N/A</v>
      </c>
    </row>
    <row r="773" spans="1:23" hidden="1" x14ac:dyDescent="0.35">
      <c r="A773" t="s">
        <v>467</v>
      </c>
      <c r="B773" s="1">
        <v>44045</v>
      </c>
      <c r="C773" t="s">
        <v>468</v>
      </c>
      <c r="D773">
        <v>301</v>
      </c>
      <c r="E773">
        <v>1.0580000000000001</v>
      </c>
      <c r="F773">
        <v>24</v>
      </c>
      <c r="G773">
        <v>17</v>
      </c>
      <c r="H773" t="s">
        <v>56</v>
      </c>
      <c r="I773" t="s">
        <v>3</v>
      </c>
      <c r="J773">
        <v>13</v>
      </c>
      <c r="K773">
        <v>17</v>
      </c>
      <c r="L773" t="s">
        <v>356</v>
      </c>
      <c r="M773" t="s">
        <v>356</v>
      </c>
      <c r="N773">
        <v>-1</v>
      </c>
      <c r="O773">
        <v>-1</v>
      </c>
      <c r="P773">
        <v>-1</v>
      </c>
      <c r="Q773">
        <v>6</v>
      </c>
      <c r="R773">
        <v>27</v>
      </c>
      <c r="S773">
        <v>56.2</v>
      </c>
      <c r="T773">
        <v>1</v>
      </c>
      <c r="U773">
        <v>16.75</v>
      </c>
      <c r="V773">
        <v>17</v>
      </c>
      <c r="W773" t="e">
        <f>VLOOKUP(_xlfn.CONCAT(TEXT(B773,"yyyy-mm-dd"),H773),[1]proj2!$C$2:$D$614,2,FALSE)</f>
        <v>#N/A</v>
      </c>
    </row>
    <row r="774" spans="1:23" hidden="1" x14ac:dyDescent="0.35">
      <c r="A774" t="s">
        <v>467</v>
      </c>
      <c r="B774" s="1">
        <v>44045</v>
      </c>
      <c r="C774" t="s">
        <v>468</v>
      </c>
      <c r="D774">
        <v>301</v>
      </c>
      <c r="E774">
        <v>1.0580000000000001</v>
      </c>
      <c r="F774">
        <v>25</v>
      </c>
      <c r="G774">
        <v>24</v>
      </c>
      <c r="H774" t="s">
        <v>10</v>
      </c>
      <c r="I774" t="s">
        <v>7</v>
      </c>
      <c r="J774">
        <v>12</v>
      </c>
      <c r="K774">
        <v>24</v>
      </c>
      <c r="L774" t="s">
        <v>356</v>
      </c>
      <c r="M774" t="s">
        <v>356</v>
      </c>
      <c r="N774">
        <v>-1</v>
      </c>
      <c r="O774">
        <v>-1</v>
      </c>
      <c r="P774">
        <v>-1</v>
      </c>
      <c r="Q774">
        <v>-20</v>
      </c>
      <c r="R774">
        <v>1</v>
      </c>
      <c r="S774">
        <v>48</v>
      </c>
      <c r="T774">
        <v>0</v>
      </c>
      <c r="U774">
        <v>21</v>
      </c>
      <c r="V774">
        <v>24</v>
      </c>
      <c r="W774" t="e">
        <f>VLOOKUP(_xlfn.CONCAT(TEXT(B774,"yyyy-mm-dd"),H774),[1]proj2!$C$2:$D$614,2,FALSE)</f>
        <v>#N/A</v>
      </c>
    </row>
    <row r="775" spans="1:23" hidden="1" x14ac:dyDescent="0.35">
      <c r="A775" t="s">
        <v>467</v>
      </c>
      <c r="B775" s="1">
        <v>44045</v>
      </c>
      <c r="C775" t="s">
        <v>468</v>
      </c>
      <c r="D775">
        <v>301</v>
      </c>
      <c r="E775">
        <v>1.0580000000000001</v>
      </c>
      <c r="F775">
        <v>26</v>
      </c>
      <c r="G775">
        <v>37</v>
      </c>
      <c r="H775" t="s">
        <v>184</v>
      </c>
      <c r="I775" t="s">
        <v>3</v>
      </c>
      <c r="J775">
        <v>11</v>
      </c>
      <c r="K775">
        <v>37</v>
      </c>
      <c r="L775" t="s">
        <v>356</v>
      </c>
      <c r="M775" t="s">
        <v>356</v>
      </c>
      <c r="N775">
        <v>-1</v>
      </c>
      <c r="O775">
        <v>-1</v>
      </c>
      <c r="P775">
        <v>-1</v>
      </c>
      <c r="Q775">
        <v>-48</v>
      </c>
      <c r="R775">
        <v>1</v>
      </c>
      <c r="S775">
        <v>43.3</v>
      </c>
      <c r="T775">
        <v>0</v>
      </c>
      <c r="U775">
        <v>31.75</v>
      </c>
      <c r="V775">
        <v>37</v>
      </c>
      <c r="W775" t="e">
        <f>VLOOKUP(_xlfn.CONCAT(TEXT(B775,"yyyy-mm-dd"),H775),[1]proj2!$C$2:$D$614,2,FALSE)</f>
        <v>#N/A</v>
      </c>
    </row>
    <row r="776" spans="1:23" hidden="1" x14ac:dyDescent="0.35">
      <c r="A776" t="s">
        <v>467</v>
      </c>
      <c r="B776" s="1">
        <v>44045</v>
      </c>
      <c r="C776" t="s">
        <v>468</v>
      </c>
      <c r="D776">
        <v>301</v>
      </c>
      <c r="E776">
        <v>1.0580000000000001</v>
      </c>
      <c r="F776">
        <v>27</v>
      </c>
      <c r="G776">
        <v>34</v>
      </c>
      <c r="H776" t="s">
        <v>50</v>
      </c>
      <c r="I776" t="s">
        <v>23</v>
      </c>
      <c r="J776">
        <v>10</v>
      </c>
      <c r="K776">
        <v>34</v>
      </c>
      <c r="L776" t="s">
        <v>356</v>
      </c>
      <c r="M776" t="s">
        <v>356</v>
      </c>
      <c r="N776">
        <v>-1</v>
      </c>
      <c r="O776">
        <v>-1</v>
      </c>
      <c r="P776">
        <v>-1</v>
      </c>
      <c r="Q776">
        <v>-5</v>
      </c>
      <c r="R776">
        <v>0</v>
      </c>
      <c r="S776">
        <v>41.2</v>
      </c>
      <c r="T776">
        <v>0</v>
      </c>
      <c r="U776">
        <v>26.5</v>
      </c>
      <c r="V776">
        <v>34</v>
      </c>
      <c r="W776" t="e">
        <f>VLOOKUP(_xlfn.CONCAT(TEXT(B776,"yyyy-mm-dd"),H776),[1]proj2!$C$2:$D$614,2,FALSE)</f>
        <v>#N/A</v>
      </c>
    </row>
    <row r="777" spans="1:23" hidden="1" x14ac:dyDescent="0.35">
      <c r="A777" t="s">
        <v>467</v>
      </c>
      <c r="B777" s="1">
        <v>44045</v>
      </c>
      <c r="C777" t="s">
        <v>468</v>
      </c>
      <c r="D777">
        <v>301</v>
      </c>
      <c r="E777">
        <v>1.0580000000000001</v>
      </c>
      <c r="F777">
        <v>28</v>
      </c>
      <c r="G777">
        <v>35</v>
      </c>
      <c r="H777" t="s">
        <v>65</v>
      </c>
      <c r="I777" t="s">
        <v>3</v>
      </c>
      <c r="J777">
        <v>16</v>
      </c>
      <c r="K777">
        <v>35</v>
      </c>
      <c r="L777" t="s">
        <v>356</v>
      </c>
      <c r="M777" t="s">
        <v>356</v>
      </c>
      <c r="N777">
        <v>-1</v>
      </c>
      <c r="O777">
        <v>-1</v>
      </c>
      <c r="P777">
        <v>-1</v>
      </c>
      <c r="Q777">
        <v>28</v>
      </c>
      <c r="R777">
        <v>40</v>
      </c>
      <c r="S777">
        <v>78.7</v>
      </c>
      <c r="T777">
        <v>21</v>
      </c>
      <c r="U777">
        <v>37.5</v>
      </c>
      <c r="V777">
        <v>35</v>
      </c>
      <c r="W777" t="e">
        <f>VLOOKUP(_xlfn.CONCAT(TEXT(B777,"yyyy-mm-dd"),H777),[1]proj2!$C$2:$D$614,2,FALSE)</f>
        <v>#N/A</v>
      </c>
    </row>
    <row r="778" spans="1:23" hidden="1" x14ac:dyDescent="0.35">
      <c r="A778" t="s">
        <v>467</v>
      </c>
      <c r="B778" s="1">
        <v>44045</v>
      </c>
      <c r="C778" t="s">
        <v>468</v>
      </c>
      <c r="D778">
        <v>301</v>
      </c>
      <c r="E778">
        <v>1.0580000000000001</v>
      </c>
      <c r="F778">
        <v>29</v>
      </c>
      <c r="G778">
        <v>29</v>
      </c>
      <c r="H778" t="s">
        <v>179</v>
      </c>
      <c r="I778" t="s">
        <v>7</v>
      </c>
      <c r="J778">
        <v>0</v>
      </c>
      <c r="K778">
        <v>29</v>
      </c>
      <c r="L778" t="s">
        <v>356</v>
      </c>
      <c r="M778" t="s">
        <v>356</v>
      </c>
      <c r="N778">
        <v>-1</v>
      </c>
      <c r="O778">
        <v>-1</v>
      </c>
      <c r="P778">
        <v>-1</v>
      </c>
      <c r="Q778">
        <v>-11</v>
      </c>
      <c r="R778">
        <v>0</v>
      </c>
      <c r="S778">
        <v>38.6</v>
      </c>
      <c r="T778">
        <v>1</v>
      </c>
      <c r="U778">
        <v>15.5</v>
      </c>
      <c r="V778">
        <v>29</v>
      </c>
      <c r="W778" t="e">
        <f>VLOOKUP(_xlfn.CONCAT(TEXT(B778,"yyyy-mm-dd"),H778),[1]proj2!$C$2:$D$614,2,FALSE)</f>
        <v>#N/A</v>
      </c>
    </row>
    <row r="779" spans="1:23" hidden="1" x14ac:dyDescent="0.35">
      <c r="A779" t="s">
        <v>467</v>
      </c>
      <c r="B779" s="1">
        <v>44045</v>
      </c>
      <c r="C779" t="s">
        <v>468</v>
      </c>
      <c r="D779">
        <v>301</v>
      </c>
      <c r="E779">
        <v>1.0580000000000001</v>
      </c>
      <c r="F779">
        <v>30</v>
      </c>
      <c r="G779">
        <v>26</v>
      </c>
      <c r="H779" t="s">
        <v>456</v>
      </c>
      <c r="I779" t="s">
        <v>23</v>
      </c>
      <c r="J779">
        <v>7</v>
      </c>
      <c r="K779">
        <v>26</v>
      </c>
      <c r="L779" t="s">
        <v>356</v>
      </c>
      <c r="M779" t="s">
        <v>356</v>
      </c>
      <c r="N779">
        <v>-1</v>
      </c>
      <c r="O779">
        <v>-1</v>
      </c>
      <c r="P779">
        <v>-1</v>
      </c>
      <c r="Q779">
        <v>-1</v>
      </c>
      <c r="R779">
        <v>0</v>
      </c>
      <c r="S779">
        <v>35.1</v>
      </c>
      <c r="T779">
        <v>3</v>
      </c>
      <c r="U779">
        <v>13.25</v>
      </c>
      <c r="V779">
        <v>26</v>
      </c>
      <c r="W779" t="e">
        <f>VLOOKUP(_xlfn.CONCAT(TEXT(B779,"yyyy-mm-dd"),H779),[1]proj2!$C$2:$D$614,2,FALSE)</f>
        <v>#N/A</v>
      </c>
    </row>
    <row r="780" spans="1:23" hidden="1" x14ac:dyDescent="0.35">
      <c r="A780" t="s">
        <v>467</v>
      </c>
      <c r="B780" s="1">
        <v>44045</v>
      </c>
      <c r="C780" t="s">
        <v>468</v>
      </c>
      <c r="D780">
        <v>301</v>
      </c>
      <c r="E780">
        <v>1.0580000000000001</v>
      </c>
      <c r="F780">
        <v>31</v>
      </c>
      <c r="G780">
        <v>27</v>
      </c>
      <c r="H780" t="s">
        <v>195</v>
      </c>
      <c r="I780" t="s">
        <v>23</v>
      </c>
      <c r="J780">
        <v>0</v>
      </c>
      <c r="K780">
        <v>27</v>
      </c>
      <c r="L780" t="s">
        <v>356</v>
      </c>
      <c r="M780" t="s">
        <v>356</v>
      </c>
      <c r="N780">
        <v>-1</v>
      </c>
      <c r="O780">
        <v>-1</v>
      </c>
      <c r="P780">
        <v>-1</v>
      </c>
      <c r="Q780">
        <v>-6</v>
      </c>
      <c r="R780">
        <v>0</v>
      </c>
      <c r="S780">
        <v>29.9</v>
      </c>
      <c r="T780">
        <v>1</v>
      </c>
      <c r="U780">
        <v>9.5</v>
      </c>
      <c r="V780">
        <v>27</v>
      </c>
      <c r="W780" t="e">
        <f>VLOOKUP(_xlfn.CONCAT(TEXT(B780,"yyyy-mm-dd"),H780),[1]proj2!$C$2:$D$614,2,FALSE)</f>
        <v>#N/A</v>
      </c>
    </row>
    <row r="781" spans="1:23" hidden="1" x14ac:dyDescent="0.35">
      <c r="A781" t="s">
        <v>467</v>
      </c>
      <c r="B781" s="1">
        <v>44045</v>
      </c>
      <c r="C781" t="s">
        <v>468</v>
      </c>
      <c r="D781">
        <v>301</v>
      </c>
      <c r="E781">
        <v>1.0580000000000001</v>
      </c>
      <c r="F781">
        <v>32</v>
      </c>
      <c r="G781">
        <v>32</v>
      </c>
      <c r="H781" t="s">
        <v>119</v>
      </c>
      <c r="I781" t="s">
        <v>23</v>
      </c>
      <c r="J781">
        <v>5</v>
      </c>
      <c r="K781">
        <v>32</v>
      </c>
      <c r="L781" t="s">
        <v>356</v>
      </c>
      <c r="M781" t="s">
        <v>356</v>
      </c>
      <c r="N781">
        <v>-1</v>
      </c>
      <c r="O781">
        <v>-1</v>
      </c>
      <c r="P781">
        <v>-1</v>
      </c>
      <c r="Q781">
        <v>-5</v>
      </c>
      <c r="R781">
        <v>0</v>
      </c>
      <c r="S781">
        <v>29.5</v>
      </c>
      <c r="T781">
        <v>0</v>
      </c>
      <c r="U781">
        <v>13.25</v>
      </c>
      <c r="V781">
        <v>32</v>
      </c>
      <c r="W781" t="e">
        <f>VLOOKUP(_xlfn.CONCAT(TEXT(B781,"yyyy-mm-dd"),H781),[1]proj2!$C$2:$D$614,2,FALSE)</f>
        <v>#N/A</v>
      </c>
    </row>
    <row r="782" spans="1:23" hidden="1" x14ac:dyDescent="0.35">
      <c r="A782" t="s">
        <v>467</v>
      </c>
      <c r="B782" s="1">
        <v>44045</v>
      </c>
      <c r="C782" t="s">
        <v>468</v>
      </c>
      <c r="D782">
        <v>301</v>
      </c>
      <c r="E782">
        <v>1.0580000000000001</v>
      </c>
      <c r="F782">
        <v>33</v>
      </c>
      <c r="G782">
        <v>38</v>
      </c>
      <c r="H782" t="s">
        <v>83</v>
      </c>
      <c r="I782" t="s">
        <v>3</v>
      </c>
      <c r="J782">
        <v>0</v>
      </c>
      <c r="K782">
        <v>38</v>
      </c>
      <c r="L782" t="s">
        <v>356</v>
      </c>
      <c r="M782" t="s">
        <v>356</v>
      </c>
      <c r="N782">
        <v>-1</v>
      </c>
      <c r="O782">
        <v>-1</v>
      </c>
      <c r="P782">
        <v>-1</v>
      </c>
      <c r="Q782">
        <v>-10</v>
      </c>
      <c r="R782">
        <v>0</v>
      </c>
      <c r="S782">
        <v>31.6</v>
      </c>
      <c r="T782">
        <v>1</v>
      </c>
      <c r="U782">
        <v>16.5</v>
      </c>
      <c r="V782">
        <v>38</v>
      </c>
      <c r="W782" t="e">
        <f>VLOOKUP(_xlfn.CONCAT(TEXT(B782,"yyyy-mm-dd"),H782),[1]proj2!$C$2:$D$614,2,FALSE)</f>
        <v>#N/A</v>
      </c>
    </row>
    <row r="783" spans="1:23" hidden="1" x14ac:dyDescent="0.35">
      <c r="A783" t="s">
        <v>467</v>
      </c>
      <c r="B783" s="1">
        <v>44045</v>
      </c>
      <c r="C783" t="s">
        <v>468</v>
      </c>
      <c r="D783">
        <v>301</v>
      </c>
      <c r="E783">
        <v>1.0580000000000001</v>
      </c>
      <c r="F783">
        <v>34</v>
      </c>
      <c r="G783">
        <v>28</v>
      </c>
      <c r="H783" t="s">
        <v>71</v>
      </c>
      <c r="I783" t="s">
        <v>7</v>
      </c>
      <c r="J783">
        <v>0</v>
      </c>
      <c r="K783">
        <v>28</v>
      </c>
      <c r="L783" t="s">
        <v>356</v>
      </c>
      <c r="M783" t="s">
        <v>356</v>
      </c>
      <c r="N783">
        <v>-1</v>
      </c>
      <c r="O783">
        <v>-1</v>
      </c>
      <c r="P783">
        <v>-1</v>
      </c>
      <c r="Q783">
        <v>-17</v>
      </c>
      <c r="R783">
        <v>0</v>
      </c>
      <c r="S783">
        <v>26</v>
      </c>
      <c r="T783">
        <v>0</v>
      </c>
      <c r="U783">
        <v>4</v>
      </c>
      <c r="V783">
        <v>28</v>
      </c>
      <c r="W783" t="e">
        <f>VLOOKUP(_xlfn.CONCAT(TEXT(B783,"yyyy-mm-dd"),H783),[1]proj2!$C$2:$D$614,2,FALSE)</f>
        <v>#N/A</v>
      </c>
    </row>
    <row r="784" spans="1:23" hidden="1" x14ac:dyDescent="0.35">
      <c r="A784" t="s">
        <v>467</v>
      </c>
      <c r="B784" s="1">
        <v>44045</v>
      </c>
      <c r="C784" t="s">
        <v>468</v>
      </c>
      <c r="D784">
        <v>301</v>
      </c>
      <c r="E784">
        <v>1.0580000000000001</v>
      </c>
      <c r="F784">
        <v>35</v>
      </c>
      <c r="G784">
        <v>33</v>
      </c>
      <c r="H784" t="s">
        <v>26</v>
      </c>
      <c r="I784" t="s">
        <v>7</v>
      </c>
      <c r="J784">
        <v>-8</v>
      </c>
      <c r="K784">
        <v>33</v>
      </c>
      <c r="L784" t="s">
        <v>356</v>
      </c>
      <c r="M784" t="s">
        <v>356</v>
      </c>
      <c r="N784">
        <v>-1</v>
      </c>
      <c r="O784">
        <v>-1</v>
      </c>
      <c r="P784">
        <v>-1</v>
      </c>
      <c r="Q784">
        <v>-11</v>
      </c>
      <c r="R784">
        <v>3</v>
      </c>
      <c r="S784">
        <v>41.5</v>
      </c>
      <c r="T784">
        <v>0</v>
      </c>
      <c r="U784">
        <v>5</v>
      </c>
      <c r="V784">
        <v>33</v>
      </c>
      <c r="W784" t="e">
        <f>VLOOKUP(_xlfn.CONCAT(TEXT(B784,"yyyy-mm-dd"),H784),[1]proj2!$C$2:$D$614,2,FALSE)</f>
        <v>#N/A</v>
      </c>
    </row>
    <row r="785" spans="1:23" hidden="1" x14ac:dyDescent="0.35">
      <c r="A785" t="s">
        <v>467</v>
      </c>
      <c r="B785" s="1">
        <v>44045</v>
      </c>
      <c r="C785" t="s">
        <v>468</v>
      </c>
      <c r="D785">
        <v>301</v>
      </c>
      <c r="E785">
        <v>1.0580000000000001</v>
      </c>
      <c r="F785">
        <v>36</v>
      </c>
      <c r="G785">
        <v>36</v>
      </c>
      <c r="H785" t="s">
        <v>35</v>
      </c>
      <c r="I785" t="s">
        <v>7</v>
      </c>
      <c r="J785">
        <v>1</v>
      </c>
      <c r="K785">
        <v>36</v>
      </c>
      <c r="L785" t="s">
        <v>356</v>
      </c>
      <c r="M785" t="s">
        <v>356</v>
      </c>
      <c r="N785">
        <v>-1</v>
      </c>
      <c r="O785">
        <v>-1</v>
      </c>
      <c r="P785">
        <v>-1</v>
      </c>
      <c r="Q785">
        <v>11</v>
      </c>
      <c r="R785">
        <v>19</v>
      </c>
      <c r="S785">
        <v>55.7</v>
      </c>
      <c r="T785">
        <v>0</v>
      </c>
      <c r="U785">
        <v>8.25</v>
      </c>
      <c r="V785">
        <v>36</v>
      </c>
      <c r="W785" t="e">
        <f>VLOOKUP(_xlfn.CONCAT(TEXT(B785,"yyyy-mm-dd"),H785),[1]proj2!$C$2:$D$614,2,FALSE)</f>
        <v>#N/A</v>
      </c>
    </row>
    <row r="786" spans="1:23" hidden="1" x14ac:dyDescent="0.35">
      <c r="A786" t="s">
        <v>467</v>
      </c>
      <c r="B786" s="1">
        <v>44045</v>
      </c>
      <c r="C786" t="s">
        <v>468</v>
      </c>
      <c r="D786">
        <v>301</v>
      </c>
      <c r="E786">
        <v>1.0580000000000001</v>
      </c>
      <c r="F786">
        <v>37</v>
      </c>
      <c r="G786">
        <v>21</v>
      </c>
      <c r="H786" t="s">
        <v>357</v>
      </c>
      <c r="I786" t="s">
        <v>23</v>
      </c>
      <c r="J786">
        <v>1</v>
      </c>
      <c r="K786">
        <v>21</v>
      </c>
      <c r="L786" t="s">
        <v>356</v>
      </c>
      <c r="M786" t="s">
        <v>356</v>
      </c>
      <c r="N786">
        <v>-1</v>
      </c>
      <c r="O786">
        <v>-1</v>
      </c>
      <c r="P786">
        <v>-1</v>
      </c>
      <c r="Q786">
        <v>-6</v>
      </c>
      <c r="R786">
        <v>22</v>
      </c>
      <c r="S786">
        <v>61.5</v>
      </c>
      <c r="T786">
        <v>0</v>
      </c>
      <c r="U786">
        <v>-8.75</v>
      </c>
      <c r="V786">
        <v>21</v>
      </c>
      <c r="W786" t="e">
        <f>VLOOKUP(_xlfn.CONCAT(TEXT(B786,"yyyy-mm-dd"),H786),[1]proj2!$C$2:$D$614,2,FALSE)</f>
        <v>#N/A</v>
      </c>
    </row>
    <row r="787" spans="1:23" hidden="1" x14ac:dyDescent="0.35">
      <c r="A787" t="s">
        <v>467</v>
      </c>
      <c r="B787" s="1">
        <v>44045</v>
      </c>
      <c r="C787" t="s">
        <v>468</v>
      </c>
      <c r="D787">
        <v>301</v>
      </c>
      <c r="E787">
        <v>1.0580000000000001</v>
      </c>
      <c r="F787">
        <v>38</v>
      </c>
      <c r="G787">
        <v>5</v>
      </c>
      <c r="H787" t="s">
        <v>104</v>
      </c>
      <c r="I787" t="s">
        <v>3</v>
      </c>
      <c r="J787">
        <v>1</v>
      </c>
      <c r="K787">
        <v>5</v>
      </c>
      <c r="L787" t="s">
        <v>356</v>
      </c>
      <c r="M787" t="s">
        <v>356</v>
      </c>
      <c r="N787">
        <v>-1</v>
      </c>
      <c r="O787">
        <v>-1</v>
      </c>
      <c r="P787">
        <v>-1</v>
      </c>
      <c r="Q787">
        <v>1</v>
      </c>
      <c r="R787">
        <v>6</v>
      </c>
      <c r="S787">
        <v>31.6</v>
      </c>
      <c r="T787">
        <v>1</v>
      </c>
      <c r="U787">
        <v>-26.25</v>
      </c>
      <c r="V787">
        <v>5</v>
      </c>
      <c r="W787" t="e">
        <f>VLOOKUP(_xlfn.CONCAT(TEXT(B787,"yyyy-mm-dd"),H787),[1]proj2!$C$2:$D$614,2,FALSE)</f>
        <v>#N/A</v>
      </c>
    </row>
    <row r="788" spans="1:23" hidden="1" x14ac:dyDescent="0.35">
      <c r="A788" t="s">
        <v>469</v>
      </c>
      <c r="B788" s="1">
        <v>44051</v>
      </c>
      <c r="C788" t="s">
        <v>470</v>
      </c>
      <c r="D788">
        <v>156</v>
      </c>
      <c r="E788">
        <v>2</v>
      </c>
      <c r="F788">
        <v>1</v>
      </c>
      <c r="G788">
        <v>3</v>
      </c>
      <c r="H788" t="s">
        <v>16</v>
      </c>
      <c r="I788" t="s">
        <v>7</v>
      </c>
      <c r="J788">
        <v>60</v>
      </c>
      <c r="K788">
        <v>3</v>
      </c>
      <c r="L788" t="s">
        <v>356</v>
      </c>
      <c r="M788" t="s">
        <v>356</v>
      </c>
      <c r="N788">
        <v>-1</v>
      </c>
      <c r="O788">
        <v>-1</v>
      </c>
      <c r="P788">
        <v>-1</v>
      </c>
      <c r="Q788">
        <v>8</v>
      </c>
      <c r="R788">
        <v>30</v>
      </c>
      <c r="S788">
        <v>147</v>
      </c>
      <c r="T788">
        <v>33</v>
      </c>
      <c r="U788">
        <v>79.5</v>
      </c>
      <c r="V788">
        <v>3</v>
      </c>
      <c r="W788" t="e">
        <f>VLOOKUP(_xlfn.CONCAT(TEXT(B788,"yyyy-mm-dd"),H788),[1]proj2!$C$2:$D$614,2,FALSE)</f>
        <v>#N/A</v>
      </c>
    </row>
    <row r="789" spans="1:23" hidden="1" x14ac:dyDescent="0.35">
      <c r="A789" t="s">
        <v>469</v>
      </c>
      <c r="B789" s="1">
        <v>44051</v>
      </c>
      <c r="C789" t="s">
        <v>470</v>
      </c>
      <c r="D789">
        <v>156</v>
      </c>
      <c r="E789">
        <v>2</v>
      </c>
      <c r="F789">
        <v>2</v>
      </c>
      <c r="G789">
        <v>5</v>
      </c>
      <c r="H789" t="s">
        <v>110</v>
      </c>
      <c r="I789" t="s">
        <v>7</v>
      </c>
      <c r="J789">
        <v>47</v>
      </c>
      <c r="K789">
        <v>5</v>
      </c>
      <c r="L789" t="s">
        <v>356</v>
      </c>
      <c r="M789" t="s">
        <v>356</v>
      </c>
      <c r="N789">
        <v>-1</v>
      </c>
      <c r="O789">
        <v>-1</v>
      </c>
      <c r="P789">
        <v>-1</v>
      </c>
      <c r="Q789">
        <v>6</v>
      </c>
      <c r="R789">
        <v>66</v>
      </c>
      <c r="S789">
        <v>115.8</v>
      </c>
      <c r="T789">
        <v>12</v>
      </c>
      <c r="U789">
        <v>62.75</v>
      </c>
      <c r="V789">
        <v>5</v>
      </c>
      <c r="W789" t="e">
        <f>VLOOKUP(_xlfn.CONCAT(TEXT(B789,"yyyy-mm-dd"),H789),[1]proj2!$C$2:$D$614,2,FALSE)</f>
        <v>#N/A</v>
      </c>
    </row>
    <row r="790" spans="1:23" hidden="1" x14ac:dyDescent="0.35">
      <c r="A790" t="s">
        <v>469</v>
      </c>
      <c r="B790" s="1">
        <v>44051</v>
      </c>
      <c r="C790" t="s">
        <v>470</v>
      </c>
      <c r="D790">
        <v>156</v>
      </c>
      <c r="E790">
        <v>2</v>
      </c>
      <c r="F790">
        <v>3</v>
      </c>
      <c r="G790">
        <v>12</v>
      </c>
      <c r="H790" t="s">
        <v>98</v>
      </c>
      <c r="I790" t="s">
        <v>3</v>
      </c>
      <c r="J790">
        <v>34</v>
      </c>
      <c r="K790">
        <v>12</v>
      </c>
      <c r="L790" t="s">
        <v>356</v>
      </c>
      <c r="M790" t="s">
        <v>356</v>
      </c>
      <c r="N790">
        <v>-1</v>
      </c>
      <c r="O790">
        <v>-1</v>
      </c>
      <c r="P790">
        <v>-1</v>
      </c>
      <c r="Q790">
        <v>6</v>
      </c>
      <c r="R790">
        <v>30</v>
      </c>
      <c r="S790">
        <v>101.5</v>
      </c>
      <c r="T790">
        <v>2</v>
      </c>
      <c r="U790">
        <v>59.5</v>
      </c>
      <c r="V790">
        <v>12</v>
      </c>
      <c r="W790" t="e">
        <f>VLOOKUP(_xlfn.CONCAT(TEXT(B790,"yyyy-mm-dd"),H790),[1]proj2!$C$2:$D$614,2,FALSE)</f>
        <v>#N/A</v>
      </c>
    </row>
    <row r="791" spans="1:23" hidden="1" x14ac:dyDescent="0.35">
      <c r="A791" t="s">
        <v>469</v>
      </c>
      <c r="B791" s="1">
        <v>44051</v>
      </c>
      <c r="C791" t="s">
        <v>470</v>
      </c>
      <c r="D791">
        <v>156</v>
      </c>
      <c r="E791">
        <v>2</v>
      </c>
      <c r="F791">
        <v>4</v>
      </c>
      <c r="G791">
        <v>11</v>
      </c>
      <c r="H791" t="s">
        <v>6</v>
      </c>
      <c r="I791" t="s">
        <v>7</v>
      </c>
      <c r="J791">
        <v>50</v>
      </c>
      <c r="K791">
        <v>11</v>
      </c>
      <c r="L791" t="s">
        <v>356</v>
      </c>
      <c r="M791" t="s">
        <v>356</v>
      </c>
      <c r="N791">
        <v>-1</v>
      </c>
      <c r="O791">
        <v>-1</v>
      </c>
      <c r="P791">
        <v>-1</v>
      </c>
      <c r="Q791">
        <v>14</v>
      </c>
      <c r="R791">
        <v>61</v>
      </c>
      <c r="S791">
        <v>116.3</v>
      </c>
      <c r="T791">
        <v>8</v>
      </c>
      <c r="U791">
        <v>63.5</v>
      </c>
      <c r="V791">
        <v>11</v>
      </c>
      <c r="W791" t="e">
        <f>VLOOKUP(_xlfn.CONCAT(TEXT(B791,"yyyy-mm-dd"),H791),[1]proj2!$C$2:$D$614,2,FALSE)</f>
        <v>#N/A</v>
      </c>
    </row>
    <row r="792" spans="1:23" hidden="1" x14ac:dyDescent="0.35">
      <c r="A792" t="s">
        <v>469</v>
      </c>
      <c r="B792" s="1">
        <v>44051</v>
      </c>
      <c r="C792" t="s">
        <v>470</v>
      </c>
      <c r="D792">
        <v>156</v>
      </c>
      <c r="E792">
        <v>2</v>
      </c>
      <c r="F792">
        <v>5</v>
      </c>
      <c r="G792">
        <v>7</v>
      </c>
      <c r="H792" t="s">
        <v>104</v>
      </c>
      <c r="I792" t="s">
        <v>3</v>
      </c>
      <c r="J792">
        <v>39</v>
      </c>
      <c r="K792">
        <v>7</v>
      </c>
      <c r="L792" t="s">
        <v>356</v>
      </c>
      <c r="M792" t="s">
        <v>356</v>
      </c>
      <c r="N792">
        <v>-1</v>
      </c>
      <c r="O792">
        <v>-1</v>
      </c>
      <c r="P792">
        <v>-1</v>
      </c>
      <c r="Q792">
        <v>3</v>
      </c>
      <c r="R792">
        <v>45</v>
      </c>
      <c r="S792">
        <v>105.7</v>
      </c>
      <c r="T792">
        <v>3</v>
      </c>
      <c r="U792">
        <v>52.25</v>
      </c>
      <c r="V792">
        <v>7</v>
      </c>
      <c r="W792" t="e">
        <f>VLOOKUP(_xlfn.CONCAT(TEXT(B792,"yyyy-mm-dd"),H792),[1]proj2!$C$2:$D$614,2,FALSE)</f>
        <v>#N/A</v>
      </c>
    </row>
    <row r="793" spans="1:23" hidden="1" x14ac:dyDescent="0.35">
      <c r="A793" t="s">
        <v>469</v>
      </c>
      <c r="B793" s="1">
        <v>44051</v>
      </c>
      <c r="C793" t="s">
        <v>470</v>
      </c>
      <c r="D793">
        <v>156</v>
      </c>
      <c r="E793">
        <v>2</v>
      </c>
      <c r="F793">
        <v>6</v>
      </c>
      <c r="G793">
        <v>2</v>
      </c>
      <c r="H793" t="s">
        <v>2</v>
      </c>
      <c r="I793" t="s">
        <v>3</v>
      </c>
      <c r="J793">
        <v>48</v>
      </c>
      <c r="K793">
        <v>2</v>
      </c>
      <c r="L793" t="s">
        <v>356</v>
      </c>
      <c r="M793" t="s">
        <v>356</v>
      </c>
      <c r="N793">
        <v>-1</v>
      </c>
      <c r="O793">
        <v>-1</v>
      </c>
      <c r="P793">
        <v>-1</v>
      </c>
      <c r="Q793">
        <v>-12</v>
      </c>
      <c r="R793">
        <v>39</v>
      </c>
      <c r="S793">
        <v>120</v>
      </c>
      <c r="T793">
        <v>20</v>
      </c>
      <c r="U793">
        <v>56</v>
      </c>
      <c r="V793">
        <v>2</v>
      </c>
      <c r="W793" t="e">
        <f>VLOOKUP(_xlfn.CONCAT(TEXT(B793,"yyyy-mm-dd"),H793),[1]proj2!$C$2:$D$614,2,FALSE)</f>
        <v>#N/A</v>
      </c>
    </row>
    <row r="794" spans="1:23" hidden="1" x14ac:dyDescent="0.35">
      <c r="A794" t="s">
        <v>469</v>
      </c>
      <c r="B794" s="1">
        <v>44051</v>
      </c>
      <c r="C794" t="s">
        <v>470</v>
      </c>
      <c r="D794">
        <v>156</v>
      </c>
      <c r="E794">
        <v>2</v>
      </c>
      <c r="F794">
        <v>7</v>
      </c>
      <c r="G794">
        <v>8</v>
      </c>
      <c r="H794" t="s">
        <v>53</v>
      </c>
      <c r="I794" t="s">
        <v>23</v>
      </c>
      <c r="J794">
        <v>33</v>
      </c>
      <c r="K794">
        <v>8</v>
      </c>
      <c r="L794" t="s">
        <v>356</v>
      </c>
      <c r="M794" t="s">
        <v>356</v>
      </c>
      <c r="N794">
        <v>-1</v>
      </c>
      <c r="O794">
        <v>-1</v>
      </c>
      <c r="P794">
        <v>-1</v>
      </c>
      <c r="Q794">
        <v>1</v>
      </c>
      <c r="R794">
        <v>50</v>
      </c>
      <c r="S794">
        <v>98.7</v>
      </c>
      <c r="T794">
        <v>4</v>
      </c>
      <c r="U794">
        <v>48.25</v>
      </c>
      <c r="V794">
        <v>8</v>
      </c>
      <c r="W794" t="e">
        <f>VLOOKUP(_xlfn.CONCAT(TEXT(B794,"yyyy-mm-dd"),H794),[1]proj2!$C$2:$D$614,2,FALSE)</f>
        <v>#N/A</v>
      </c>
    </row>
    <row r="795" spans="1:23" hidden="1" x14ac:dyDescent="0.35">
      <c r="A795" t="s">
        <v>469</v>
      </c>
      <c r="B795" s="1">
        <v>44051</v>
      </c>
      <c r="C795" t="s">
        <v>470</v>
      </c>
      <c r="D795">
        <v>156</v>
      </c>
      <c r="E795">
        <v>2</v>
      </c>
      <c r="F795">
        <v>8</v>
      </c>
      <c r="G795">
        <v>1</v>
      </c>
      <c r="H795" t="s">
        <v>80</v>
      </c>
      <c r="I795" t="s">
        <v>7</v>
      </c>
      <c r="J795">
        <v>29</v>
      </c>
      <c r="K795">
        <v>1</v>
      </c>
      <c r="L795" t="s">
        <v>356</v>
      </c>
      <c r="M795" t="s">
        <v>356</v>
      </c>
      <c r="N795">
        <v>-1</v>
      </c>
      <c r="O795">
        <v>-1</v>
      </c>
      <c r="P795">
        <v>-1</v>
      </c>
      <c r="Q795">
        <v>6</v>
      </c>
      <c r="R795">
        <v>48</v>
      </c>
      <c r="S795">
        <v>91.6</v>
      </c>
      <c r="T795">
        <v>7</v>
      </c>
      <c r="U795">
        <v>39.75</v>
      </c>
      <c r="V795">
        <v>1</v>
      </c>
      <c r="W795" t="e">
        <f>VLOOKUP(_xlfn.CONCAT(TEXT(B795,"yyyy-mm-dd"),H795),[1]proj2!$C$2:$D$614,2,FALSE)</f>
        <v>#N/A</v>
      </c>
    </row>
    <row r="796" spans="1:23" hidden="1" x14ac:dyDescent="0.35">
      <c r="A796" t="s">
        <v>469</v>
      </c>
      <c r="B796" s="1">
        <v>44051</v>
      </c>
      <c r="C796" t="s">
        <v>470</v>
      </c>
      <c r="D796">
        <v>156</v>
      </c>
      <c r="E796">
        <v>2</v>
      </c>
      <c r="F796">
        <v>9</v>
      </c>
      <c r="G796">
        <v>24</v>
      </c>
      <c r="H796" t="s">
        <v>47</v>
      </c>
      <c r="I796" t="s">
        <v>23</v>
      </c>
      <c r="J796">
        <v>28</v>
      </c>
      <c r="K796">
        <v>24</v>
      </c>
      <c r="L796" t="s">
        <v>356</v>
      </c>
      <c r="M796" t="s">
        <v>356</v>
      </c>
      <c r="N796">
        <v>-1</v>
      </c>
      <c r="O796">
        <v>-1</v>
      </c>
      <c r="P796">
        <v>-1</v>
      </c>
      <c r="Q796">
        <v>-2</v>
      </c>
      <c r="R796">
        <v>33</v>
      </c>
      <c r="S796">
        <v>76.2</v>
      </c>
      <c r="T796">
        <v>0</v>
      </c>
      <c r="U796">
        <v>57</v>
      </c>
      <c r="V796">
        <v>24</v>
      </c>
      <c r="W796" t="e">
        <f>VLOOKUP(_xlfn.CONCAT(TEXT(B796,"yyyy-mm-dd"),H796),[1]proj2!$C$2:$D$614,2,FALSE)</f>
        <v>#N/A</v>
      </c>
    </row>
    <row r="797" spans="1:23" hidden="1" x14ac:dyDescent="0.35">
      <c r="A797" t="s">
        <v>469</v>
      </c>
      <c r="B797" s="1">
        <v>44051</v>
      </c>
      <c r="C797" t="s">
        <v>470</v>
      </c>
      <c r="D797">
        <v>156</v>
      </c>
      <c r="E797">
        <v>2</v>
      </c>
      <c r="F797">
        <v>10</v>
      </c>
      <c r="G797">
        <v>10</v>
      </c>
      <c r="H797" t="s">
        <v>101</v>
      </c>
      <c r="I797" t="s">
        <v>23</v>
      </c>
      <c r="J797">
        <v>38</v>
      </c>
      <c r="K797">
        <v>10</v>
      </c>
      <c r="L797" t="s">
        <v>356</v>
      </c>
      <c r="M797" t="s">
        <v>356</v>
      </c>
      <c r="N797">
        <v>-1</v>
      </c>
      <c r="O797">
        <v>-1</v>
      </c>
      <c r="P797">
        <v>-1</v>
      </c>
      <c r="Q797">
        <v>17</v>
      </c>
      <c r="R797">
        <v>54</v>
      </c>
      <c r="S797">
        <v>95.7</v>
      </c>
      <c r="T797">
        <v>1</v>
      </c>
      <c r="U797">
        <v>44</v>
      </c>
      <c r="V797">
        <v>10</v>
      </c>
      <c r="W797" t="e">
        <f>VLOOKUP(_xlfn.CONCAT(TEXT(B797,"yyyy-mm-dd"),H797),[1]proj2!$C$2:$D$614,2,FALSE)</f>
        <v>#N/A</v>
      </c>
    </row>
    <row r="798" spans="1:23" hidden="1" x14ac:dyDescent="0.35">
      <c r="A798" t="s">
        <v>469</v>
      </c>
      <c r="B798" s="1">
        <v>44051</v>
      </c>
      <c r="C798" t="s">
        <v>470</v>
      </c>
      <c r="D798">
        <v>156</v>
      </c>
      <c r="E798">
        <v>2</v>
      </c>
      <c r="F798">
        <v>11</v>
      </c>
      <c r="G798">
        <v>23</v>
      </c>
      <c r="H798" t="s">
        <v>56</v>
      </c>
      <c r="I798" t="s">
        <v>3</v>
      </c>
      <c r="J798">
        <v>38</v>
      </c>
      <c r="K798">
        <v>23</v>
      </c>
      <c r="L798" t="s">
        <v>356</v>
      </c>
      <c r="M798" t="s">
        <v>356</v>
      </c>
      <c r="N798">
        <v>-1</v>
      </c>
      <c r="O798">
        <v>-1</v>
      </c>
      <c r="P798">
        <v>-1</v>
      </c>
      <c r="Q798">
        <v>0</v>
      </c>
      <c r="R798">
        <v>53</v>
      </c>
      <c r="S798">
        <v>108.2</v>
      </c>
      <c r="T798">
        <v>6</v>
      </c>
      <c r="U798">
        <v>57.5</v>
      </c>
      <c r="V798">
        <v>23</v>
      </c>
      <c r="W798" t="e">
        <f>VLOOKUP(_xlfn.CONCAT(TEXT(B798,"yyyy-mm-dd"),H798),[1]proj2!$C$2:$D$614,2,FALSE)</f>
        <v>#N/A</v>
      </c>
    </row>
    <row r="799" spans="1:23" hidden="1" x14ac:dyDescent="0.35">
      <c r="A799" t="s">
        <v>469</v>
      </c>
      <c r="B799" s="1">
        <v>44051</v>
      </c>
      <c r="C799" t="s">
        <v>470</v>
      </c>
      <c r="D799">
        <v>156</v>
      </c>
      <c r="E799">
        <v>2</v>
      </c>
      <c r="F799">
        <v>12</v>
      </c>
      <c r="G799">
        <v>17</v>
      </c>
      <c r="H799" t="s">
        <v>107</v>
      </c>
      <c r="I799" t="s">
        <v>23</v>
      </c>
      <c r="J799">
        <v>26</v>
      </c>
      <c r="K799">
        <v>17</v>
      </c>
      <c r="L799" t="s">
        <v>356</v>
      </c>
      <c r="M799" t="s">
        <v>356</v>
      </c>
      <c r="N799">
        <v>-1</v>
      </c>
      <c r="O799">
        <v>-1</v>
      </c>
      <c r="P799">
        <v>-1</v>
      </c>
      <c r="Q799">
        <v>29</v>
      </c>
      <c r="R799">
        <v>55</v>
      </c>
      <c r="S799">
        <v>85</v>
      </c>
      <c r="T799">
        <v>4</v>
      </c>
      <c r="U799">
        <v>45.5</v>
      </c>
      <c r="V799">
        <v>17</v>
      </c>
      <c r="W799" t="e">
        <f>VLOOKUP(_xlfn.CONCAT(TEXT(B799,"yyyy-mm-dd"),H799),[1]proj2!$C$2:$D$614,2,FALSE)</f>
        <v>#N/A</v>
      </c>
    </row>
    <row r="800" spans="1:23" hidden="1" x14ac:dyDescent="0.35">
      <c r="A800" t="s">
        <v>469</v>
      </c>
      <c r="B800" s="1">
        <v>44051</v>
      </c>
      <c r="C800" t="s">
        <v>470</v>
      </c>
      <c r="D800">
        <v>156</v>
      </c>
      <c r="E800">
        <v>2</v>
      </c>
      <c r="F800">
        <v>13</v>
      </c>
      <c r="G800">
        <v>29</v>
      </c>
      <c r="H800" t="s">
        <v>65</v>
      </c>
      <c r="I800" t="s">
        <v>3</v>
      </c>
      <c r="J800">
        <v>24</v>
      </c>
      <c r="K800">
        <v>29</v>
      </c>
      <c r="L800" t="s">
        <v>356</v>
      </c>
      <c r="M800" t="s">
        <v>356</v>
      </c>
      <c r="N800">
        <v>-1</v>
      </c>
      <c r="O800">
        <v>-1</v>
      </c>
      <c r="P800">
        <v>-1</v>
      </c>
      <c r="Q800">
        <v>20</v>
      </c>
      <c r="R800">
        <v>38</v>
      </c>
      <c r="S800">
        <v>80.5</v>
      </c>
      <c r="T800">
        <v>1</v>
      </c>
      <c r="U800">
        <v>53.5</v>
      </c>
      <c r="V800">
        <v>29</v>
      </c>
      <c r="W800" t="e">
        <f>VLOOKUP(_xlfn.CONCAT(TEXT(B800,"yyyy-mm-dd"),H800),[1]proj2!$C$2:$D$614,2,FALSE)</f>
        <v>#N/A</v>
      </c>
    </row>
    <row r="801" spans="1:23" hidden="1" x14ac:dyDescent="0.35">
      <c r="A801" t="s">
        <v>469</v>
      </c>
      <c r="B801" s="1">
        <v>44051</v>
      </c>
      <c r="C801" t="s">
        <v>470</v>
      </c>
      <c r="D801">
        <v>156</v>
      </c>
      <c r="E801">
        <v>2</v>
      </c>
      <c r="F801">
        <v>14</v>
      </c>
      <c r="G801">
        <v>19</v>
      </c>
      <c r="H801" t="s">
        <v>122</v>
      </c>
      <c r="I801" t="s">
        <v>23</v>
      </c>
      <c r="J801">
        <v>23</v>
      </c>
      <c r="K801">
        <v>19</v>
      </c>
      <c r="L801" t="s">
        <v>356</v>
      </c>
      <c r="M801" t="s">
        <v>356</v>
      </c>
      <c r="N801">
        <v>-1</v>
      </c>
      <c r="O801">
        <v>-1</v>
      </c>
      <c r="P801">
        <v>-1</v>
      </c>
      <c r="Q801">
        <v>2</v>
      </c>
      <c r="R801">
        <v>21</v>
      </c>
      <c r="S801">
        <v>74.5</v>
      </c>
      <c r="T801">
        <v>0</v>
      </c>
      <c r="U801">
        <v>40.75</v>
      </c>
      <c r="V801">
        <v>19</v>
      </c>
      <c r="W801" t="e">
        <f>VLOOKUP(_xlfn.CONCAT(TEXT(B801,"yyyy-mm-dd"),H801),[1]proj2!$C$2:$D$614,2,FALSE)</f>
        <v>#N/A</v>
      </c>
    </row>
    <row r="802" spans="1:23" hidden="1" x14ac:dyDescent="0.35">
      <c r="A802" t="s">
        <v>469</v>
      </c>
      <c r="B802" s="1">
        <v>44051</v>
      </c>
      <c r="C802" t="s">
        <v>470</v>
      </c>
      <c r="D802">
        <v>156</v>
      </c>
      <c r="E802">
        <v>2</v>
      </c>
      <c r="F802">
        <v>15</v>
      </c>
      <c r="G802">
        <v>15</v>
      </c>
      <c r="H802" t="s">
        <v>59</v>
      </c>
      <c r="I802" t="s">
        <v>7</v>
      </c>
      <c r="J802">
        <v>22</v>
      </c>
      <c r="K802">
        <v>15</v>
      </c>
      <c r="L802" t="s">
        <v>356</v>
      </c>
      <c r="M802" t="s">
        <v>356</v>
      </c>
      <c r="N802">
        <v>-1</v>
      </c>
      <c r="O802">
        <v>-1</v>
      </c>
      <c r="P802">
        <v>-1</v>
      </c>
      <c r="Q802">
        <v>-7</v>
      </c>
      <c r="R802">
        <v>22</v>
      </c>
      <c r="S802">
        <v>65.8</v>
      </c>
      <c r="T802">
        <v>0</v>
      </c>
      <c r="U802">
        <v>34.5</v>
      </c>
      <c r="V802">
        <v>15</v>
      </c>
      <c r="W802" t="e">
        <f>VLOOKUP(_xlfn.CONCAT(TEXT(B802,"yyyy-mm-dd"),H802),[1]proj2!$C$2:$D$614,2,FALSE)</f>
        <v>#N/A</v>
      </c>
    </row>
    <row r="803" spans="1:23" hidden="1" x14ac:dyDescent="0.35">
      <c r="A803" t="s">
        <v>469</v>
      </c>
      <c r="B803" s="1">
        <v>44051</v>
      </c>
      <c r="C803" t="s">
        <v>470</v>
      </c>
      <c r="D803">
        <v>156</v>
      </c>
      <c r="E803">
        <v>2</v>
      </c>
      <c r="F803">
        <v>16</v>
      </c>
      <c r="G803">
        <v>4</v>
      </c>
      <c r="H803" t="s">
        <v>68</v>
      </c>
      <c r="I803" t="s">
        <v>7</v>
      </c>
      <c r="J803">
        <v>21</v>
      </c>
      <c r="K803">
        <v>4</v>
      </c>
      <c r="L803" t="s">
        <v>356</v>
      </c>
      <c r="M803" t="s">
        <v>356</v>
      </c>
      <c r="N803">
        <v>-1</v>
      </c>
      <c r="O803">
        <v>-1</v>
      </c>
      <c r="P803">
        <v>-1</v>
      </c>
      <c r="Q803">
        <v>-14</v>
      </c>
      <c r="R803">
        <v>22</v>
      </c>
      <c r="S803">
        <v>67</v>
      </c>
      <c r="T803">
        <v>0</v>
      </c>
      <c r="U803">
        <v>21.25</v>
      </c>
      <c r="V803">
        <v>4</v>
      </c>
      <c r="W803" t="e">
        <f>VLOOKUP(_xlfn.CONCAT(TEXT(B803,"yyyy-mm-dd"),H803),[1]proj2!$C$2:$D$614,2,FALSE)</f>
        <v>#N/A</v>
      </c>
    </row>
    <row r="804" spans="1:23" hidden="1" x14ac:dyDescent="0.35">
      <c r="A804" t="s">
        <v>469</v>
      </c>
      <c r="B804" s="1">
        <v>44051</v>
      </c>
      <c r="C804" t="s">
        <v>470</v>
      </c>
      <c r="D804">
        <v>156</v>
      </c>
      <c r="E804">
        <v>2</v>
      </c>
      <c r="F804">
        <v>17</v>
      </c>
      <c r="G804">
        <v>20</v>
      </c>
      <c r="H804" t="s">
        <v>357</v>
      </c>
      <c r="I804" t="s">
        <v>23</v>
      </c>
      <c r="J804">
        <v>20</v>
      </c>
      <c r="K804">
        <v>20</v>
      </c>
      <c r="L804" t="s">
        <v>356</v>
      </c>
      <c r="M804" t="s">
        <v>356</v>
      </c>
      <c r="N804">
        <v>-1</v>
      </c>
      <c r="O804">
        <v>-1</v>
      </c>
      <c r="P804">
        <v>-1</v>
      </c>
      <c r="Q804">
        <v>-22</v>
      </c>
      <c r="R804">
        <v>7</v>
      </c>
      <c r="S804">
        <v>59.2</v>
      </c>
      <c r="T804">
        <v>0</v>
      </c>
      <c r="U804">
        <v>35</v>
      </c>
      <c r="V804">
        <v>20</v>
      </c>
      <c r="W804" t="e">
        <f>VLOOKUP(_xlfn.CONCAT(TEXT(B804,"yyyy-mm-dd"),H804),[1]proj2!$C$2:$D$614,2,FALSE)</f>
        <v>#N/A</v>
      </c>
    </row>
    <row r="805" spans="1:23" hidden="1" x14ac:dyDescent="0.35">
      <c r="A805" t="s">
        <v>469</v>
      </c>
      <c r="B805" s="1">
        <v>44051</v>
      </c>
      <c r="C805" t="s">
        <v>470</v>
      </c>
      <c r="D805">
        <v>156</v>
      </c>
      <c r="E805">
        <v>2</v>
      </c>
      <c r="F805">
        <v>18</v>
      </c>
      <c r="G805">
        <v>14</v>
      </c>
      <c r="H805" t="s">
        <v>86</v>
      </c>
      <c r="I805" t="s">
        <v>23</v>
      </c>
      <c r="J805">
        <v>19</v>
      </c>
      <c r="K805">
        <v>14</v>
      </c>
      <c r="L805" t="s">
        <v>356</v>
      </c>
      <c r="M805" t="s">
        <v>356</v>
      </c>
      <c r="N805">
        <v>-1</v>
      </c>
      <c r="O805">
        <v>-1</v>
      </c>
      <c r="P805">
        <v>-1</v>
      </c>
      <c r="Q805">
        <v>-5</v>
      </c>
      <c r="R805">
        <v>15</v>
      </c>
      <c r="S805">
        <v>66</v>
      </c>
      <c r="T805">
        <v>3</v>
      </c>
      <c r="U805">
        <v>28.25</v>
      </c>
      <c r="V805">
        <v>14</v>
      </c>
      <c r="W805" t="e">
        <f>VLOOKUP(_xlfn.CONCAT(TEXT(B805,"yyyy-mm-dd"),H805),[1]proj2!$C$2:$D$614,2,FALSE)</f>
        <v>#N/A</v>
      </c>
    </row>
    <row r="806" spans="1:23" hidden="1" x14ac:dyDescent="0.35">
      <c r="A806" t="s">
        <v>469</v>
      </c>
      <c r="B806" s="1">
        <v>44051</v>
      </c>
      <c r="C806" t="s">
        <v>470</v>
      </c>
      <c r="D806">
        <v>156</v>
      </c>
      <c r="E806">
        <v>2</v>
      </c>
      <c r="F806">
        <v>19</v>
      </c>
      <c r="G806">
        <v>9</v>
      </c>
      <c r="H806" t="s">
        <v>19</v>
      </c>
      <c r="I806" t="s">
        <v>7</v>
      </c>
      <c r="J806">
        <v>20</v>
      </c>
      <c r="K806">
        <v>9</v>
      </c>
      <c r="L806" t="s">
        <v>356</v>
      </c>
      <c r="M806" t="s">
        <v>356</v>
      </c>
      <c r="N806">
        <v>-1</v>
      </c>
      <c r="O806">
        <v>-1</v>
      </c>
      <c r="P806">
        <v>-1</v>
      </c>
      <c r="Q806">
        <v>9</v>
      </c>
      <c r="R806">
        <v>28</v>
      </c>
      <c r="S806">
        <v>78.8</v>
      </c>
      <c r="T806">
        <v>0</v>
      </c>
      <c r="U806">
        <v>20</v>
      </c>
      <c r="V806">
        <v>9</v>
      </c>
      <c r="W806" t="e">
        <f>VLOOKUP(_xlfn.CONCAT(TEXT(B806,"yyyy-mm-dd"),H806),[1]proj2!$C$2:$D$614,2,FALSE)</f>
        <v>#N/A</v>
      </c>
    </row>
    <row r="807" spans="1:23" hidden="1" x14ac:dyDescent="0.35">
      <c r="A807" t="s">
        <v>469</v>
      </c>
      <c r="B807" s="1">
        <v>44051</v>
      </c>
      <c r="C807" t="s">
        <v>470</v>
      </c>
      <c r="D807">
        <v>156</v>
      </c>
      <c r="E807">
        <v>2</v>
      </c>
      <c r="F807">
        <v>20</v>
      </c>
      <c r="G807">
        <v>22</v>
      </c>
      <c r="H807" t="s">
        <v>10</v>
      </c>
      <c r="I807" t="s">
        <v>7</v>
      </c>
      <c r="J807">
        <v>-3</v>
      </c>
      <c r="K807">
        <v>22</v>
      </c>
      <c r="L807" t="s">
        <v>356</v>
      </c>
      <c r="M807" t="s">
        <v>356</v>
      </c>
      <c r="N807">
        <v>-1</v>
      </c>
      <c r="O807">
        <v>-1</v>
      </c>
      <c r="P807">
        <v>-1</v>
      </c>
      <c r="Q807">
        <v>3</v>
      </c>
      <c r="R807">
        <v>0</v>
      </c>
      <c r="S807">
        <v>53.3</v>
      </c>
      <c r="T807">
        <v>1</v>
      </c>
      <c r="U807">
        <v>25.75</v>
      </c>
      <c r="V807">
        <v>22</v>
      </c>
      <c r="W807" t="e">
        <f>VLOOKUP(_xlfn.CONCAT(TEXT(B807,"yyyy-mm-dd"),H807),[1]proj2!$C$2:$D$614,2,FALSE)</f>
        <v>#N/A</v>
      </c>
    </row>
    <row r="808" spans="1:23" hidden="1" x14ac:dyDescent="0.35">
      <c r="A808" t="s">
        <v>469</v>
      </c>
      <c r="B808" s="1">
        <v>44051</v>
      </c>
      <c r="C808" t="s">
        <v>470</v>
      </c>
      <c r="D808">
        <v>156</v>
      </c>
      <c r="E808">
        <v>2</v>
      </c>
      <c r="F808">
        <v>21</v>
      </c>
      <c r="G808">
        <v>6</v>
      </c>
      <c r="H808" t="s">
        <v>74</v>
      </c>
      <c r="I808" t="s">
        <v>23</v>
      </c>
      <c r="J808">
        <v>23</v>
      </c>
      <c r="K808">
        <v>6</v>
      </c>
      <c r="L808" t="s">
        <v>356</v>
      </c>
      <c r="M808" t="s">
        <v>356</v>
      </c>
      <c r="N808">
        <v>-1</v>
      </c>
      <c r="O808">
        <v>-1</v>
      </c>
      <c r="P808">
        <v>-1</v>
      </c>
      <c r="Q808">
        <v>-4</v>
      </c>
      <c r="R808">
        <v>33</v>
      </c>
      <c r="S808">
        <v>85</v>
      </c>
      <c r="T808">
        <v>0</v>
      </c>
      <c r="U808">
        <v>13.75</v>
      </c>
      <c r="V808">
        <v>6</v>
      </c>
      <c r="W808" t="e">
        <f>VLOOKUP(_xlfn.CONCAT(TEXT(B808,"yyyy-mm-dd"),H808),[1]proj2!$C$2:$D$614,2,FALSE)</f>
        <v>#N/A</v>
      </c>
    </row>
    <row r="809" spans="1:23" hidden="1" x14ac:dyDescent="0.35">
      <c r="A809" t="s">
        <v>469</v>
      </c>
      <c r="B809" s="1">
        <v>44051</v>
      </c>
      <c r="C809" t="s">
        <v>470</v>
      </c>
      <c r="D809">
        <v>156</v>
      </c>
      <c r="E809">
        <v>2</v>
      </c>
      <c r="F809">
        <v>22</v>
      </c>
      <c r="G809">
        <v>36</v>
      </c>
      <c r="H809" t="s">
        <v>26</v>
      </c>
      <c r="I809" t="s">
        <v>7</v>
      </c>
      <c r="J809">
        <v>15</v>
      </c>
      <c r="K809">
        <v>36</v>
      </c>
      <c r="L809" t="s">
        <v>356</v>
      </c>
      <c r="M809" t="s">
        <v>356</v>
      </c>
      <c r="N809">
        <v>-1</v>
      </c>
      <c r="O809">
        <v>-1</v>
      </c>
      <c r="P809">
        <v>-1</v>
      </c>
      <c r="Q809">
        <v>4</v>
      </c>
      <c r="R809">
        <v>0</v>
      </c>
      <c r="S809">
        <v>49.3</v>
      </c>
      <c r="T809">
        <v>0</v>
      </c>
      <c r="U809">
        <v>39.75</v>
      </c>
      <c r="V809">
        <v>36</v>
      </c>
      <c r="W809" t="e">
        <f>VLOOKUP(_xlfn.CONCAT(TEXT(B809,"yyyy-mm-dd"),H809),[1]proj2!$C$2:$D$614,2,FALSE)</f>
        <v>#N/A</v>
      </c>
    </row>
    <row r="810" spans="1:23" hidden="1" x14ac:dyDescent="0.35">
      <c r="A810" t="s">
        <v>469</v>
      </c>
      <c r="B810" s="1">
        <v>44051</v>
      </c>
      <c r="C810" t="s">
        <v>470</v>
      </c>
      <c r="D810">
        <v>156</v>
      </c>
      <c r="E810">
        <v>2</v>
      </c>
      <c r="F810">
        <v>23</v>
      </c>
      <c r="G810">
        <v>34</v>
      </c>
      <c r="H810" t="s">
        <v>92</v>
      </c>
      <c r="I810" t="s">
        <v>23</v>
      </c>
      <c r="J810">
        <v>14</v>
      </c>
      <c r="K810">
        <v>34</v>
      </c>
      <c r="L810" t="s">
        <v>356</v>
      </c>
      <c r="M810" t="s">
        <v>356</v>
      </c>
      <c r="N810">
        <v>-1</v>
      </c>
      <c r="O810">
        <v>-1</v>
      </c>
      <c r="P810">
        <v>-1</v>
      </c>
      <c r="Q810">
        <v>2</v>
      </c>
      <c r="R810">
        <v>2</v>
      </c>
      <c r="S810">
        <v>58</v>
      </c>
      <c r="T810">
        <v>0</v>
      </c>
      <c r="U810">
        <v>35.5</v>
      </c>
      <c r="V810">
        <v>34</v>
      </c>
      <c r="W810" t="e">
        <f>VLOOKUP(_xlfn.CONCAT(TEXT(B810,"yyyy-mm-dd"),H810),[1]proj2!$C$2:$D$614,2,FALSE)</f>
        <v>#N/A</v>
      </c>
    </row>
    <row r="811" spans="1:23" hidden="1" x14ac:dyDescent="0.35">
      <c r="A811" t="s">
        <v>469</v>
      </c>
      <c r="B811" s="1">
        <v>44051</v>
      </c>
      <c r="C811" t="s">
        <v>470</v>
      </c>
      <c r="D811">
        <v>156</v>
      </c>
      <c r="E811">
        <v>2</v>
      </c>
      <c r="F811">
        <v>24</v>
      </c>
      <c r="G811">
        <v>37</v>
      </c>
      <c r="H811" t="s">
        <v>184</v>
      </c>
      <c r="I811" t="s">
        <v>3</v>
      </c>
      <c r="J811">
        <v>13</v>
      </c>
      <c r="K811">
        <v>37</v>
      </c>
      <c r="L811" t="s">
        <v>356</v>
      </c>
      <c r="M811" t="s">
        <v>356</v>
      </c>
      <c r="N811">
        <v>-1</v>
      </c>
      <c r="O811">
        <v>-1</v>
      </c>
      <c r="P811">
        <v>-1</v>
      </c>
      <c r="Q811">
        <v>-19</v>
      </c>
      <c r="R811">
        <v>0</v>
      </c>
      <c r="S811">
        <v>45</v>
      </c>
      <c r="T811">
        <v>0</v>
      </c>
      <c r="U811">
        <v>36.25</v>
      </c>
      <c r="V811">
        <v>37</v>
      </c>
      <c r="W811" t="e">
        <f>VLOOKUP(_xlfn.CONCAT(TEXT(B811,"yyyy-mm-dd"),H811),[1]proj2!$C$2:$D$614,2,FALSE)</f>
        <v>#N/A</v>
      </c>
    </row>
    <row r="812" spans="1:23" hidden="1" x14ac:dyDescent="0.35">
      <c r="A812" t="s">
        <v>469</v>
      </c>
      <c r="B812" s="1">
        <v>44051</v>
      </c>
      <c r="C812" t="s">
        <v>470</v>
      </c>
      <c r="D812">
        <v>156</v>
      </c>
      <c r="E812">
        <v>2</v>
      </c>
      <c r="F812">
        <v>25</v>
      </c>
      <c r="G812">
        <v>35</v>
      </c>
      <c r="H812" t="s">
        <v>89</v>
      </c>
      <c r="I812" t="s">
        <v>23</v>
      </c>
      <c r="J812">
        <v>12</v>
      </c>
      <c r="K812">
        <v>35</v>
      </c>
      <c r="L812" t="s">
        <v>356</v>
      </c>
      <c r="M812" t="s">
        <v>356</v>
      </c>
      <c r="N812">
        <v>-1</v>
      </c>
      <c r="O812">
        <v>-1</v>
      </c>
      <c r="P812">
        <v>-1</v>
      </c>
      <c r="Q812">
        <v>8</v>
      </c>
      <c r="R812">
        <v>5</v>
      </c>
      <c r="S812">
        <v>50.7</v>
      </c>
      <c r="T812">
        <v>1</v>
      </c>
      <c r="U812">
        <v>32.5</v>
      </c>
      <c r="V812">
        <v>35</v>
      </c>
      <c r="W812" t="e">
        <f>VLOOKUP(_xlfn.CONCAT(TEXT(B812,"yyyy-mm-dd"),H812),[1]proj2!$C$2:$D$614,2,FALSE)</f>
        <v>#N/A</v>
      </c>
    </row>
    <row r="813" spans="1:23" hidden="1" x14ac:dyDescent="0.35">
      <c r="A813" t="s">
        <v>469</v>
      </c>
      <c r="B813" s="1">
        <v>44051</v>
      </c>
      <c r="C813" t="s">
        <v>470</v>
      </c>
      <c r="D813">
        <v>156</v>
      </c>
      <c r="E813">
        <v>2</v>
      </c>
      <c r="F813">
        <v>26</v>
      </c>
      <c r="G813">
        <v>26</v>
      </c>
      <c r="H813" t="s">
        <v>179</v>
      </c>
      <c r="I813" t="s">
        <v>7</v>
      </c>
      <c r="J813">
        <v>0</v>
      </c>
      <c r="K813">
        <v>26</v>
      </c>
      <c r="L813" t="s">
        <v>356</v>
      </c>
      <c r="M813" t="s">
        <v>356</v>
      </c>
      <c r="N813">
        <v>-1</v>
      </c>
      <c r="O813">
        <v>-1</v>
      </c>
      <c r="P813">
        <v>-1</v>
      </c>
      <c r="Q813">
        <v>-13</v>
      </c>
      <c r="R813">
        <v>0</v>
      </c>
      <c r="S813">
        <v>43.3</v>
      </c>
      <c r="T813">
        <v>1</v>
      </c>
      <c r="U813">
        <v>18.5</v>
      </c>
      <c r="V813">
        <v>26</v>
      </c>
      <c r="W813" t="e">
        <f>VLOOKUP(_xlfn.CONCAT(TEXT(B813,"yyyy-mm-dd"),H813),[1]proj2!$C$2:$D$614,2,FALSE)</f>
        <v>#N/A</v>
      </c>
    </row>
    <row r="814" spans="1:23" hidden="1" x14ac:dyDescent="0.35">
      <c r="A814" t="s">
        <v>469</v>
      </c>
      <c r="B814" s="1">
        <v>44051</v>
      </c>
      <c r="C814" t="s">
        <v>470</v>
      </c>
      <c r="D814">
        <v>156</v>
      </c>
      <c r="E814">
        <v>2</v>
      </c>
      <c r="F814">
        <v>27</v>
      </c>
      <c r="G814">
        <v>25</v>
      </c>
      <c r="H814" t="s">
        <v>119</v>
      </c>
      <c r="I814" t="s">
        <v>23</v>
      </c>
      <c r="J814">
        <v>10</v>
      </c>
      <c r="K814">
        <v>25</v>
      </c>
      <c r="L814" t="s">
        <v>356</v>
      </c>
      <c r="M814" t="s">
        <v>356</v>
      </c>
      <c r="N814">
        <v>-1</v>
      </c>
      <c r="O814">
        <v>-1</v>
      </c>
      <c r="P814">
        <v>-1</v>
      </c>
      <c r="Q814">
        <v>-23</v>
      </c>
      <c r="R814">
        <v>0</v>
      </c>
      <c r="S814">
        <v>38.200000000000003</v>
      </c>
      <c r="T814">
        <v>0</v>
      </c>
      <c r="U814">
        <v>17.5</v>
      </c>
      <c r="V814">
        <v>25</v>
      </c>
      <c r="W814" t="e">
        <f>VLOOKUP(_xlfn.CONCAT(TEXT(B814,"yyyy-mm-dd"),H814),[1]proj2!$C$2:$D$614,2,FALSE)</f>
        <v>#N/A</v>
      </c>
    </row>
    <row r="815" spans="1:23" hidden="1" x14ac:dyDescent="0.35">
      <c r="A815" t="s">
        <v>469</v>
      </c>
      <c r="B815" s="1">
        <v>44051</v>
      </c>
      <c r="C815" t="s">
        <v>470</v>
      </c>
      <c r="D815">
        <v>156</v>
      </c>
      <c r="E815">
        <v>2</v>
      </c>
      <c r="F815">
        <v>28</v>
      </c>
      <c r="G815">
        <v>13</v>
      </c>
      <c r="H815" t="s">
        <v>29</v>
      </c>
      <c r="I815" t="s">
        <v>7</v>
      </c>
      <c r="J815">
        <v>-11</v>
      </c>
      <c r="K815">
        <v>13</v>
      </c>
      <c r="L815" t="s">
        <v>356</v>
      </c>
      <c r="M815" t="s">
        <v>356</v>
      </c>
      <c r="N815">
        <v>-1</v>
      </c>
      <c r="O815">
        <v>-1</v>
      </c>
      <c r="P815">
        <v>-1</v>
      </c>
      <c r="Q815">
        <v>13</v>
      </c>
      <c r="R815">
        <v>2</v>
      </c>
      <c r="S815">
        <v>50.2</v>
      </c>
      <c r="T815">
        <v>1</v>
      </c>
      <c r="U815">
        <v>-1.25</v>
      </c>
      <c r="V815">
        <v>13</v>
      </c>
      <c r="W815" t="e">
        <f>VLOOKUP(_xlfn.CONCAT(TEXT(B815,"yyyy-mm-dd"),H815),[1]proj2!$C$2:$D$614,2,FALSE)</f>
        <v>#N/A</v>
      </c>
    </row>
    <row r="816" spans="1:23" hidden="1" x14ac:dyDescent="0.35">
      <c r="A816" t="s">
        <v>469</v>
      </c>
      <c r="B816" s="1">
        <v>44051</v>
      </c>
      <c r="C816" t="s">
        <v>470</v>
      </c>
      <c r="D816">
        <v>156</v>
      </c>
      <c r="E816">
        <v>2</v>
      </c>
      <c r="F816">
        <v>29</v>
      </c>
      <c r="G816">
        <v>21</v>
      </c>
      <c r="H816" t="s">
        <v>44</v>
      </c>
      <c r="I816" t="s">
        <v>7</v>
      </c>
      <c r="J816">
        <v>8</v>
      </c>
      <c r="K816">
        <v>21</v>
      </c>
      <c r="L816" t="s">
        <v>356</v>
      </c>
      <c r="M816" t="s">
        <v>356</v>
      </c>
      <c r="N816">
        <v>-1</v>
      </c>
      <c r="O816">
        <v>-1</v>
      </c>
      <c r="P816">
        <v>-1</v>
      </c>
      <c r="Q816">
        <v>-7</v>
      </c>
      <c r="R816">
        <v>0</v>
      </c>
      <c r="S816">
        <v>48.2</v>
      </c>
      <c r="T816">
        <v>0</v>
      </c>
      <c r="U816">
        <v>9</v>
      </c>
      <c r="V816">
        <v>21</v>
      </c>
      <c r="W816" t="e">
        <f>VLOOKUP(_xlfn.CONCAT(TEXT(B816,"yyyy-mm-dd"),H816),[1]proj2!$C$2:$D$614,2,FALSE)</f>
        <v>#N/A</v>
      </c>
    </row>
    <row r="817" spans="1:23" hidden="1" x14ac:dyDescent="0.35">
      <c r="A817" t="s">
        <v>469</v>
      </c>
      <c r="B817" s="1">
        <v>44051</v>
      </c>
      <c r="C817" t="s">
        <v>470</v>
      </c>
      <c r="D817">
        <v>156</v>
      </c>
      <c r="E817">
        <v>2</v>
      </c>
      <c r="F817">
        <v>30</v>
      </c>
      <c r="G817">
        <v>30</v>
      </c>
      <c r="H817" t="s">
        <v>95</v>
      </c>
      <c r="I817" t="s">
        <v>23</v>
      </c>
      <c r="J817">
        <v>7</v>
      </c>
      <c r="K817">
        <v>30</v>
      </c>
      <c r="L817" t="s">
        <v>356</v>
      </c>
      <c r="M817" t="s">
        <v>356</v>
      </c>
      <c r="N817">
        <v>-1</v>
      </c>
      <c r="O817">
        <v>-1</v>
      </c>
      <c r="P817">
        <v>-1</v>
      </c>
      <c r="Q817">
        <v>-1</v>
      </c>
      <c r="R817">
        <v>0</v>
      </c>
      <c r="S817">
        <v>36</v>
      </c>
      <c r="T817">
        <v>0</v>
      </c>
      <c r="U817">
        <v>15.75</v>
      </c>
      <c r="V817">
        <v>30</v>
      </c>
      <c r="W817" t="e">
        <f>VLOOKUP(_xlfn.CONCAT(TEXT(B817,"yyyy-mm-dd"),H817),[1]proj2!$C$2:$D$614,2,FALSE)</f>
        <v>#N/A</v>
      </c>
    </row>
    <row r="818" spans="1:23" hidden="1" x14ac:dyDescent="0.35">
      <c r="A818" t="s">
        <v>469</v>
      </c>
      <c r="B818" s="1">
        <v>44051</v>
      </c>
      <c r="C818" t="s">
        <v>470</v>
      </c>
      <c r="D818">
        <v>156</v>
      </c>
      <c r="E818">
        <v>2</v>
      </c>
      <c r="F818">
        <v>31</v>
      </c>
      <c r="G818">
        <v>18</v>
      </c>
      <c r="H818" t="s">
        <v>38</v>
      </c>
      <c r="I818" t="s">
        <v>23</v>
      </c>
      <c r="J818">
        <v>6</v>
      </c>
      <c r="K818">
        <v>18</v>
      </c>
      <c r="L818" t="s">
        <v>356</v>
      </c>
      <c r="M818" t="s">
        <v>356</v>
      </c>
      <c r="N818">
        <v>-1</v>
      </c>
      <c r="O818">
        <v>-1</v>
      </c>
      <c r="P818">
        <v>-1</v>
      </c>
      <c r="Q818">
        <v>-8</v>
      </c>
      <c r="R818">
        <v>24</v>
      </c>
      <c r="S818">
        <v>63.2</v>
      </c>
      <c r="T818">
        <v>3</v>
      </c>
      <c r="U818">
        <v>3</v>
      </c>
      <c r="V818">
        <v>18</v>
      </c>
      <c r="W818" t="e">
        <f>VLOOKUP(_xlfn.CONCAT(TEXT(B818,"yyyy-mm-dd"),H818),[1]proj2!$C$2:$D$614,2,FALSE)</f>
        <v>#N/A</v>
      </c>
    </row>
    <row r="819" spans="1:23" hidden="1" x14ac:dyDescent="0.35">
      <c r="A819" t="s">
        <v>469</v>
      </c>
      <c r="B819" s="1">
        <v>44051</v>
      </c>
      <c r="C819" t="s">
        <v>470</v>
      </c>
      <c r="D819">
        <v>156</v>
      </c>
      <c r="E819">
        <v>2</v>
      </c>
      <c r="F819">
        <v>32</v>
      </c>
      <c r="G819">
        <v>32</v>
      </c>
      <c r="H819" t="s">
        <v>62</v>
      </c>
      <c r="I819" t="s">
        <v>23</v>
      </c>
      <c r="J819">
        <v>6</v>
      </c>
      <c r="K819">
        <v>32</v>
      </c>
      <c r="L819" t="s">
        <v>356</v>
      </c>
      <c r="M819" t="s">
        <v>356</v>
      </c>
      <c r="N819">
        <v>-1</v>
      </c>
      <c r="O819">
        <v>-1</v>
      </c>
      <c r="P819">
        <v>-1</v>
      </c>
      <c r="Q819">
        <v>-21</v>
      </c>
      <c r="R819">
        <v>39</v>
      </c>
      <c r="S819">
        <v>71.8</v>
      </c>
      <c r="T819">
        <v>0</v>
      </c>
      <c r="U819">
        <v>13.5</v>
      </c>
      <c r="V819">
        <v>32</v>
      </c>
      <c r="W819" t="e">
        <f>VLOOKUP(_xlfn.CONCAT(TEXT(B819,"yyyy-mm-dd"),H819),[1]proj2!$C$2:$D$614,2,FALSE)</f>
        <v>#N/A</v>
      </c>
    </row>
    <row r="820" spans="1:23" hidden="1" x14ac:dyDescent="0.35">
      <c r="A820" t="s">
        <v>469</v>
      </c>
      <c r="B820" s="1">
        <v>44051</v>
      </c>
      <c r="C820" t="s">
        <v>470</v>
      </c>
      <c r="D820">
        <v>156</v>
      </c>
      <c r="E820">
        <v>2</v>
      </c>
      <c r="F820">
        <v>33</v>
      </c>
      <c r="G820">
        <v>38</v>
      </c>
      <c r="H820" t="s">
        <v>83</v>
      </c>
      <c r="I820" t="s">
        <v>3</v>
      </c>
      <c r="J820">
        <v>0</v>
      </c>
      <c r="K820">
        <v>38</v>
      </c>
      <c r="L820" t="s">
        <v>356</v>
      </c>
      <c r="M820" t="s">
        <v>356</v>
      </c>
      <c r="N820">
        <v>-1</v>
      </c>
      <c r="O820">
        <v>-1</v>
      </c>
      <c r="P820">
        <v>-1</v>
      </c>
      <c r="Q820">
        <v>-1</v>
      </c>
      <c r="R820">
        <v>0</v>
      </c>
      <c r="S820">
        <v>30.4</v>
      </c>
      <c r="T820">
        <v>3</v>
      </c>
      <c r="U820">
        <v>17.5</v>
      </c>
      <c r="V820">
        <v>38</v>
      </c>
      <c r="W820" t="e">
        <f>VLOOKUP(_xlfn.CONCAT(TEXT(B820,"yyyy-mm-dd"),H820),[1]proj2!$C$2:$D$614,2,FALSE)</f>
        <v>#N/A</v>
      </c>
    </row>
    <row r="821" spans="1:23" hidden="1" x14ac:dyDescent="0.35">
      <c r="A821" t="s">
        <v>469</v>
      </c>
      <c r="B821" s="1">
        <v>44051</v>
      </c>
      <c r="C821" t="s">
        <v>470</v>
      </c>
      <c r="D821">
        <v>156</v>
      </c>
      <c r="E821">
        <v>2</v>
      </c>
      <c r="F821">
        <v>34</v>
      </c>
      <c r="G821">
        <v>16</v>
      </c>
      <c r="H821" t="s">
        <v>113</v>
      </c>
      <c r="I821" t="s">
        <v>7</v>
      </c>
      <c r="J821">
        <v>3</v>
      </c>
      <c r="K821">
        <v>16</v>
      </c>
      <c r="L821" t="s">
        <v>356</v>
      </c>
      <c r="M821" t="s">
        <v>356</v>
      </c>
      <c r="N821">
        <v>-1</v>
      </c>
      <c r="O821">
        <v>-1</v>
      </c>
      <c r="P821">
        <v>-1</v>
      </c>
      <c r="Q821">
        <v>21</v>
      </c>
      <c r="R821">
        <v>29</v>
      </c>
      <c r="S821">
        <v>66.7</v>
      </c>
      <c r="T821">
        <v>0</v>
      </c>
      <c r="U821">
        <v>-7.25</v>
      </c>
      <c r="V821">
        <v>16</v>
      </c>
      <c r="W821" t="e">
        <f>VLOOKUP(_xlfn.CONCAT(TEXT(B821,"yyyy-mm-dd"),H821),[1]proj2!$C$2:$D$614,2,FALSE)</f>
        <v>#N/A</v>
      </c>
    </row>
    <row r="822" spans="1:23" hidden="1" x14ac:dyDescent="0.35">
      <c r="A822" t="s">
        <v>469</v>
      </c>
      <c r="B822" s="1">
        <v>44051</v>
      </c>
      <c r="C822" t="s">
        <v>470</v>
      </c>
      <c r="D822">
        <v>156</v>
      </c>
      <c r="E822">
        <v>2</v>
      </c>
      <c r="F822">
        <v>35</v>
      </c>
      <c r="G822">
        <v>33</v>
      </c>
      <c r="H822" t="s">
        <v>195</v>
      </c>
      <c r="I822" t="s">
        <v>7</v>
      </c>
      <c r="J822">
        <v>0</v>
      </c>
      <c r="K822">
        <v>33</v>
      </c>
      <c r="L822" t="s">
        <v>356</v>
      </c>
      <c r="M822" t="s">
        <v>356</v>
      </c>
      <c r="N822">
        <v>-1</v>
      </c>
      <c r="O822">
        <v>-1</v>
      </c>
      <c r="P822">
        <v>-1</v>
      </c>
      <c r="Q822">
        <v>-2</v>
      </c>
      <c r="R822">
        <v>0</v>
      </c>
      <c r="S822">
        <v>29.3</v>
      </c>
      <c r="T822">
        <v>1</v>
      </c>
      <c r="U822">
        <v>7.5</v>
      </c>
      <c r="V822">
        <v>33</v>
      </c>
      <c r="W822" t="e">
        <f>VLOOKUP(_xlfn.CONCAT(TEXT(B822,"yyyy-mm-dd"),H822),[1]proj2!$C$2:$D$614,2,FALSE)</f>
        <v>#N/A</v>
      </c>
    </row>
    <row r="823" spans="1:23" hidden="1" x14ac:dyDescent="0.35">
      <c r="A823" t="s">
        <v>469</v>
      </c>
      <c r="B823" s="1">
        <v>44051</v>
      </c>
      <c r="C823" t="s">
        <v>470</v>
      </c>
      <c r="D823">
        <v>156</v>
      </c>
      <c r="E823">
        <v>2</v>
      </c>
      <c r="F823">
        <v>36</v>
      </c>
      <c r="G823">
        <v>31</v>
      </c>
      <c r="H823" t="s">
        <v>35</v>
      </c>
      <c r="I823" t="s">
        <v>7</v>
      </c>
      <c r="J823">
        <v>1</v>
      </c>
      <c r="K823">
        <v>31</v>
      </c>
      <c r="L823" t="s">
        <v>356</v>
      </c>
      <c r="M823" t="s">
        <v>356</v>
      </c>
      <c r="N823">
        <v>-1</v>
      </c>
      <c r="O823">
        <v>-1</v>
      </c>
      <c r="P823">
        <v>-1</v>
      </c>
      <c r="Q823">
        <v>-1</v>
      </c>
      <c r="R823">
        <v>25</v>
      </c>
      <c r="S823">
        <v>57.4</v>
      </c>
      <c r="T823">
        <v>2</v>
      </c>
      <c r="U823">
        <v>4.25</v>
      </c>
      <c r="V823">
        <v>31</v>
      </c>
      <c r="W823" t="e">
        <f>VLOOKUP(_xlfn.CONCAT(TEXT(B823,"yyyy-mm-dd"),H823),[1]proj2!$C$2:$D$614,2,FALSE)</f>
        <v>#N/A</v>
      </c>
    </row>
    <row r="824" spans="1:23" hidden="1" x14ac:dyDescent="0.35">
      <c r="A824" t="s">
        <v>469</v>
      </c>
      <c r="B824" s="1">
        <v>44051</v>
      </c>
      <c r="C824" t="s">
        <v>470</v>
      </c>
      <c r="D824">
        <v>156</v>
      </c>
      <c r="E824">
        <v>2</v>
      </c>
      <c r="F824">
        <v>37</v>
      </c>
      <c r="G824">
        <v>27</v>
      </c>
      <c r="H824" t="s">
        <v>50</v>
      </c>
      <c r="I824" t="s">
        <v>23</v>
      </c>
      <c r="J824">
        <v>1</v>
      </c>
      <c r="K824">
        <v>27</v>
      </c>
      <c r="L824" t="s">
        <v>356</v>
      </c>
      <c r="M824" t="s">
        <v>356</v>
      </c>
      <c r="N824">
        <v>-1</v>
      </c>
      <c r="O824">
        <v>-1</v>
      </c>
      <c r="P824">
        <v>-1</v>
      </c>
      <c r="Q824">
        <v>-10</v>
      </c>
      <c r="R824">
        <v>0</v>
      </c>
      <c r="S824">
        <v>34.200000000000003</v>
      </c>
      <c r="T824">
        <v>1</v>
      </c>
      <c r="U824">
        <v>-2.25</v>
      </c>
      <c r="V824">
        <v>27</v>
      </c>
      <c r="W824" t="e">
        <f>VLOOKUP(_xlfn.CONCAT(TEXT(B824,"yyyy-mm-dd"),H824),[1]proj2!$C$2:$D$614,2,FALSE)</f>
        <v>#N/A</v>
      </c>
    </row>
    <row r="825" spans="1:23" hidden="1" x14ac:dyDescent="0.35">
      <c r="A825" t="s">
        <v>469</v>
      </c>
      <c r="B825" s="1">
        <v>44051</v>
      </c>
      <c r="C825" t="s">
        <v>470</v>
      </c>
      <c r="D825">
        <v>156</v>
      </c>
      <c r="E825">
        <v>2</v>
      </c>
      <c r="F825">
        <v>38</v>
      </c>
      <c r="G825">
        <v>28</v>
      </c>
      <c r="H825" t="s">
        <v>456</v>
      </c>
      <c r="I825" t="s">
        <v>7</v>
      </c>
      <c r="J825">
        <v>1</v>
      </c>
      <c r="K825">
        <v>28</v>
      </c>
      <c r="L825" t="s">
        <v>356</v>
      </c>
      <c r="M825" t="s">
        <v>356</v>
      </c>
      <c r="N825">
        <v>-1</v>
      </c>
      <c r="O825">
        <v>-1</v>
      </c>
      <c r="P825">
        <v>-1</v>
      </c>
      <c r="Q825">
        <v>0</v>
      </c>
      <c r="R825">
        <v>0</v>
      </c>
      <c r="S825">
        <v>25</v>
      </c>
      <c r="T825">
        <v>0</v>
      </c>
      <c r="U825">
        <v>-3.75</v>
      </c>
      <c r="V825">
        <v>28</v>
      </c>
      <c r="W825" t="e">
        <f>VLOOKUP(_xlfn.CONCAT(TEXT(B825,"yyyy-mm-dd"),H825),[1]proj2!$C$2:$D$614,2,FALSE)</f>
        <v>#N/A</v>
      </c>
    </row>
    <row r="826" spans="1:23" hidden="1" x14ac:dyDescent="0.35">
      <c r="A826" t="s">
        <v>469</v>
      </c>
      <c r="B826" s="1">
        <v>44051</v>
      </c>
      <c r="C826" t="s">
        <v>470</v>
      </c>
      <c r="D826">
        <v>156</v>
      </c>
      <c r="E826">
        <v>2</v>
      </c>
      <c r="F826">
        <v>39</v>
      </c>
      <c r="G826">
        <v>39</v>
      </c>
      <c r="H826" t="s">
        <v>71</v>
      </c>
      <c r="I826" t="s">
        <v>23</v>
      </c>
      <c r="J826">
        <v>0</v>
      </c>
      <c r="K826">
        <v>39</v>
      </c>
      <c r="L826" t="s">
        <v>356</v>
      </c>
      <c r="M826" t="s">
        <v>356</v>
      </c>
      <c r="N826">
        <v>-1</v>
      </c>
      <c r="O826">
        <v>-1</v>
      </c>
      <c r="P826">
        <v>-1</v>
      </c>
      <c r="Q826">
        <v>0</v>
      </c>
      <c r="R826">
        <v>0</v>
      </c>
      <c r="S826">
        <v>24.3</v>
      </c>
      <c r="T826">
        <v>0</v>
      </c>
      <c r="U826">
        <v>5</v>
      </c>
      <c r="V826">
        <v>39</v>
      </c>
      <c r="W826" t="e">
        <f>VLOOKUP(_xlfn.CONCAT(TEXT(B826,"yyyy-mm-dd"),H826),[1]proj2!$C$2:$D$614,2,FALSE)</f>
        <v>#N/A</v>
      </c>
    </row>
    <row r="827" spans="1:23" hidden="1" x14ac:dyDescent="0.35">
      <c r="A827" t="s">
        <v>471</v>
      </c>
      <c r="B827" s="1">
        <v>44052</v>
      </c>
      <c r="C827" t="s">
        <v>470</v>
      </c>
      <c r="D827">
        <v>156</v>
      </c>
      <c r="E827">
        <v>2</v>
      </c>
      <c r="F827">
        <v>1</v>
      </c>
      <c r="G827">
        <v>20</v>
      </c>
      <c r="H827" t="s">
        <v>16</v>
      </c>
      <c r="I827" t="s">
        <v>7</v>
      </c>
      <c r="J827">
        <v>53</v>
      </c>
      <c r="K827">
        <v>20</v>
      </c>
      <c r="L827" t="s">
        <v>356</v>
      </c>
      <c r="M827" t="s">
        <v>356</v>
      </c>
      <c r="N827">
        <v>-1</v>
      </c>
      <c r="O827">
        <v>-1</v>
      </c>
      <c r="P827">
        <v>-1</v>
      </c>
      <c r="Q827">
        <v>13</v>
      </c>
      <c r="R827">
        <v>30</v>
      </c>
      <c r="S827">
        <v>146.80000000000001</v>
      </c>
      <c r="T827">
        <v>31</v>
      </c>
      <c r="U827">
        <v>93.75</v>
      </c>
      <c r="V827">
        <v>20</v>
      </c>
      <c r="W827" t="e">
        <f>VLOOKUP(_xlfn.CONCAT(TEXT(B827,"yyyy-mm-dd"),H827),[1]proj2!$C$2:$D$614,2,FALSE)</f>
        <v>#N/A</v>
      </c>
    </row>
    <row r="828" spans="1:23" hidden="1" x14ac:dyDescent="0.35">
      <c r="A828" t="s">
        <v>471</v>
      </c>
      <c r="B828" s="1">
        <v>44052</v>
      </c>
      <c r="C828" t="s">
        <v>470</v>
      </c>
      <c r="D828">
        <v>156</v>
      </c>
      <c r="E828">
        <v>2</v>
      </c>
      <c r="F828">
        <v>2</v>
      </c>
      <c r="G828">
        <v>15</v>
      </c>
      <c r="H828" t="s">
        <v>2</v>
      </c>
      <c r="I828" t="s">
        <v>3</v>
      </c>
      <c r="J828">
        <v>40</v>
      </c>
      <c r="K828">
        <v>15</v>
      </c>
      <c r="L828" t="s">
        <v>356</v>
      </c>
      <c r="M828" t="s">
        <v>356</v>
      </c>
      <c r="N828">
        <v>-1</v>
      </c>
      <c r="O828">
        <v>-1</v>
      </c>
      <c r="P828">
        <v>-1</v>
      </c>
      <c r="Q828">
        <v>0</v>
      </c>
      <c r="R828">
        <v>45</v>
      </c>
      <c r="S828">
        <v>110.1</v>
      </c>
      <c r="T828">
        <v>15</v>
      </c>
      <c r="U828">
        <v>72.5</v>
      </c>
      <c r="V828">
        <v>15</v>
      </c>
      <c r="W828" t="e">
        <f>VLOOKUP(_xlfn.CONCAT(TEXT(B828,"yyyy-mm-dd"),H828),[1]proj2!$C$2:$D$614,2,FALSE)</f>
        <v>#N/A</v>
      </c>
    </row>
    <row r="829" spans="1:23" hidden="1" x14ac:dyDescent="0.35">
      <c r="A829" t="s">
        <v>471</v>
      </c>
      <c r="B829" s="1">
        <v>44052</v>
      </c>
      <c r="C829" t="s">
        <v>470</v>
      </c>
      <c r="D829">
        <v>156</v>
      </c>
      <c r="E829">
        <v>2</v>
      </c>
      <c r="F829">
        <v>3</v>
      </c>
      <c r="G829">
        <v>18</v>
      </c>
      <c r="H829" t="s">
        <v>98</v>
      </c>
      <c r="I829" t="s">
        <v>3</v>
      </c>
      <c r="J829">
        <v>34</v>
      </c>
      <c r="K829">
        <v>18</v>
      </c>
      <c r="L829" t="s">
        <v>356</v>
      </c>
      <c r="M829" t="s">
        <v>356</v>
      </c>
      <c r="N829">
        <v>-1</v>
      </c>
      <c r="O829">
        <v>-1</v>
      </c>
      <c r="P829">
        <v>-1</v>
      </c>
      <c r="Q829">
        <v>13</v>
      </c>
      <c r="R829">
        <v>34</v>
      </c>
      <c r="S829">
        <v>89.5</v>
      </c>
      <c r="T829">
        <v>4</v>
      </c>
      <c r="U829">
        <v>66.5</v>
      </c>
      <c r="V829">
        <v>18</v>
      </c>
      <c r="W829" t="e">
        <f>VLOOKUP(_xlfn.CONCAT(TEXT(B829,"yyyy-mm-dd"),H829),[1]proj2!$C$2:$D$614,2,FALSE)</f>
        <v>#N/A</v>
      </c>
    </row>
    <row r="830" spans="1:23" hidden="1" x14ac:dyDescent="0.35">
      <c r="A830" t="s">
        <v>471</v>
      </c>
      <c r="B830" s="1">
        <v>44052</v>
      </c>
      <c r="C830" t="s">
        <v>470</v>
      </c>
      <c r="D830">
        <v>156</v>
      </c>
      <c r="E830">
        <v>2</v>
      </c>
      <c r="F830">
        <v>4</v>
      </c>
      <c r="G830">
        <v>16</v>
      </c>
      <c r="H830" t="s">
        <v>104</v>
      </c>
      <c r="I830" t="s">
        <v>3</v>
      </c>
      <c r="J830">
        <v>49</v>
      </c>
      <c r="K830">
        <v>16</v>
      </c>
      <c r="L830" t="s">
        <v>356</v>
      </c>
      <c r="M830" t="s">
        <v>356</v>
      </c>
      <c r="N830">
        <v>-1</v>
      </c>
      <c r="O830">
        <v>-1</v>
      </c>
      <c r="P830">
        <v>-1</v>
      </c>
      <c r="Q830">
        <v>5</v>
      </c>
      <c r="R830">
        <v>41</v>
      </c>
      <c r="S830">
        <v>119.5</v>
      </c>
      <c r="T830">
        <v>13</v>
      </c>
      <c r="U830">
        <v>70.75</v>
      </c>
      <c r="V830">
        <v>16</v>
      </c>
      <c r="W830" t="e">
        <f>VLOOKUP(_xlfn.CONCAT(TEXT(B830,"yyyy-mm-dd"),H830),[1]proj2!$C$2:$D$614,2,FALSE)</f>
        <v>#N/A</v>
      </c>
    </row>
    <row r="831" spans="1:23" hidden="1" x14ac:dyDescent="0.35">
      <c r="A831" t="s">
        <v>471</v>
      </c>
      <c r="B831" s="1">
        <v>44052</v>
      </c>
      <c r="C831" t="s">
        <v>470</v>
      </c>
      <c r="D831">
        <v>156</v>
      </c>
      <c r="E831">
        <v>2</v>
      </c>
      <c r="F831">
        <v>5</v>
      </c>
      <c r="G831">
        <v>13</v>
      </c>
      <c r="H831" t="s">
        <v>80</v>
      </c>
      <c r="I831" t="s">
        <v>7</v>
      </c>
      <c r="J831">
        <v>35</v>
      </c>
      <c r="K831">
        <v>13</v>
      </c>
      <c r="L831" t="s">
        <v>356</v>
      </c>
      <c r="M831" t="s">
        <v>356</v>
      </c>
      <c r="N831">
        <v>-1</v>
      </c>
      <c r="O831">
        <v>-1</v>
      </c>
      <c r="P831">
        <v>-1</v>
      </c>
      <c r="Q831">
        <v>1</v>
      </c>
      <c r="R831">
        <v>44</v>
      </c>
      <c r="S831">
        <v>101.3</v>
      </c>
      <c r="T831">
        <v>2</v>
      </c>
      <c r="U831">
        <v>56.75</v>
      </c>
      <c r="V831">
        <v>13</v>
      </c>
      <c r="W831" t="e">
        <f>VLOOKUP(_xlfn.CONCAT(TEXT(B831,"yyyy-mm-dd"),H831),[1]proj2!$C$2:$D$614,2,FALSE)</f>
        <v>#N/A</v>
      </c>
    </row>
    <row r="832" spans="1:23" hidden="1" x14ac:dyDescent="0.35">
      <c r="A832" t="s">
        <v>471</v>
      </c>
      <c r="B832" s="1">
        <v>44052</v>
      </c>
      <c r="C832" t="s">
        <v>470</v>
      </c>
      <c r="D832">
        <v>156</v>
      </c>
      <c r="E832">
        <v>2</v>
      </c>
      <c r="F832">
        <v>6</v>
      </c>
      <c r="G832">
        <v>5</v>
      </c>
      <c r="H832" t="s">
        <v>68</v>
      </c>
      <c r="I832" t="s">
        <v>7</v>
      </c>
      <c r="J832">
        <v>34</v>
      </c>
      <c r="K832">
        <v>5</v>
      </c>
      <c r="L832" t="s">
        <v>356</v>
      </c>
      <c r="M832" t="s">
        <v>356</v>
      </c>
      <c r="N832">
        <v>-1</v>
      </c>
      <c r="O832">
        <v>-1</v>
      </c>
      <c r="P832">
        <v>-1</v>
      </c>
      <c r="Q832">
        <v>25</v>
      </c>
      <c r="R832">
        <v>35</v>
      </c>
      <c r="S832">
        <v>94</v>
      </c>
      <c r="T832">
        <v>11</v>
      </c>
      <c r="U832">
        <v>51</v>
      </c>
      <c r="V832">
        <v>5</v>
      </c>
      <c r="W832" t="e">
        <f>VLOOKUP(_xlfn.CONCAT(TEXT(B832,"yyyy-mm-dd"),H832),[1]proj2!$C$2:$D$614,2,FALSE)</f>
        <v>#N/A</v>
      </c>
    </row>
    <row r="833" spans="1:23" hidden="1" x14ac:dyDescent="0.35">
      <c r="A833" t="s">
        <v>471</v>
      </c>
      <c r="B833" s="1">
        <v>44052</v>
      </c>
      <c r="C833" t="s">
        <v>470</v>
      </c>
      <c r="D833">
        <v>156</v>
      </c>
      <c r="E833">
        <v>2</v>
      </c>
      <c r="F833">
        <v>7</v>
      </c>
      <c r="G833">
        <v>6</v>
      </c>
      <c r="H833" t="s">
        <v>59</v>
      </c>
      <c r="I833" t="s">
        <v>7</v>
      </c>
      <c r="J833">
        <v>37</v>
      </c>
      <c r="K833">
        <v>6</v>
      </c>
      <c r="L833" t="s">
        <v>356</v>
      </c>
      <c r="M833" t="s">
        <v>356</v>
      </c>
      <c r="N833">
        <v>-1</v>
      </c>
      <c r="O833">
        <v>-1</v>
      </c>
      <c r="P833">
        <v>-1</v>
      </c>
      <c r="Q833">
        <v>0</v>
      </c>
      <c r="R833">
        <v>36</v>
      </c>
      <c r="S833">
        <v>105.7</v>
      </c>
      <c r="T833">
        <v>0</v>
      </c>
      <c r="U833">
        <v>45.25</v>
      </c>
      <c r="V833">
        <v>6</v>
      </c>
      <c r="W833" t="e">
        <f>VLOOKUP(_xlfn.CONCAT(TEXT(B833,"yyyy-mm-dd"),H833),[1]proj2!$C$2:$D$614,2,FALSE)</f>
        <v>#N/A</v>
      </c>
    </row>
    <row r="834" spans="1:23" hidden="1" x14ac:dyDescent="0.35">
      <c r="A834" t="s">
        <v>471</v>
      </c>
      <c r="B834" s="1">
        <v>44052</v>
      </c>
      <c r="C834" t="s">
        <v>470</v>
      </c>
      <c r="D834">
        <v>156</v>
      </c>
      <c r="E834">
        <v>2</v>
      </c>
      <c r="F834">
        <v>8</v>
      </c>
      <c r="G834">
        <v>31</v>
      </c>
      <c r="H834" t="s">
        <v>38</v>
      </c>
      <c r="I834" t="s">
        <v>23</v>
      </c>
      <c r="J834">
        <v>29</v>
      </c>
      <c r="K834">
        <v>31</v>
      </c>
      <c r="L834" t="s">
        <v>356</v>
      </c>
      <c r="M834" t="s">
        <v>356</v>
      </c>
      <c r="N834">
        <v>-1</v>
      </c>
      <c r="O834">
        <v>-1</v>
      </c>
      <c r="P834">
        <v>-1</v>
      </c>
      <c r="Q834">
        <v>2</v>
      </c>
      <c r="R834">
        <v>21</v>
      </c>
      <c r="S834">
        <v>74.5</v>
      </c>
      <c r="T834">
        <v>4</v>
      </c>
      <c r="U834">
        <v>68.25</v>
      </c>
      <c r="V834">
        <v>31</v>
      </c>
      <c r="W834" t="e">
        <f>VLOOKUP(_xlfn.CONCAT(TEXT(B834,"yyyy-mm-dd"),H834),[1]proj2!$C$2:$D$614,2,FALSE)</f>
        <v>#N/A</v>
      </c>
    </row>
    <row r="835" spans="1:23" hidden="1" x14ac:dyDescent="0.35">
      <c r="A835" t="s">
        <v>471</v>
      </c>
      <c r="B835" s="1">
        <v>44052</v>
      </c>
      <c r="C835" t="s">
        <v>470</v>
      </c>
      <c r="D835">
        <v>156</v>
      </c>
      <c r="E835">
        <v>2</v>
      </c>
      <c r="F835">
        <v>9</v>
      </c>
      <c r="G835">
        <v>14</v>
      </c>
      <c r="H835" t="s">
        <v>53</v>
      </c>
      <c r="I835" t="s">
        <v>23</v>
      </c>
      <c r="J835">
        <v>28</v>
      </c>
      <c r="K835">
        <v>14</v>
      </c>
      <c r="L835" t="s">
        <v>356</v>
      </c>
      <c r="M835" t="s">
        <v>356</v>
      </c>
      <c r="N835">
        <v>-1</v>
      </c>
      <c r="O835">
        <v>-1</v>
      </c>
      <c r="P835">
        <v>-1</v>
      </c>
      <c r="Q835">
        <v>6</v>
      </c>
      <c r="R835">
        <v>47</v>
      </c>
      <c r="S835">
        <v>88.3</v>
      </c>
      <c r="T835">
        <v>1</v>
      </c>
      <c r="U835">
        <v>47.5</v>
      </c>
      <c r="V835">
        <v>14</v>
      </c>
      <c r="W835" t="e">
        <f>VLOOKUP(_xlfn.CONCAT(TEXT(B835,"yyyy-mm-dd"),H835),[1]proj2!$C$2:$D$614,2,FALSE)</f>
        <v>#N/A</v>
      </c>
    </row>
    <row r="836" spans="1:23" hidden="1" x14ac:dyDescent="0.35">
      <c r="A836" t="s">
        <v>471</v>
      </c>
      <c r="B836" s="1">
        <v>44052</v>
      </c>
      <c r="C836" t="s">
        <v>470</v>
      </c>
      <c r="D836">
        <v>156</v>
      </c>
      <c r="E836">
        <v>2</v>
      </c>
      <c r="F836">
        <v>10</v>
      </c>
      <c r="G836">
        <v>11</v>
      </c>
      <c r="H836" t="s">
        <v>101</v>
      </c>
      <c r="I836" t="s">
        <v>23</v>
      </c>
      <c r="J836">
        <v>29</v>
      </c>
      <c r="K836">
        <v>11</v>
      </c>
      <c r="L836" t="s">
        <v>356</v>
      </c>
      <c r="M836" t="s">
        <v>356</v>
      </c>
      <c r="N836">
        <v>-1</v>
      </c>
      <c r="O836">
        <v>-1</v>
      </c>
      <c r="P836">
        <v>-1</v>
      </c>
      <c r="Q836">
        <v>-4</v>
      </c>
      <c r="R836">
        <v>50</v>
      </c>
      <c r="S836">
        <v>95.3</v>
      </c>
      <c r="T836">
        <v>1</v>
      </c>
      <c r="U836">
        <v>42.75</v>
      </c>
      <c r="V836">
        <v>11</v>
      </c>
      <c r="W836" t="e">
        <f>VLOOKUP(_xlfn.CONCAT(TEXT(B836,"yyyy-mm-dd"),H836),[1]proj2!$C$2:$D$614,2,FALSE)</f>
        <v>#N/A</v>
      </c>
    </row>
    <row r="837" spans="1:23" hidden="1" x14ac:dyDescent="0.35">
      <c r="A837" t="s">
        <v>471</v>
      </c>
      <c r="B837" s="1">
        <v>44052</v>
      </c>
      <c r="C837" t="s">
        <v>470</v>
      </c>
      <c r="D837">
        <v>156</v>
      </c>
      <c r="E837">
        <v>2</v>
      </c>
      <c r="F837">
        <v>11</v>
      </c>
      <c r="G837">
        <v>9</v>
      </c>
      <c r="H837" t="s">
        <v>107</v>
      </c>
      <c r="I837" t="s">
        <v>23</v>
      </c>
      <c r="J837">
        <v>26</v>
      </c>
      <c r="K837">
        <v>9</v>
      </c>
      <c r="L837" t="s">
        <v>356</v>
      </c>
      <c r="M837" t="s">
        <v>356</v>
      </c>
      <c r="N837">
        <v>-1</v>
      </c>
      <c r="O837">
        <v>-1</v>
      </c>
      <c r="P837">
        <v>-1</v>
      </c>
      <c r="Q837">
        <v>-8</v>
      </c>
      <c r="R837">
        <v>40</v>
      </c>
      <c r="S837">
        <v>83.6</v>
      </c>
      <c r="T837">
        <v>2</v>
      </c>
      <c r="U837">
        <v>38.5</v>
      </c>
      <c r="V837">
        <v>9</v>
      </c>
      <c r="W837" t="e">
        <f>VLOOKUP(_xlfn.CONCAT(TEXT(B837,"yyyy-mm-dd"),H837),[1]proj2!$C$2:$D$614,2,FALSE)</f>
        <v>#N/A</v>
      </c>
    </row>
    <row r="838" spans="1:23" hidden="1" x14ac:dyDescent="0.35">
      <c r="A838" t="s">
        <v>471</v>
      </c>
      <c r="B838" s="1">
        <v>44052</v>
      </c>
      <c r="C838" t="s">
        <v>470</v>
      </c>
      <c r="D838">
        <v>156</v>
      </c>
      <c r="E838">
        <v>2</v>
      </c>
      <c r="F838">
        <v>12</v>
      </c>
      <c r="G838">
        <v>7</v>
      </c>
      <c r="H838" t="s">
        <v>122</v>
      </c>
      <c r="I838" t="s">
        <v>23</v>
      </c>
      <c r="J838">
        <v>30</v>
      </c>
      <c r="K838">
        <v>7</v>
      </c>
      <c r="L838" t="s">
        <v>356</v>
      </c>
      <c r="M838" t="s">
        <v>356</v>
      </c>
      <c r="N838">
        <v>-1</v>
      </c>
      <c r="O838">
        <v>-1</v>
      </c>
      <c r="P838">
        <v>-1</v>
      </c>
      <c r="Q838">
        <v>-8</v>
      </c>
      <c r="R838">
        <v>31</v>
      </c>
      <c r="S838">
        <v>84.9</v>
      </c>
      <c r="T838">
        <v>3</v>
      </c>
      <c r="U838">
        <v>36</v>
      </c>
      <c r="V838">
        <v>7</v>
      </c>
      <c r="W838" t="e">
        <f>VLOOKUP(_xlfn.CONCAT(TEXT(B838,"yyyy-mm-dd"),H838),[1]proj2!$C$2:$D$614,2,FALSE)</f>
        <v>#N/A</v>
      </c>
    </row>
    <row r="839" spans="1:23" hidden="1" x14ac:dyDescent="0.35">
      <c r="A839" t="s">
        <v>471</v>
      </c>
      <c r="B839" s="1">
        <v>44052</v>
      </c>
      <c r="C839" t="s">
        <v>470</v>
      </c>
      <c r="D839">
        <v>156</v>
      </c>
      <c r="E839">
        <v>2</v>
      </c>
      <c r="F839">
        <v>13</v>
      </c>
      <c r="G839">
        <v>28</v>
      </c>
      <c r="H839" t="s">
        <v>29</v>
      </c>
      <c r="I839" t="s">
        <v>7</v>
      </c>
      <c r="J839">
        <v>24</v>
      </c>
      <c r="K839">
        <v>28</v>
      </c>
      <c r="L839" t="s">
        <v>356</v>
      </c>
      <c r="M839" t="s">
        <v>356</v>
      </c>
      <c r="N839">
        <v>-1</v>
      </c>
      <c r="O839">
        <v>-1</v>
      </c>
      <c r="P839">
        <v>-1</v>
      </c>
      <c r="Q839">
        <v>0</v>
      </c>
      <c r="R839">
        <v>13</v>
      </c>
      <c r="S839">
        <v>67.5</v>
      </c>
      <c r="T839">
        <v>0</v>
      </c>
      <c r="U839">
        <v>52</v>
      </c>
      <c r="V839">
        <v>28</v>
      </c>
      <c r="W839" t="e">
        <f>VLOOKUP(_xlfn.CONCAT(TEXT(B839,"yyyy-mm-dd"),H839),[1]proj2!$C$2:$D$614,2,FALSE)</f>
        <v>#N/A</v>
      </c>
    </row>
    <row r="840" spans="1:23" hidden="1" x14ac:dyDescent="0.35">
      <c r="A840" t="s">
        <v>471</v>
      </c>
      <c r="B840" s="1">
        <v>44052</v>
      </c>
      <c r="C840" t="s">
        <v>470</v>
      </c>
      <c r="D840">
        <v>156</v>
      </c>
      <c r="E840">
        <v>2</v>
      </c>
      <c r="F840">
        <v>14</v>
      </c>
      <c r="G840">
        <v>2</v>
      </c>
      <c r="H840" t="s">
        <v>19</v>
      </c>
      <c r="I840" t="s">
        <v>7</v>
      </c>
      <c r="J840">
        <v>39</v>
      </c>
      <c r="K840">
        <v>2</v>
      </c>
      <c r="L840" t="s">
        <v>356</v>
      </c>
      <c r="M840" t="s">
        <v>356</v>
      </c>
      <c r="N840">
        <v>-1</v>
      </c>
      <c r="O840">
        <v>-1</v>
      </c>
      <c r="P840">
        <v>-1</v>
      </c>
      <c r="Q840">
        <v>-12</v>
      </c>
      <c r="R840">
        <v>28</v>
      </c>
      <c r="S840">
        <v>108.7</v>
      </c>
      <c r="T840">
        <v>12</v>
      </c>
      <c r="U840">
        <v>33.75</v>
      </c>
      <c r="V840">
        <v>2</v>
      </c>
      <c r="W840" t="e">
        <f>VLOOKUP(_xlfn.CONCAT(TEXT(B840,"yyyy-mm-dd"),H840),[1]proj2!$C$2:$D$614,2,FALSE)</f>
        <v>#N/A</v>
      </c>
    </row>
    <row r="841" spans="1:23" hidden="1" x14ac:dyDescent="0.35">
      <c r="A841" t="s">
        <v>471</v>
      </c>
      <c r="B841" s="1">
        <v>44052</v>
      </c>
      <c r="C841" t="s">
        <v>470</v>
      </c>
      <c r="D841">
        <v>156</v>
      </c>
      <c r="E841">
        <v>2</v>
      </c>
      <c r="F841">
        <v>15</v>
      </c>
      <c r="G841">
        <v>4</v>
      </c>
      <c r="H841" t="s">
        <v>357</v>
      </c>
      <c r="I841" t="s">
        <v>23</v>
      </c>
      <c r="J841">
        <v>22</v>
      </c>
      <c r="K841">
        <v>4</v>
      </c>
      <c r="L841" t="s">
        <v>356</v>
      </c>
      <c r="M841" t="s">
        <v>356</v>
      </c>
      <c r="N841">
        <v>-1</v>
      </c>
      <c r="O841">
        <v>-1</v>
      </c>
      <c r="P841">
        <v>-1</v>
      </c>
      <c r="Q841">
        <v>-21</v>
      </c>
      <c r="R841">
        <v>19</v>
      </c>
      <c r="S841">
        <v>72.2</v>
      </c>
      <c r="T841">
        <v>0</v>
      </c>
      <c r="U841">
        <v>23.5</v>
      </c>
      <c r="V841">
        <v>4</v>
      </c>
      <c r="W841" t="e">
        <f>VLOOKUP(_xlfn.CONCAT(TEXT(B841,"yyyy-mm-dd"),H841),[1]proj2!$C$2:$D$614,2,FALSE)</f>
        <v>#N/A</v>
      </c>
    </row>
    <row r="842" spans="1:23" hidden="1" x14ac:dyDescent="0.35">
      <c r="A842" t="s">
        <v>471</v>
      </c>
      <c r="B842" s="1">
        <v>44052</v>
      </c>
      <c r="C842" t="s">
        <v>470</v>
      </c>
      <c r="D842">
        <v>156</v>
      </c>
      <c r="E842">
        <v>2</v>
      </c>
      <c r="F842">
        <v>16</v>
      </c>
      <c r="G842">
        <v>25</v>
      </c>
      <c r="H842" t="s">
        <v>89</v>
      </c>
      <c r="I842" t="s">
        <v>23</v>
      </c>
      <c r="J842">
        <v>21</v>
      </c>
      <c r="K842">
        <v>25</v>
      </c>
      <c r="L842" t="s">
        <v>356</v>
      </c>
      <c r="M842" t="s">
        <v>356</v>
      </c>
      <c r="N842">
        <v>-1</v>
      </c>
      <c r="O842">
        <v>-1</v>
      </c>
      <c r="P842">
        <v>-1</v>
      </c>
      <c r="Q842">
        <v>6</v>
      </c>
      <c r="R842">
        <v>3</v>
      </c>
      <c r="S842">
        <v>54.8</v>
      </c>
      <c r="T842">
        <v>0</v>
      </c>
      <c r="U842">
        <v>42.25</v>
      </c>
      <c r="V842">
        <v>25</v>
      </c>
      <c r="W842" t="e">
        <f>VLOOKUP(_xlfn.CONCAT(TEXT(B842,"yyyy-mm-dd"),H842),[1]proj2!$C$2:$D$614,2,FALSE)</f>
        <v>#N/A</v>
      </c>
    </row>
    <row r="843" spans="1:23" hidden="1" x14ac:dyDescent="0.35">
      <c r="A843" t="s">
        <v>471</v>
      </c>
      <c r="B843" s="1">
        <v>44052</v>
      </c>
      <c r="C843" t="s">
        <v>470</v>
      </c>
      <c r="D843">
        <v>156</v>
      </c>
      <c r="E843">
        <v>2</v>
      </c>
      <c r="F843">
        <v>17</v>
      </c>
      <c r="G843">
        <v>8</v>
      </c>
      <c r="H843" t="s">
        <v>65</v>
      </c>
      <c r="I843" t="s">
        <v>3</v>
      </c>
      <c r="J843">
        <v>36</v>
      </c>
      <c r="K843">
        <v>8</v>
      </c>
      <c r="L843" t="s">
        <v>356</v>
      </c>
      <c r="M843" t="s">
        <v>356</v>
      </c>
      <c r="N843">
        <v>-1</v>
      </c>
      <c r="O843">
        <v>-1</v>
      </c>
      <c r="P843">
        <v>-1</v>
      </c>
      <c r="Q843">
        <v>14</v>
      </c>
      <c r="R843">
        <v>29</v>
      </c>
      <c r="S843">
        <v>98.8</v>
      </c>
      <c r="T843">
        <v>8</v>
      </c>
      <c r="U843">
        <v>31</v>
      </c>
      <c r="V843">
        <v>8</v>
      </c>
      <c r="W843" t="e">
        <f>VLOOKUP(_xlfn.CONCAT(TEXT(B843,"yyyy-mm-dd"),H843),[1]proj2!$C$2:$D$614,2,FALSE)</f>
        <v>#N/A</v>
      </c>
    </row>
    <row r="844" spans="1:23" hidden="1" x14ac:dyDescent="0.35">
      <c r="A844" t="s">
        <v>471</v>
      </c>
      <c r="B844" s="1">
        <v>44052</v>
      </c>
      <c r="C844" t="s">
        <v>470</v>
      </c>
      <c r="D844">
        <v>156</v>
      </c>
      <c r="E844">
        <v>2</v>
      </c>
      <c r="F844">
        <v>18</v>
      </c>
      <c r="G844">
        <v>23</v>
      </c>
      <c r="H844" t="s">
        <v>92</v>
      </c>
      <c r="I844" t="s">
        <v>23</v>
      </c>
      <c r="J844">
        <v>19</v>
      </c>
      <c r="K844">
        <v>23</v>
      </c>
      <c r="L844" t="s">
        <v>356</v>
      </c>
      <c r="M844" t="s">
        <v>356</v>
      </c>
      <c r="N844">
        <v>-1</v>
      </c>
      <c r="O844">
        <v>-1</v>
      </c>
      <c r="P844">
        <v>-1</v>
      </c>
      <c r="Q844">
        <v>-17</v>
      </c>
      <c r="R844">
        <v>1</v>
      </c>
      <c r="S844">
        <v>55.7</v>
      </c>
      <c r="T844">
        <v>0</v>
      </c>
      <c r="U844">
        <v>35.75</v>
      </c>
      <c r="V844">
        <v>23</v>
      </c>
      <c r="W844" t="e">
        <f>VLOOKUP(_xlfn.CONCAT(TEXT(B844,"yyyy-mm-dd"),H844),[1]proj2!$C$2:$D$614,2,FALSE)</f>
        <v>#N/A</v>
      </c>
    </row>
    <row r="845" spans="1:23" hidden="1" x14ac:dyDescent="0.35">
      <c r="A845" t="s">
        <v>471</v>
      </c>
      <c r="B845" s="1">
        <v>44052</v>
      </c>
      <c r="C845" t="s">
        <v>470</v>
      </c>
      <c r="D845">
        <v>156</v>
      </c>
      <c r="E845">
        <v>2</v>
      </c>
      <c r="F845">
        <v>19</v>
      </c>
      <c r="G845">
        <v>32</v>
      </c>
      <c r="H845" t="s">
        <v>62</v>
      </c>
      <c r="I845" t="s">
        <v>23</v>
      </c>
      <c r="J845">
        <v>18</v>
      </c>
      <c r="K845">
        <v>32</v>
      </c>
      <c r="L845" t="s">
        <v>356</v>
      </c>
      <c r="M845" t="s">
        <v>356</v>
      </c>
      <c r="N845">
        <v>-1</v>
      </c>
      <c r="O845">
        <v>-1</v>
      </c>
      <c r="P845">
        <v>-1</v>
      </c>
      <c r="Q845">
        <v>13</v>
      </c>
      <c r="R845">
        <v>8</v>
      </c>
      <c r="S845">
        <v>65.3</v>
      </c>
      <c r="T845">
        <v>0</v>
      </c>
      <c r="U845">
        <v>42.5</v>
      </c>
      <c r="V845">
        <v>32</v>
      </c>
      <c r="W845" t="e">
        <f>VLOOKUP(_xlfn.CONCAT(TEXT(B845,"yyyy-mm-dd"),H845),[1]proj2!$C$2:$D$614,2,FALSE)</f>
        <v>#N/A</v>
      </c>
    </row>
    <row r="846" spans="1:23" hidden="1" x14ac:dyDescent="0.35">
      <c r="A846" t="s">
        <v>471</v>
      </c>
      <c r="B846" s="1">
        <v>44052</v>
      </c>
      <c r="C846" t="s">
        <v>470</v>
      </c>
      <c r="D846">
        <v>156</v>
      </c>
      <c r="E846">
        <v>2</v>
      </c>
      <c r="F846">
        <v>20</v>
      </c>
      <c r="G846">
        <v>1</v>
      </c>
      <c r="H846" t="s">
        <v>10</v>
      </c>
      <c r="I846" t="s">
        <v>7</v>
      </c>
      <c r="J846">
        <v>17</v>
      </c>
      <c r="K846">
        <v>1</v>
      </c>
      <c r="L846" t="s">
        <v>356</v>
      </c>
      <c r="M846" t="s">
        <v>356</v>
      </c>
      <c r="N846">
        <v>-1</v>
      </c>
      <c r="O846">
        <v>-1</v>
      </c>
      <c r="P846">
        <v>-1</v>
      </c>
      <c r="Q846">
        <v>11</v>
      </c>
      <c r="R846">
        <v>5</v>
      </c>
      <c r="S846">
        <v>61.8</v>
      </c>
      <c r="T846">
        <v>0</v>
      </c>
      <c r="U846">
        <v>9.25</v>
      </c>
      <c r="V846">
        <v>1</v>
      </c>
      <c r="W846" t="e">
        <f>VLOOKUP(_xlfn.CONCAT(TEXT(B846,"yyyy-mm-dd"),H846),[1]proj2!$C$2:$D$614,2,FALSE)</f>
        <v>#N/A</v>
      </c>
    </row>
    <row r="847" spans="1:23" hidden="1" x14ac:dyDescent="0.35">
      <c r="A847" t="s">
        <v>471</v>
      </c>
      <c r="B847" s="1">
        <v>44052</v>
      </c>
      <c r="C847" t="s">
        <v>470</v>
      </c>
      <c r="D847">
        <v>156</v>
      </c>
      <c r="E847">
        <v>2</v>
      </c>
      <c r="F847">
        <v>21</v>
      </c>
      <c r="G847">
        <v>12</v>
      </c>
      <c r="H847" t="s">
        <v>47</v>
      </c>
      <c r="I847" t="s">
        <v>23</v>
      </c>
      <c r="J847">
        <v>16</v>
      </c>
      <c r="K847">
        <v>12</v>
      </c>
      <c r="L847" t="s">
        <v>356</v>
      </c>
      <c r="M847" t="s">
        <v>356</v>
      </c>
      <c r="N847">
        <v>-1</v>
      </c>
      <c r="O847">
        <v>-1</v>
      </c>
      <c r="P847">
        <v>-1</v>
      </c>
      <c r="Q847">
        <v>-22</v>
      </c>
      <c r="R847">
        <v>23</v>
      </c>
      <c r="S847">
        <v>65.8</v>
      </c>
      <c r="T847">
        <v>0</v>
      </c>
      <c r="U847">
        <v>18</v>
      </c>
      <c r="V847">
        <v>12</v>
      </c>
      <c r="W847" t="e">
        <f>VLOOKUP(_xlfn.CONCAT(TEXT(B847,"yyyy-mm-dd"),H847),[1]proj2!$C$2:$D$614,2,FALSE)</f>
        <v>#N/A</v>
      </c>
    </row>
    <row r="848" spans="1:23" hidden="1" x14ac:dyDescent="0.35">
      <c r="A848" t="s">
        <v>471</v>
      </c>
      <c r="B848" s="1">
        <v>44052</v>
      </c>
      <c r="C848" t="s">
        <v>470</v>
      </c>
      <c r="D848">
        <v>156</v>
      </c>
      <c r="E848">
        <v>2</v>
      </c>
      <c r="F848">
        <v>22</v>
      </c>
      <c r="G848">
        <v>22</v>
      </c>
      <c r="H848" t="s">
        <v>26</v>
      </c>
      <c r="I848" t="s">
        <v>7</v>
      </c>
      <c r="J848">
        <v>15</v>
      </c>
      <c r="K848">
        <v>22</v>
      </c>
      <c r="L848" t="s">
        <v>356</v>
      </c>
      <c r="M848" t="s">
        <v>356</v>
      </c>
      <c r="N848">
        <v>-1</v>
      </c>
      <c r="O848">
        <v>-1</v>
      </c>
      <c r="P848">
        <v>-1</v>
      </c>
      <c r="Q848">
        <v>-17</v>
      </c>
      <c r="R848">
        <v>0</v>
      </c>
      <c r="S848">
        <v>54.8</v>
      </c>
      <c r="T848">
        <v>0</v>
      </c>
      <c r="U848">
        <v>25.75</v>
      </c>
      <c r="V848">
        <v>22</v>
      </c>
      <c r="W848" t="e">
        <f>VLOOKUP(_xlfn.CONCAT(TEXT(B848,"yyyy-mm-dd"),H848),[1]proj2!$C$2:$D$614,2,FALSE)</f>
        <v>#N/A</v>
      </c>
    </row>
    <row r="849" spans="1:23" hidden="1" x14ac:dyDescent="0.35">
      <c r="A849" t="s">
        <v>471</v>
      </c>
      <c r="B849" s="1">
        <v>44052</v>
      </c>
      <c r="C849" t="s">
        <v>470</v>
      </c>
      <c r="D849">
        <v>156</v>
      </c>
      <c r="E849">
        <v>2</v>
      </c>
      <c r="F849">
        <v>23</v>
      </c>
      <c r="G849">
        <v>36</v>
      </c>
      <c r="H849" t="s">
        <v>35</v>
      </c>
      <c r="I849" t="s">
        <v>7</v>
      </c>
      <c r="J849">
        <v>14</v>
      </c>
      <c r="K849">
        <v>36</v>
      </c>
      <c r="L849" t="s">
        <v>356</v>
      </c>
      <c r="M849" t="s">
        <v>356</v>
      </c>
      <c r="N849">
        <v>-1</v>
      </c>
      <c r="O849">
        <v>-1</v>
      </c>
      <c r="P849">
        <v>-1</v>
      </c>
      <c r="Q849">
        <v>4</v>
      </c>
      <c r="R849">
        <v>0</v>
      </c>
      <c r="S849">
        <v>47.5</v>
      </c>
      <c r="T849">
        <v>1</v>
      </c>
      <c r="U849">
        <v>38</v>
      </c>
      <c r="V849">
        <v>36</v>
      </c>
      <c r="W849" t="e">
        <f>VLOOKUP(_xlfn.CONCAT(TEXT(B849,"yyyy-mm-dd"),H849),[1]proj2!$C$2:$D$614,2,FALSE)</f>
        <v>#N/A</v>
      </c>
    </row>
    <row r="850" spans="1:23" hidden="1" x14ac:dyDescent="0.35">
      <c r="A850" t="s">
        <v>471</v>
      </c>
      <c r="B850" s="1">
        <v>44052</v>
      </c>
      <c r="C850" t="s">
        <v>470</v>
      </c>
      <c r="D850">
        <v>156</v>
      </c>
      <c r="E850">
        <v>2</v>
      </c>
      <c r="F850">
        <v>24</v>
      </c>
      <c r="G850">
        <v>3</v>
      </c>
      <c r="H850" t="s">
        <v>86</v>
      </c>
      <c r="I850" t="s">
        <v>23</v>
      </c>
      <c r="J850">
        <v>13</v>
      </c>
      <c r="K850">
        <v>3</v>
      </c>
      <c r="L850" t="s">
        <v>356</v>
      </c>
      <c r="M850" t="s">
        <v>356</v>
      </c>
      <c r="N850">
        <v>-1</v>
      </c>
      <c r="O850">
        <v>-1</v>
      </c>
      <c r="P850">
        <v>-1</v>
      </c>
      <c r="Q850">
        <v>-2</v>
      </c>
      <c r="R850">
        <v>21</v>
      </c>
      <c r="S850">
        <v>66</v>
      </c>
      <c r="T850">
        <v>1</v>
      </c>
      <c r="U850">
        <v>2.75</v>
      </c>
      <c r="V850">
        <v>3</v>
      </c>
      <c r="W850" t="e">
        <f>VLOOKUP(_xlfn.CONCAT(TEXT(B850,"yyyy-mm-dd"),H850),[1]proj2!$C$2:$D$614,2,FALSE)</f>
        <v>#N/A</v>
      </c>
    </row>
    <row r="851" spans="1:23" hidden="1" x14ac:dyDescent="0.35">
      <c r="A851" t="s">
        <v>471</v>
      </c>
      <c r="B851" s="1">
        <v>44052</v>
      </c>
      <c r="C851" t="s">
        <v>470</v>
      </c>
      <c r="D851">
        <v>156</v>
      </c>
      <c r="E851">
        <v>2</v>
      </c>
      <c r="F851">
        <v>25</v>
      </c>
      <c r="G851">
        <v>34</v>
      </c>
      <c r="H851" t="s">
        <v>113</v>
      </c>
      <c r="I851" t="s">
        <v>7</v>
      </c>
      <c r="J851">
        <v>12</v>
      </c>
      <c r="K851">
        <v>34</v>
      </c>
      <c r="L851" t="s">
        <v>356</v>
      </c>
      <c r="M851" t="s">
        <v>356</v>
      </c>
      <c r="N851">
        <v>-1</v>
      </c>
      <c r="O851">
        <v>-1</v>
      </c>
      <c r="P851">
        <v>-1</v>
      </c>
      <c r="Q851">
        <v>18</v>
      </c>
      <c r="R851">
        <v>11</v>
      </c>
      <c r="S851">
        <v>57.6</v>
      </c>
      <c r="T851">
        <v>1</v>
      </c>
      <c r="U851">
        <v>31.5</v>
      </c>
      <c r="V851">
        <v>34</v>
      </c>
      <c r="W851" t="e">
        <f>VLOOKUP(_xlfn.CONCAT(TEXT(B851,"yyyy-mm-dd"),H851),[1]proj2!$C$2:$D$614,2,FALSE)</f>
        <v>#N/A</v>
      </c>
    </row>
    <row r="852" spans="1:23" hidden="1" x14ac:dyDescent="0.35">
      <c r="A852" t="s">
        <v>471</v>
      </c>
      <c r="B852" s="1">
        <v>44052</v>
      </c>
      <c r="C852" t="s">
        <v>470</v>
      </c>
      <c r="D852">
        <v>156</v>
      </c>
      <c r="E852">
        <v>2</v>
      </c>
      <c r="F852">
        <v>26</v>
      </c>
      <c r="G852">
        <v>24</v>
      </c>
      <c r="H852" t="s">
        <v>184</v>
      </c>
      <c r="I852" t="s">
        <v>3</v>
      </c>
      <c r="J852">
        <v>11</v>
      </c>
      <c r="K852">
        <v>24</v>
      </c>
      <c r="L852" t="s">
        <v>356</v>
      </c>
      <c r="M852" t="s">
        <v>356</v>
      </c>
      <c r="N852">
        <v>-1</v>
      </c>
      <c r="O852">
        <v>-1</v>
      </c>
      <c r="P852">
        <v>-1</v>
      </c>
      <c r="Q852">
        <v>-12</v>
      </c>
      <c r="R852">
        <v>0</v>
      </c>
      <c r="S852">
        <v>46.3</v>
      </c>
      <c r="T852">
        <v>1</v>
      </c>
      <c r="U852">
        <v>19.25</v>
      </c>
      <c r="V852">
        <v>24</v>
      </c>
      <c r="W852" t="e">
        <f>VLOOKUP(_xlfn.CONCAT(TEXT(B852,"yyyy-mm-dd"),H852),[1]proj2!$C$2:$D$614,2,FALSE)</f>
        <v>#N/A</v>
      </c>
    </row>
    <row r="853" spans="1:23" hidden="1" x14ac:dyDescent="0.35">
      <c r="A853" t="s">
        <v>471</v>
      </c>
      <c r="B853" s="1">
        <v>44052</v>
      </c>
      <c r="C853" t="s">
        <v>470</v>
      </c>
      <c r="D853">
        <v>156</v>
      </c>
      <c r="E853">
        <v>2</v>
      </c>
      <c r="F853">
        <v>27</v>
      </c>
      <c r="G853">
        <v>10</v>
      </c>
      <c r="H853" t="s">
        <v>56</v>
      </c>
      <c r="I853" t="s">
        <v>3</v>
      </c>
      <c r="J853">
        <v>20</v>
      </c>
      <c r="K853">
        <v>10</v>
      </c>
      <c r="L853" t="s">
        <v>356</v>
      </c>
      <c r="M853" t="s">
        <v>356</v>
      </c>
      <c r="N853">
        <v>-1</v>
      </c>
      <c r="O853">
        <v>-1</v>
      </c>
      <c r="P853">
        <v>-1</v>
      </c>
      <c r="Q853">
        <v>-2</v>
      </c>
      <c r="R853">
        <v>44</v>
      </c>
      <c r="S853">
        <v>76.599999999999994</v>
      </c>
      <c r="T853">
        <v>2</v>
      </c>
      <c r="U853">
        <v>6</v>
      </c>
      <c r="V853">
        <v>10</v>
      </c>
      <c r="W853" t="e">
        <f>VLOOKUP(_xlfn.CONCAT(TEXT(B853,"yyyy-mm-dd"),H853),[1]proj2!$C$2:$D$614,2,FALSE)</f>
        <v>#N/A</v>
      </c>
    </row>
    <row r="854" spans="1:23" hidden="1" x14ac:dyDescent="0.35">
      <c r="A854" t="s">
        <v>471</v>
      </c>
      <c r="B854" s="1">
        <v>44052</v>
      </c>
      <c r="C854" t="s">
        <v>470</v>
      </c>
      <c r="D854">
        <v>156</v>
      </c>
      <c r="E854">
        <v>2</v>
      </c>
      <c r="F854">
        <v>28</v>
      </c>
      <c r="G854">
        <v>29</v>
      </c>
      <c r="H854" t="s">
        <v>44</v>
      </c>
      <c r="I854" t="s">
        <v>7</v>
      </c>
      <c r="J854">
        <v>9</v>
      </c>
      <c r="K854">
        <v>29</v>
      </c>
      <c r="L854" t="s">
        <v>356</v>
      </c>
      <c r="M854" t="s">
        <v>356</v>
      </c>
      <c r="N854">
        <v>-1</v>
      </c>
      <c r="O854">
        <v>-1</v>
      </c>
      <c r="P854">
        <v>-1</v>
      </c>
      <c r="Q854">
        <v>-4</v>
      </c>
      <c r="R854">
        <v>0</v>
      </c>
      <c r="S854">
        <v>45.5</v>
      </c>
      <c r="T854">
        <v>1</v>
      </c>
      <c r="U854">
        <v>19.75</v>
      </c>
      <c r="V854">
        <v>29</v>
      </c>
      <c r="W854" t="e">
        <f>VLOOKUP(_xlfn.CONCAT(TEXT(B854,"yyyy-mm-dd"),H854),[1]proj2!$C$2:$D$614,2,FALSE)</f>
        <v>#N/A</v>
      </c>
    </row>
    <row r="855" spans="1:23" hidden="1" x14ac:dyDescent="0.35">
      <c r="A855" t="s">
        <v>471</v>
      </c>
      <c r="B855" s="1">
        <v>44052</v>
      </c>
      <c r="C855" t="s">
        <v>470</v>
      </c>
      <c r="D855">
        <v>156</v>
      </c>
      <c r="E855">
        <v>2</v>
      </c>
      <c r="F855">
        <v>29</v>
      </c>
      <c r="G855">
        <v>26</v>
      </c>
      <c r="H855" t="s">
        <v>179</v>
      </c>
      <c r="I855" t="s">
        <v>7</v>
      </c>
      <c r="J855">
        <v>0</v>
      </c>
      <c r="K855">
        <v>26</v>
      </c>
      <c r="L855" t="s">
        <v>356</v>
      </c>
      <c r="M855" t="s">
        <v>356</v>
      </c>
      <c r="N855">
        <v>-1</v>
      </c>
      <c r="O855">
        <v>-1</v>
      </c>
      <c r="P855">
        <v>-1</v>
      </c>
      <c r="Q855">
        <v>-5</v>
      </c>
      <c r="R855">
        <v>0</v>
      </c>
      <c r="S855">
        <v>39.799999999999997</v>
      </c>
      <c r="T855">
        <v>0</v>
      </c>
      <c r="U855">
        <v>12</v>
      </c>
      <c r="V855">
        <v>26</v>
      </c>
      <c r="W855" t="e">
        <f>VLOOKUP(_xlfn.CONCAT(TEXT(B855,"yyyy-mm-dd"),H855),[1]proj2!$C$2:$D$614,2,FALSE)</f>
        <v>#N/A</v>
      </c>
    </row>
    <row r="856" spans="1:23" hidden="1" x14ac:dyDescent="0.35">
      <c r="A856" t="s">
        <v>471</v>
      </c>
      <c r="B856" s="1">
        <v>44052</v>
      </c>
      <c r="C856" t="s">
        <v>470</v>
      </c>
      <c r="D856">
        <v>156</v>
      </c>
      <c r="E856">
        <v>2</v>
      </c>
      <c r="F856">
        <v>30</v>
      </c>
      <c r="G856">
        <v>37</v>
      </c>
      <c r="H856" t="s">
        <v>50</v>
      </c>
      <c r="I856" t="s">
        <v>23</v>
      </c>
      <c r="J856">
        <v>7</v>
      </c>
      <c r="K856">
        <v>37</v>
      </c>
      <c r="L856" t="s">
        <v>356</v>
      </c>
      <c r="M856" t="s">
        <v>356</v>
      </c>
      <c r="N856">
        <v>-1</v>
      </c>
      <c r="O856">
        <v>-1</v>
      </c>
      <c r="P856">
        <v>-1</v>
      </c>
      <c r="Q856">
        <v>9</v>
      </c>
      <c r="R856">
        <v>0</v>
      </c>
      <c r="S856">
        <v>38</v>
      </c>
      <c r="T856">
        <v>0</v>
      </c>
      <c r="U856">
        <v>22.75</v>
      </c>
      <c r="V856">
        <v>37</v>
      </c>
      <c r="W856" t="e">
        <f>VLOOKUP(_xlfn.CONCAT(TEXT(B856,"yyyy-mm-dd"),H856),[1]proj2!$C$2:$D$614,2,FALSE)</f>
        <v>#N/A</v>
      </c>
    </row>
    <row r="857" spans="1:23" hidden="1" x14ac:dyDescent="0.35">
      <c r="A857" t="s">
        <v>471</v>
      </c>
      <c r="B857" s="1">
        <v>44052</v>
      </c>
      <c r="C857" t="s">
        <v>470</v>
      </c>
      <c r="D857">
        <v>156</v>
      </c>
      <c r="E857">
        <v>2</v>
      </c>
      <c r="F857">
        <v>31</v>
      </c>
      <c r="G857">
        <v>30</v>
      </c>
      <c r="H857" t="s">
        <v>95</v>
      </c>
      <c r="I857" t="s">
        <v>23</v>
      </c>
      <c r="J857">
        <v>6</v>
      </c>
      <c r="K857">
        <v>30</v>
      </c>
      <c r="L857" t="s">
        <v>356</v>
      </c>
      <c r="M857" t="s">
        <v>356</v>
      </c>
      <c r="N857">
        <v>-1</v>
      </c>
      <c r="O857">
        <v>-1</v>
      </c>
      <c r="P857">
        <v>-1</v>
      </c>
      <c r="Q857">
        <v>-2</v>
      </c>
      <c r="R857">
        <v>0</v>
      </c>
      <c r="S857">
        <v>35.799999999999997</v>
      </c>
      <c r="T857">
        <v>0</v>
      </c>
      <c r="U857">
        <v>13.5</v>
      </c>
      <c r="V857">
        <v>30</v>
      </c>
      <c r="W857" t="e">
        <f>VLOOKUP(_xlfn.CONCAT(TEXT(B857,"yyyy-mm-dd"),H857),[1]proj2!$C$2:$D$614,2,FALSE)</f>
        <v>#N/A</v>
      </c>
    </row>
    <row r="858" spans="1:23" hidden="1" x14ac:dyDescent="0.35">
      <c r="A858" t="s">
        <v>471</v>
      </c>
      <c r="B858" s="1">
        <v>44052</v>
      </c>
      <c r="C858" t="s">
        <v>470</v>
      </c>
      <c r="D858">
        <v>156</v>
      </c>
      <c r="E858">
        <v>2</v>
      </c>
      <c r="F858">
        <v>32</v>
      </c>
      <c r="G858">
        <v>27</v>
      </c>
      <c r="H858" t="s">
        <v>119</v>
      </c>
      <c r="I858" t="s">
        <v>23</v>
      </c>
      <c r="J858">
        <v>5</v>
      </c>
      <c r="K858">
        <v>27</v>
      </c>
      <c r="L858" t="s">
        <v>356</v>
      </c>
      <c r="M858" t="s">
        <v>356</v>
      </c>
      <c r="N858">
        <v>-1</v>
      </c>
      <c r="O858">
        <v>-1</v>
      </c>
      <c r="P858">
        <v>-1</v>
      </c>
      <c r="Q858">
        <v>-20</v>
      </c>
      <c r="R858">
        <v>0</v>
      </c>
      <c r="S858">
        <v>33.5</v>
      </c>
      <c r="T858">
        <v>0</v>
      </c>
      <c r="U858">
        <v>8.25</v>
      </c>
      <c r="V858">
        <v>27</v>
      </c>
      <c r="W858" t="e">
        <f>VLOOKUP(_xlfn.CONCAT(TEXT(B858,"yyyy-mm-dd"),H858),[1]proj2!$C$2:$D$614,2,FALSE)</f>
        <v>#N/A</v>
      </c>
    </row>
    <row r="859" spans="1:23" hidden="1" x14ac:dyDescent="0.35">
      <c r="A859" t="s">
        <v>471</v>
      </c>
      <c r="B859" s="1">
        <v>44052</v>
      </c>
      <c r="C859" t="s">
        <v>470</v>
      </c>
      <c r="D859">
        <v>156</v>
      </c>
      <c r="E859">
        <v>2</v>
      </c>
      <c r="F859">
        <v>33</v>
      </c>
      <c r="G859">
        <v>39</v>
      </c>
      <c r="H859" t="s">
        <v>358</v>
      </c>
      <c r="I859" t="s">
        <v>23</v>
      </c>
      <c r="J859">
        <v>0</v>
      </c>
      <c r="K859">
        <v>39</v>
      </c>
      <c r="L859" t="s">
        <v>356</v>
      </c>
      <c r="M859" t="s">
        <v>356</v>
      </c>
      <c r="N859">
        <v>-1</v>
      </c>
      <c r="O859">
        <v>-1</v>
      </c>
      <c r="P859">
        <v>-1</v>
      </c>
      <c r="Q859">
        <v>4</v>
      </c>
      <c r="R859">
        <v>0</v>
      </c>
      <c r="S859">
        <v>30</v>
      </c>
      <c r="T859">
        <v>0</v>
      </c>
      <c r="U859">
        <v>17</v>
      </c>
      <c r="V859">
        <v>39</v>
      </c>
      <c r="W859" t="e">
        <f>VLOOKUP(_xlfn.CONCAT(TEXT(B859,"yyyy-mm-dd"),H859),[1]proj2!$C$2:$D$614,2,FALSE)</f>
        <v>#N/A</v>
      </c>
    </row>
    <row r="860" spans="1:23" hidden="1" x14ac:dyDescent="0.35">
      <c r="A860" t="s">
        <v>471</v>
      </c>
      <c r="B860" s="1">
        <v>44052</v>
      </c>
      <c r="C860" t="s">
        <v>470</v>
      </c>
      <c r="D860">
        <v>156</v>
      </c>
      <c r="E860">
        <v>2</v>
      </c>
      <c r="F860">
        <v>34</v>
      </c>
      <c r="G860">
        <v>35</v>
      </c>
      <c r="H860" t="s">
        <v>195</v>
      </c>
      <c r="I860" t="s">
        <v>7</v>
      </c>
      <c r="J860">
        <v>0</v>
      </c>
      <c r="K860">
        <v>35</v>
      </c>
      <c r="L860" t="s">
        <v>356</v>
      </c>
      <c r="M860" t="s">
        <v>356</v>
      </c>
      <c r="N860">
        <v>-1</v>
      </c>
      <c r="O860">
        <v>-1</v>
      </c>
      <c r="P860">
        <v>-1</v>
      </c>
      <c r="Q860">
        <v>-4</v>
      </c>
      <c r="R860">
        <v>0</v>
      </c>
      <c r="S860">
        <v>29.6</v>
      </c>
      <c r="T860">
        <v>1</v>
      </c>
      <c r="U860">
        <v>11.5</v>
      </c>
      <c r="V860">
        <v>35</v>
      </c>
      <c r="W860" t="e">
        <f>VLOOKUP(_xlfn.CONCAT(TEXT(B860,"yyyy-mm-dd"),H860),[1]proj2!$C$2:$D$614,2,FALSE)</f>
        <v>#N/A</v>
      </c>
    </row>
    <row r="861" spans="1:23" hidden="1" x14ac:dyDescent="0.35">
      <c r="A861" t="s">
        <v>471</v>
      </c>
      <c r="B861" s="1">
        <v>44052</v>
      </c>
      <c r="C861" t="s">
        <v>470</v>
      </c>
      <c r="D861">
        <v>156</v>
      </c>
      <c r="E861">
        <v>2</v>
      </c>
      <c r="F861">
        <v>35</v>
      </c>
      <c r="G861">
        <v>33</v>
      </c>
      <c r="H861" t="s">
        <v>83</v>
      </c>
      <c r="I861" t="s">
        <v>3</v>
      </c>
      <c r="J861">
        <v>0</v>
      </c>
      <c r="K861">
        <v>33</v>
      </c>
      <c r="L861" t="s">
        <v>356</v>
      </c>
      <c r="M861" t="s">
        <v>356</v>
      </c>
      <c r="N861">
        <v>-1</v>
      </c>
      <c r="O861">
        <v>-1</v>
      </c>
      <c r="P861">
        <v>-1</v>
      </c>
      <c r="Q861">
        <v>-4</v>
      </c>
      <c r="R861">
        <v>0</v>
      </c>
      <c r="S861">
        <v>25.3</v>
      </c>
      <c r="T861">
        <v>0</v>
      </c>
      <c r="U861">
        <v>7</v>
      </c>
      <c r="V861">
        <v>33</v>
      </c>
      <c r="W861" t="e">
        <f>VLOOKUP(_xlfn.CONCAT(TEXT(B861,"yyyy-mm-dd"),H861),[1]proj2!$C$2:$D$614,2,FALSE)</f>
        <v>#N/A</v>
      </c>
    </row>
    <row r="862" spans="1:23" hidden="1" x14ac:dyDescent="0.35">
      <c r="A862" t="s">
        <v>471</v>
      </c>
      <c r="B862" s="1">
        <v>44052</v>
      </c>
      <c r="C862" t="s">
        <v>470</v>
      </c>
      <c r="D862">
        <v>156</v>
      </c>
      <c r="E862">
        <v>2</v>
      </c>
      <c r="F862">
        <v>36</v>
      </c>
      <c r="G862">
        <v>21</v>
      </c>
      <c r="H862" t="s">
        <v>74</v>
      </c>
      <c r="I862" t="s">
        <v>23</v>
      </c>
      <c r="J862">
        <v>1</v>
      </c>
      <c r="K862">
        <v>21</v>
      </c>
      <c r="L862" t="s">
        <v>356</v>
      </c>
      <c r="M862" t="s">
        <v>356</v>
      </c>
      <c r="N862">
        <v>-1</v>
      </c>
      <c r="O862">
        <v>-1</v>
      </c>
      <c r="P862">
        <v>-1</v>
      </c>
      <c r="Q862">
        <v>-17</v>
      </c>
      <c r="R862">
        <v>21</v>
      </c>
      <c r="S862">
        <v>58.6</v>
      </c>
      <c r="T862">
        <v>4</v>
      </c>
      <c r="U862">
        <v>-4.75</v>
      </c>
      <c r="V862">
        <v>21</v>
      </c>
      <c r="W862" t="e">
        <f>VLOOKUP(_xlfn.CONCAT(TEXT(B862,"yyyy-mm-dd"),H862),[1]proj2!$C$2:$D$614,2,FALSE)</f>
        <v>#N/A</v>
      </c>
    </row>
    <row r="863" spans="1:23" hidden="1" x14ac:dyDescent="0.35">
      <c r="A863" t="s">
        <v>471</v>
      </c>
      <c r="B863" s="1">
        <v>44052</v>
      </c>
      <c r="C863" t="s">
        <v>470</v>
      </c>
      <c r="D863">
        <v>156</v>
      </c>
      <c r="E863">
        <v>2</v>
      </c>
      <c r="F863">
        <v>37</v>
      </c>
      <c r="G863">
        <v>38</v>
      </c>
      <c r="H863" t="s">
        <v>456</v>
      </c>
      <c r="I863" t="s">
        <v>7</v>
      </c>
      <c r="J863">
        <v>1</v>
      </c>
      <c r="K863">
        <v>38</v>
      </c>
      <c r="L863" t="s">
        <v>356</v>
      </c>
      <c r="M863" t="s">
        <v>356</v>
      </c>
      <c r="N863">
        <v>-1</v>
      </c>
      <c r="O863">
        <v>-1</v>
      </c>
      <c r="P863">
        <v>-1</v>
      </c>
      <c r="Q863">
        <v>3</v>
      </c>
      <c r="R863">
        <v>0</v>
      </c>
      <c r="S863">
        <v>26.6</v>
      </c>
      <c r="T863">
        <v>1</v>
      </c>
      <c r="U863">
        <v>8.75</v>
      </c>
      <c r="V863">
        <v>38</v>
      </c>
      <c r="W863" t="e">
        <f>VLOOKUP(_xlfn.CONCAT(TEXT(B863,"yyyy-mm-dd"),H863),[1]proj2!$C$2:$D$614,2,FALSE)</f>
        <v>#N/A</v>
      </c>
    </row>
    <row r="864" spans="1:23" hidden="1" x14ac:dyDescent="0.35">
      <c r="A864" t="s">
        <v>471</v>
      </c>
      <c r="B864" s="1">
        <v>44052</v>
      </c>
      <c r="C864" t="s">
        <v>470</v>
      </c>
      <c r="D864">
        <v>156</v>
      </c>
      <c r="E864">
        <v>2</v>
      </c>
      <c r="F864">
        <v>38</v>
      </c>
      <c r="G864">
        <v>17</v>
      </c>
      <c r="H864" t="s">
        <v>6</v>
      </c>
      <c r="I864" t="s">
        <v>7</v>
      </c>
      <c r="J864">
        <v>6</v>
      </c>
      <c r="K864">
        <v>17</v>
      </c>
      <c r="L864" t="s">
        <v>356</v>
      </c>
      <c r="M864" t="s">
        <v>356</v>
      </c>
      <c r="N864">
        <v>-1</v>
      </c>
      <c r="O864">
        <v>-1</v>
      </c>
      <c r="P864">
        <v>-1</v>
      </c>
      <c r="Q864">
        <v>25</v>
      </c>
      <c r="R864">
        <v>25</v>
      </c>
      <c r="S864">
        <v>71.599999999999994</v>
      </c>
      <c r="T864">
        <v>7</v>
      </c>
      <c r="U864">
        <v>-10</v>
      </c>
      <c r="V864">
        <v>17</v>
      </c>
      <c r="W864" t="e">
        <f>VLOOKUP(_xlfn.CONCAT(TEXT(B864,"yyyy-mm-dd"),H864),[1]proj2!$C$2:$D$614,2,FALSE)</f>
        <v>#N/A</v>
      </c>
    </row>
    <row r="865" spans="1:23" hidden="1" x14ac:dyDescent="0.35">
      <c r="A865" t="s">
        <v>471</v>
      </c>
      <c r="B865" s="1">
        <v>44052</v>
      </c>
      <c r="C865" t="s">
        <v>470</v>
      </c>
      <c r="D865">
        <v>156</v>
      </c>
      <c r="E865">
        <v>2</v>
      </c>
      <c r="F865">
        <v>39</v>
      </c>
      <c r="G865">
        <v>19</v>
      </c>
      <c r="H865" t="s">
        <v>110</v>
      </c>
      <c r="I865" t="s">
        <v>7</v>
      </c>
      <c r="J865">
        <v>10</v>
      </c>
      <c r="K865">
        <v>19</v>
      </c>
      <c r="L865" t="s">
        <v>356</v>
      </c>
      <c r="M865" t="s">
        <v>356</v>
      </c>
      <c r="N865">
        <v>-1</v>
      </c>
      <c r="O865">
        <v>-1</v>
      </c>
      <c r="P865">
        <v>-1</v>
      </c>
      <c r="Q865">
        <v>10</v>
      </c>
      <c r="R865">
        <v>26</v>
      </c>
      <c r="S865">
        <v>80.7</v>
      </c>
      <c r="T865">
        <v>4</v>
      </c>
      <c r="U865">
        <v>-10.5</v>
      </c>
      <c r="V865">
        <v>19</v>
      </c>
      <c r="W865" t="e">
        <f>VLOOKUP(_xlfn.CONCAT(TEXT(B865,"yyyy-mm-dd"),H865),[1]proj2!$C$2:$D$614,2,FALSE)</f>
        <v>#N/A</v>
      </c>
    </row>
    <row r="866" spans="1:23" hidden="1" x14ac:dyDescent="0.35">
      <c r="A866" t="s">
        <v>472</v>
      </c>
      <c r="B866" s="1">
        <v>44059</v>
      </c>
      <c r="C866" t="s">
        <v>1</v>
      </c>
      <c r="D866">
        <v>65</v>
      </c>
      <c r="E866">
        <v>3.61</v>
      </c>
      <c r="F866">
        <v>1</v>
      </c>
      <c r="G866">
        <v>7</v>
      </c>
      <c r="H866" t="s">
        <v>53</v>
      </c>
      <c r="I866" t="s">
        <v>23</v>
      </c>
      <c r="J866">
        <v>54</v>
      </c>
      <c r="K866">
        <v>7</v>
      </c>
      <c r="L866" t="s">
        <v>356</v>
      </c>
      <c r="M866" t="s">
        <v>356</v>
      </c>
      <c r="N866">
        <v>-1</v>
      </c>
      <c r="O866">
        <v>-1</v>
      </c>
      <c r="P866">
        <v>-1</v>
      </c>
      <c r="Q866">
        <v>16</v>
      </c>
      <c r="R866">
        <v>29</v>
      </c>
      <c r="S866">
        <v>135.30000000000001</v>
      </c>
      <c r="T866">
        <v>18</v>
      </c>
      <c r="U866">
        <v>74.5</v>
      </c>
      <c r="V866">
        <v>7</v>
      </c>
      <c r="W866" t="e">
        <f>VLOOKUP(_xlfn.CONCAT(TEXT(B866,"yyyy-mm-dd"),H866),[1]proj2!$C$2:$D$614,2,FALSE)</f>
        <v>#N/A</v>
      </c>
    </row>
    <row r="867" spans="1:23" hidden="1" x14ac:dyDescent="0.35">
      <c r="A867" t="s">
        <v>472</v>
      </c>
      <c r="B867" s="1">
        <v>44059</v>
      </c>
      <c r="C867" t="s">
        <v>1</v>
      </c>
      <c r="D867">
        <v>65</v>
      </c>
      <c r="E867">
        <v>3.61</v>
      </c>
      <c r="F867">
        <v>2</v>
      </c>
      <c r="G867">
        <v>2</v>
      </c>
      <c r="H867" t="s">
        <v>2</v>
      </c>
      <c r="I867" t="s">
        <v>3</v>
      </c>
      <c r="J867">
        <v>45</v>
      </c>
      <c r="K867">
        <v>2</v>
      </c>
      <c r="L867" t="s">
        <v>356</v>
      </c>
      <c r="M867" t="s">
        <v>356</v>
      </c>
      <c r="N867">
        <v>-1</v>
      </c>
      <c r="O867">
        <v>-1</v>
      </c>
      <c r="P867">
        <v>-1</v>
      </c>
      <c r="Q867">
        <v>11</v>
      </c>
      <c r="R867">
        <v>39</v>
      </c>
      <c r="S867">
        <v>116</v>
      </c>
      <c r="T867">
        <v>5</v>
      </c>
      <c r="U867">
        <v>55.75</v>
      </c>
      <c r="V867">
        <v>2</v>
      </c>
      <c r="W867" t="e">
        <f>VLOOKUP(_xlfn.CONCAT(TEXT(B867,"yyyy-mm-dd"),H867),[1]proj2!$C$2:$D$614,2,FALSE)</f>
        <v>#N/A</v>
      </c>
    </row>
    <row r="868" spans="1:23" hidden="1" x14ac:dyDescent="0.35">
      <c r="A868" t="s">
        <v>472</v>
      </c>
      <c r="B868" s="1">
        <v>44059</v>
      </c>
      <c r="C868" t="s">
        <v>1</v>
      </c>
      <c r="D868">
        <v>65</v>
      </c>
      <c r="E868">
        <v>3.61</v>
      </c>
      <c r="F868">
        <v>3</v>
      </c>
      <c r="G868">
        <v>3</v>
      </c>
      <c r="H868" t="s">
        <v>98</v>
      </c>
      <c r="I868" t="s">
        <v>3</v>
      </c>
      <c r="J868">
        <v>37</v>
      </c>
      <c r="K868">
        <v>3</v>
      </c>
      <c r="L868" t="s">
        <v>356</v>
      </c>
      <c r="M868" t="s">
        <v>356</v>
      </c>
      <c r="N868">
        <v>-1</v>
      </c>
      <c r="O868">
        <v>-1</v>
      </c>
      <c r="P868">
        <v>-1</v>
      </c>
      <c r="Q868">
        <v>32</v>
      </c>
      <c r="R868">
        <v>35</v>
      </c>
      <c r="S868">
        <v>126.5</v>
      </c>
      <c r="T868">
        <v>16</v>
      </c>
      <c r="U868">
        <v>58.25</v>
      </c>
      <c r="V868">
        <v>3</v>
      </c>
      <c r="W868" t="e">
        <f>VLOOKUP(_xlfn.CONCAT(TEXT(B868,"yyyy-mm-dd"),H868),[1]proj2!$C$2:$D$614,2,FALSE)</f>
        <v>#N/A</v>
      </c>
    </row>
    <row r="869" spans="1:23" hidden="1" x14ac:dyDescent="0.35">
      <c r="A869" t="s">
        <v>472</v>
      </c>
      <c r="B869" s="1">
        <v>44059</v>
      </c>
      <c r="C869" t="s">
        <v>1</v>
      </c>
      <c r="D869">
        <v>65</v>
      </c>
      <c r="E869">
        <v>3.61</v>
      </c>
      <c r="F869">
        <v>4</v>
      </c>
      <c r="G869">
        <v>11</v>
      </c>
      <c r="H869" t="s">
        <v>107</v>
      </c>
      <c r="I869" t="s">
        <v>23</v>
      </c>
      <c r="J869">
        <v>41</v>
      </c>
      <c r="K869">
        <v>11</v>
      </c>
      <c r="L869" t="s">
        <v>356</v>
      </c>
      <c r="M869" t="s">
        <v>356</v>
      </c>
      <c r="N869">
        <v>-1</v>
      </c>
      <c r="O869">
        <v>-1</v>
      </c>
      <c r="P869">
        <v>-1</v>
      </c>
      <c r="Q869">
        <v>17</v>
      </c>
      <c r="R869">
        <v>35</v>
      </c>
      <c r="S869">
        <v>102.2</v>
      </c>
      <c r="T869">
        <v>1</v>
      </c>
      <c r="U869">
        <v>57.75</v>
      </c>
      <c r="V869">
        <v>11</v>
      </c>
      <c r="W869" t="e">
        <f>VLOOKUP(_xlfn.CONCAT(TEXT(B869,"yyyy-mm-dd"),H869),[1]proj2!$C$2:$D$614,2,FALSE)</f>
        <v>#N/A</v>
      </c>
    </row>
    <row r="870" spans="1:23" hidden="1" x14ac:dyDescent="0.35">
      <c r="A870" t="s">
        <v>472</v>
      </c>
      <c r="B870" s="1">
        <v>44059</v>
      </c>
      <c r="C870" t="s">
        <v>1</v>
      </c>
      <c r="D870">
        <v>65</v>
      </c>
      <c r="E870">
        <v>3.61</v>
      </c>
      <c r="F870">
        <v>5</v>
      </c>
      <c r="G870">
        <v>21</v>
      </c>
      <c r="H870" t="s">
        <v>10</v>
      </c>
      <c r="I870" t="s">
        <v>7</v>
      </c>
      <c r="J870">
        <v>32</v>
      </c>
      <c r="K870">
        <v>21</v>
      </c>
      <c r="L870" t="s">
        <v>356</v>
      </c>
      <c r="M870" t="s">
        <v>356</v>
      </c>
      <c r="N870">
        <v>-1</v>
      </c>
      <c r="O870">
        <v>-1</v>
      </c>
      <c r="P870">
        <v>-1</v>
      </c>
      <c r="Q870">
        <v>-11</v>
      </c>
      <c r="R870">
        <v>24</v>
      </c>
      <c r="S870">
        <v>75.7</v>
      </c>
      <c r="T870">
        <v>0</v>
      </c>
      <c r="U870">
        <v>63</v>
      </c>
      <c r="V870">
        <v>21</v>
      </c>
      <c r="W870" t="e">
        <f>VLOOKUP(_xlfn.CONCAT(TEXT(B870,"yyyy-mm-dd"),H870),[1]proj2!$C$2:$D$614,2,FALSE)</f>
        <v>#N/A</v>
      </c>
    </row>
    <row r="871" spans="1:23" hidden="1" x14ac:dyDescent="0.35">
      <c r="A871" t="s">
        <v>472</v>
      </c>
      <c r="B871" s="1">
        <v>44059</v>
      </c>
      <c r="C871" t="s">
        <v>1</v>
      </c>
      <c r="D871">
        <v>65</v>
      </c>
      <c r="E871">
        <v>3.61</v>
      </c>
      <c r="F871">
        <v>6</v>
      </c>
      <c r="G871">
        <v>12</v>
      </c>
      <c r="H871" t="s">
        <v>19</v>
      </c>
      <c r="I871" t="s">
        <v>7</v>
      </c>
      <c r="J871">
        <v>47</v>
      </c>
      <c r="K871">
        <v>12</v>
      </c>
      <c r="L871" t="s">
        <v>356</v>
      </c>
      <c r="M871" t="s">
        <v>356</v>
      </c>
      <c r="N871">
        <v>-1</v>
      </c>
      <c r="O871">
        <v>-1</v>
      </c>
      <c r="P871">
        <v>-1</v>
      </c>
      <c r="Q871">
        <v>38</v>
      </c>
      <c r="R871">
        <v>47</v>
      </c>
      <c r="S871">
        <v>99.3</v>
      </c>
      <c r="T871">
        <v>2</v>
      </c>
      <c r="U871">
        <v>56.75</v>
      </c>
      <c r="V871">
        <v>12</v>
      </c>
      <c r="W871" t="e">
        <f>VLOOKUP(_xlfn.CONCAT(TEXT(B871,"yyyy-mm-dd"),H871),[1]proj2!$C$2:$D$614,2,FALSE)</f>
        <v>#N/A</v>
      </c>
    </row>
    <row r="872" spans="1:23" hidden="1" x14ac:dyDescent="0.35">
      <c r="A872" t="s">
        <v>472</v>
      </c>
      <c r="B872" s="1">
        <v>44059</v>
      </c>
      <c r="C872" t="s">
        <v>1</v>
      </c>
      <c r="D872">
        <v>65</v>
      </c>
      <c r="E872">
        <v>3.61</v>
      </c>
      <c r="F872">
        <v>7</v>
      </c>
      <c r="G872">
        <v>10</v>
      </c>
      <c r="H872" t="s">
        <v>473</v>
      </c>
      <c r="I872" t="s">
        <v>23</v>
      </c>
      <c r="J872">
        <v>0</v>
      </c>
      <c r="K872">
        <v>10</v>
      </c>
      <c r="L872" t="s">
        <v>356</v>
      </c>
      <c r="M872" t="s">
        <v>356</v>
      </c>
      <c r="N872">
        <v>-1</v>
      </c>
      <c r="O872">
        <v>-1</v>
      </c>
      <c r="P872">
        <v>-1</v>
      </c>
      <c r="Q872">
        <v>-10</v>
      </c>
      <c r="R872">
        <v>23</v>
      </c>
      <c r="S872">
        <v>86.8</v>
      </c>
      <c r="T872">
        <v>0</v>
      </c>
      <c r="U872">
        <v>40</v>
      </c>
      <c r="V872">
        <v>10</v>
      </c>
      <c r="W872" t="e">
        <f>VLOOKUP(_xlfn.CONCAT(TEXT(B872,"yyyy-mm-dd"),H872),[1]proj2!$C$2:$D$614,2,FALSE)</f>
        <v>#N/A</v>
      </c>
    </row>
    <row r="873" spans="1:23" hidden="1" x14ac:dyDescent="0.35">
      <c r="A873" t="s">
        <v>472</v>
      </c>
      <c r="B873" s="1">
        <v>44059</v>
      </c>
      <c r="C873" t="s">
        <v>1</v>
      </c>
      <c r="D873">
        <v>65</v>
      </c>
      <c r="E873">
        <v>3.61</v>
      </c>
      <c r="F873">
        <v>8</v>
      </c>
      <c r="G873">
        <v>13</v>
      </c>
      <c r="H873" t="s">
        <v>122</v>
      </c>
      <c r="I873" t="s">
        <v>23</v>
      </c>
      <c r="J873">
        <v>40</v>
      </c>
      <c r="K873">
        <v>13</v>
      </c>
      <c r="L873" t="s">
        <v>356</v>
      </c>
      <c r="M873" t="s">
        <v>356</v>
      </c>
      <c r="N873">
        <v>-1</v>
      </c>
      <c r="O873">
        <v>-1</v>
      </c>
      <c r="P873">
        <v>-1</v>
      </c>
      <c r="Q873">
        <v>58</v>
      </c>
      <c r="R873">
        <v>40</v>
      </c>
      <c r="S873">
        <v>102.3</v>
      </c>
      <c r="T873">
        <v>1</v>
      </c>
      <c r="U873">
        <v>51.5</v>
      </c>
      <c r="V873">
        <v>13</v>
      </c>
      <c r="W873" t="e">
        <f>VLOOKUP(_xlfn.CONCAT(TEXT(B873,"yyyy-mm-dd"),H873),[1]proj2!$C$2:$D$614,2,FALSE)</f>
        <v>#N/A</v>
      </c>
    </row>
    <row r="874" spans="1:23" hidden="1" x14ac:dyDescent="0.35">
      <c r="A874" t="s">
        <v>472</v>
      </c>
      <c r="B874" s="1">
        <v>44059</v>
      </c>
      <c r="C874" t="s">
        <v>1</v>
      </c>
      <c r="D874">
        <v>65</v>
      </c>
      <c r="E874">
        <v>3.61</v>
      </c>
      <c r="F874">
        <v>9</v>
      </c>
      <c r="G874">
        <v>5</v>
      </c>
      <c r="H874" t="s">
        <v>80</v>
      </c>
      <c r="I874" t="s">
        <v>7</v>
      </c>
      <c r="J874">
        <v>37</v>
      </c>
      <c r="K874">
        <v>5</v>
      </c>
      <c r="L874" t="s">
        <v>356</v>
      </c>
      <c r="M874" t="s">
        <v>356</v>
      </c>
      <c r="N874">
        <v>-1</v>
      </c>
      <c r="O874">
        <v>-1</v>
      </c>
      <c r="P874">
        <v>-1</v>
      </c>
      <c r="Q874">
        <v>-2</v>
      </c>
      <c r="R874">
        <v>26</v>
      </c>
      <c r="S874">
        <v>86.3</v>
      </c>
      <c r="T874">
        <v>2</v>
      </c>
      <c r="U874">
        <v>41.25</v>
      </c>
      <c r="V874">
        <v>5</v>
      </c>
      <c r="W874" t="e">
        <f>VLOOKUP(_xlfn.CONCAT(TEXT(B874,"yyyy-mm-dd"),H874),[1]proj2!$C$2:$D$614,2,FALSE)</f>
        <v>#N/A</v>
      </c>
    </row>
    <row r="875" spans="1:23" hidden="1" x14ac:dyDescent="0.35">
      <c r="A875" t="s">
        <v>472</v>
      </c>
      <c r="B875" s="1">
        <v>44059</v>
      </c>
      <c r="C875" t="s">
        <v>1</v>
      </c>
      <c r="D875">
        <v>65</v>
      </c>
      <c r="E875">
        <v>3.61</v>
      </c>
      <c r="F875">
        <v>10</v>
      </c>
      <c r="G875">
        <v>30</v>
      </c>
      <c r="H875" t="s">
        <v>44</v>
      </c>
      <c r="I875" t="s">
        <v>7</v>
      </c>
      <c r="J875">
        <v>27</v>
      </c>
      <c r="K875">
        <v>30</v>
      </c>
      <c r="L875" t="s">
        <v>356</v>
      </c>
      <c r="M875" t="s">
        <v>356</v>
      </c>
      <c r="N875">
        <v>-1</v>
      </c>
      <c r="O875">
        <v>-1</v>
      </c>
      <c r="P875">
        <v>-1</v>
      </c>
      <c r="Q875">
        <v>12</v>
      </c>
      <c r="R875">
        <v>31</v>
      </c>
      <c r="S875">
        <v>85.7</v>
      </c>
      <c r="T875">
        <v>0</v>
      </c>
      <c r="U875">
        <v>60.75</v>
      </c>
      <c r="V875">
        <v>30</v>
      </c>
      <c r="W875" t="e">
        <f>VLOOKUP(_xlfn.CONCAT(TEXT(B875,"yyyy-mm-dd"),H875),[1]proj2!$C$2:$D$614,2,FALSE)</f>
        <v>#N/A</v>
      </c>
    </row>
    <row r="876" spans="1:23" hidden="1" x14ac:dyDescent="0.35">
      <c r="A876" t="s">
        <v>472</v>
      </c>
      <c r="B876" s="1">
        <v>44059</v>
      </c>
      <c r="C876" t="s">
        <v>1</v>
      </c>
      <c r="D876">
        <v>65</v>
      </c>
      <c r="E876">
        <v>3.61</v>
      </c>
      <c r="F876">
        <v>11</v>
      </c>
      <c r="G876">
        <v>20</v>
      </c>
      <c r="H876" t="s">
        <v>56</v>
      </c>
      <c r="I876" t="s">
        <v>3</v>
      </c>
      <c r="J876">
        <v>31</v>
      </c>
      <c r="K876">
        <v>20</v>
      </c>
      <c r="L876" t="s">
        <v>356</v>
      </c>
      <c r="M876" t="s">
        <v>356</v>
      </c>
      <c r="N876">
        <v>-1</v>
      </c>
      <c r="O876">
        <v>-1</v>
      </c>
      <c r="P876">
        <v>-1</v>
      </c>
      <c r="Q876">
        <v>20</v>
      </c>
      <c r="R876">
        <v>35</v>
      </c>
      <c r="S876">
        <v>85.7</v>
      </c>
      <c r="T876">
        <v>0</v>
      </c>
      <c r="U876">
        <v>49.75</v>
      </c>
      <c r="V876">
        <v>20</v>
      </c>
      <c r="W876" t="e">
        <f>VLOOKUP(_xlfn.CONCAT(TEXT(B876,"yyyy-mm-dd"),H876),[1]proj2!$C$2:$D$614,2,FALSE)</f>
        <v>#N/A</v>
      </c>
    </row>
    <row r="877" spans="1:23" hidden="1" x14ac:dyDescent="0.35">
      <c r="A877" t="s">
        <v>472</v>
      </c>
      <c r="B877" s="1">
        <v>44059</v>
      </c>
      <c r="C877" t="s">
        <v>1</v>
      </c>
      <c r="D877">
        <v>65</v>
      </c>
      <c r="E877">
        <v>3.61</v>
      </c>
      <c r="F877">
        <v>12</v>
      </c>
      <c r="G877">
        <v>27</v>
      </c>
      <c r="H877" t="s">
        <v>74</v>
      </c>
      <c r="I877" t="s">
        <v>23</v>
      </c>
      <c r="J877">
        <v>25</v>
      </c>
      <c r="K877">
        <v>27</v>
      </c>
      <c r="L877" t="s">
        <v>356</v>
      </c>
      <c r="M877" t="s">
        <v>356</v>
      </c>
      <c r="N877">
        <v>-1</v>
      </c>
      <c r="O877">
        <v>-1</v>
      </c>
      <c r="P877">
        <v>-1</v>
      </c>
      <c r="Q877">
        <v>0</v>
      </c>
      <c r="R877">
        <v>16</v>
      </c>
      <c r="S877">
        <v>84.8</v>
      </c>
      <c r="T877">
        <v>2</v>
      </c>
      <c r="U877">
        <v>54.25</v>
      </c>
      <c r="V877">
        <v>27</v>
      </c>
      <c r="W877" t="e">
        <f>VLOOKUP(_xlfn.CONCAT(TEXT(B877,"yyyy-mm-dd"),H877),[1]proj2!$C$2:$D$614,2,FALSE)</f>
        <v>#N/A</v>
      </c>
    </row>
    <row r="878" spans="1:23" hidden="1" x14ac:dyDescent="0.35">
      <c r="A878" t="s">
        <v>472</v>
      </c>
      <c r="B878" s="1">
        <v>44059</v>
      </c>
      <c r="C878" t="s">
        <v>1</v>
      </c>
      <c r="D878">
        <v>65</v>
      </c>
      <c r="E878">
        <v>3.61</v>
      </c>
      <c r="F878">
        <v>13</v>
      </c>
      <c r="G878">
        <v>17</v>
      </c>
      <c r="H878" t="s">
        <v>110</v>
      </c>
      <c r="I878" t="s">
        <v>7</v>
      </c>
      <c r="J878">
        <v>24</v>
      </c>
      <c r="K878">
        <v>17</v>
      </c>
      <c r="L878" t="s">
        <v>356</v>
      </c>
      <c r="M878" t="s">
        <v>356</v>
      </c>
      <c r="N878">
        <v>-1</v>
      </c>
      <c r="O878">
        <v>-1</v>
      </c>
      <c r="P878">
        <v>-1</v>
      </c>
      <c r="Q878">
        <v>-12</v>
      </c>
      <c r="R878">
        <v>21</v>
      </c>
      <c r="S878">
        <v>73.8</v>
      </c>
      <c r="T878">
        <v>1</v>
      </c>
      <c r="U878">
        <v>41.5</v>
      </c>
      <c r="V878">
        <v>17</v>
      </c>
      <c r="W878" t="e">
        <f>VLOOKUP(_xlfn.CONCAT(TEXT(B878,"yyyy-mm-dd"),H878),[1]proj2!$C$2:$D$614,2,FALSE)</f>
        <v>#N/A</v>
      </c>
    </row>
    <row r="879" spans="1:23" hidden="1" x14ac:dyDescent="0.35">
      <c r="A879" t="s">
        <v>472</v>
      </c>
      <c r="B879" s="1">
        <v>44059</v>
      </c>
      <c r="C879" t="s">
        <v>1</v>
      </c>
      <c r="D879">
        <v>65</v>
      </c>
      <c r="E879">
        <v>3.61</v>
      </c>
      <c r="F879">
        <v>14</v>
      </c>
      <c r="G879">
        <v>8</v>
      </c>
      <c r="H879" t="s">
        <v>101</v>
      </c>
      <c r="I879" t="s">
        <v>23</v>
      </c>
      <c r="J879">
        <v>25</v>
      </c>
      <c r="K879">
        <v>8</v>
      </c>
      <c r="L879" t="s">
        <v>356</v>
      </c>
      <c r="M879" t="s">
        <v>356</v>
      </c>
      <c r="N879">
        <v>-1</v>
      </c>
      <c r="O879">
        <v>-1</v>
      </c>
      <c r="P879">
        <v>-1</v>
      </c>
      <c r="Q879">
        <v>-14</v>
      </c>
      <c r="R879">
        <v>23</v>
      </c>
      <c r="S879">
        <v>84.7</v>
      </c>
      <c r="T879">
        <v>1</v>
      </c>
      <c r="U879">
        <v>30.75</v>
      </c>
      <c r="V879">
        <v>8</v>
      </c>
      <c r="W879" t="e">
        <f>VLOOKUP(_xlfn.CONCAT(TEXT(B879,"yyyy-mm-dd"),H879),[1]proj2!$C$2:$D$614,2,FALSE)</f>
        <v>#N/A</v>
      </c>
    </row>
    <row r="880" spans="1:23" hidden="1" x14ac:dyDescent="0.35">
      <c r="A880" t="s">
        <v>472</v>
      </c>
      <c r="B880" s="1">
        <v>44059</v>
      </c>
      <c r="C880" t="s">
        <v>1</v>
      </c>
      <c r="D880">
        <v>65</v>
      </c>
      <c r="E880">
        <v>3.61</v>
      </c>
      <c r="F880">
        <v>15</v>
      </c>
      <c r="G880">
        <v>9</v>
      </c>
      <c r="H880" t="s">
        <v>59</v>
      </c>
      <c r="I880" t="s">
        <v>7</v>
      </c>
      <c r="J880">
        <v>28</v>
      </c>
      <c r="K880">
        <v>9</v>
      </c>
      <c r="L880" t="s">
        <v>356</v>
      </c>
      <c r="M880" t="s">
        <v>356</v>
      </c>
      <c r="N880">
        <v>-1</v>
      </c>
      <c r="O880">
        <v>-1</v>
      </c>
      <c r="P880">
        <v>-1</v>
      </c>
      <c r="Q880">
        <v>12</v>
      </c>
      <c r="R880">
        <v>21</v>
      </c>
      <c r="S880">
        <v>75</v>
      </c>
      <c r="T880">
        <v>0</v>
      </c>
      <c r="U880">
        <v>30</v>
      </c>
      <c r="V880">
        <v>9</v>
      </c>
      <c r="W880" t="e">
        <f>VLOOKUP(_xlfn.CONCAT(TEXT(B880,"yyyy-mm-dd"),H880),[1]proj2!$C$2:$D$614,2,FALSE)</f>
        <v>#N/A</v>
      </c>
    </row>
    <row r="881" spans="1:23" hidden="1" x14ac:dyDescent="0.35">
      <c r="A881" t="s">
        <v>472</v>
      </c>
      <c r="B881" s="1">
        <v>44059</v>
      </c>
      <c r="C881" t="s">
        <v>1</v>
      </c>
      <c r="D881">
        <v>65</v>
      </c>
      <c r="E881">
        <v>3.61</v>
      </c>
      <c r="F881">
        <v>16</v>
      </c>
      <c r="G881">
        <v>25</v>
      </c>
      <c r="H881" t="s">
        <v>62</v>
      </c>
      <c r="I881" t="s">
        <v>23</v>
      </c>
      <c r="J881">
        <v>27</v>
      </c>
      <c r="K881">
        <v>25</v>
      </c>
      <c r="L881" t="s">
        <v>356</v>
      </c>
      <c r="M881" t="s">
        <v>356</v>
      </c>
      <c r="N881">
        <v>-1</v>
      </c>
      <c r="O881">
        <v>-1</v>
      </c>
      <c r="P881">
        <v>-1</v>
      </c>
      <c r="Q881">
        <v>41</v>
      </c>
      <c r="R881">
        <v>18</v>
      </c>
      <c r="S881">
        <v>75.5</v>
      </c>
      <c r="T881">
        <v>0</v>
      </c>
      <c r="U881">
        <v>43.75</v>
      </c>
      <c r="V881">
        <v>25</v>
      </c>
      <c r="W881" t="e">
        <f>VLOOKUP(_xlfn.CONCAT(TEXT(B881,"yyyy-mm-dd"),H881),[1]proj2!$C$2:$D$614,2,FALSE)</f>
        <v>#N/A</v>
      </c>
    </row>
    <row r="882" spans="1:23" hidden="1" x14ac:dyDescent="0.35">
      <c r="A882" t="s">
        <v>472</v>
      </c>
      <c r="B882" s="1">
        <v>44059</v>
      </c>
      <c r="C882" t="s">
        <v>1</v>
      </c>
      <c r="D882">
        <v>65</v>
      </c>
      <c r="E882">
        <v>3.61</v>
      </c>
      <c r="F882">
        <v>17</v>
      </c>
      <c r="G882">
        <v>1</v>
      </c>
      <c r="H882" t="s">
        <v>16</v>
      </c>
      <c r="I882" t="s">
        <v>7</v>
      </c>
      <c r="J882">
        <v>23</v>
      </c>
      <c r="K882">
        <v>1</v>
      </c>
      <c r="L882" t="s">
        <v>356</v>
      </c>
      <c r="M882" t="s">
        <v>356</v>
      </c>
      <c r="N882">
        <v>-1</v>
      </c>
      <c r="O882">
        <v>-1</v>
      </c>
      <c r="P882">
        <v>-1</v>
      </c>
      <c r="Q882">
        <v>-53</v>
      </c>
      <c r="R882">
        <v>11</v>
      </c>
      <c r="S882">
        <v>74.7</v>
      </c>
      <c r="T882">
        <v>0</v>
      </c>
      <c r="U882">
        <v>16.75</v>
      </c>
      <c r="V882">
        <v>1</v>
      </c>
      <c r="W882" t="e">
        <f>VLOOKUP(_xlfn.CONCAT(TEXT(B882,"yyyy-mm-dd"),H882),[1]proj2!$C$2:$D$614,2,FALSE)</f>
        <v>#N/A</v>
      </c>
    </row>
    <row r="883" spans="1:23" hidden="1" x14ac:dyDescent="0.35">
      <c r="A883" t="s">
        <v>472</v>
      </c>
      <c r="B883" s="1">
        <v>44059</v>
      </c>
      <c r="C883" t="s">
        <v>1</v>
      </c>
      <c r="D883">
        <v>65</v>
      </c>
      <c r="E883">
        <v>3.61</v>
      </c>
      <c r="F883">
        <v>18</v>
      </c>
      <c r="G883">
        <v>18</v>
      </c>
      <c r="H883" t="s">
        <v>86</v>
      </c>
      <c r="I883" t="s">
        <v>23</v>
      </c>
      <c r="J883">
        <v>19</v>
      </c>
      <c r="K883">
        <v>18</v>
      </c>
      <c r="L883" t="s">
        <v>356</v>
      </c>
      <c r="M883" t="s">
        <v>356</v>
      </c>
      <c r="N883">
        <v>-1</v>
      </c>
      <c r="O883">
        <v>-1</v>
      </c>
      <c r="P883">
        <v>-1</v>
      </c>
      <c r="Q883">
        <v>-23</v>
      </c>
      <c r="R883">
        <v>8</v>
      </c>
      <c r="S883">
        <v>64.8</v>
      </c>
      <c r="T883">
        <v>0</v>
      </c>
      <c r="U883">
        <v>30.75</v>
      </c>
      <c r="V883">
        <v>18</v>
      </c>
      <c r="W883" t="e">
        <f>VLOOKUP(_xlfn.CONCAT(TEXT(B883,"yyyy-mm-dd"),H883),[1]proj2!$C$2:$D$614,2,FALSE)</f>
        <v>#N/A</v>
      </c>
    </row>
    <row r="884" spans="1:23" hidden="1" x14ac:dyDescent="0.35">
      <c r="A884" t="s">
        <v>472</v>
      </c>
      <c r="B884" s="1">
        <v>44059</v>
      </c>
      <c r="C884" t="s">
        <v>1</v>
      </c>
      <c r="D884">
        <v>65</v>
      </c>
      <c r="E884">
        <v>3.61</v>
      </c>
      <c r="F884">
        <v>19</v>
      </c>
      <c r="G884">
        <v>14</v>
      </c>
      <c r="H884" t="s">
        <v>29</v>
      </c>
      <c r="I884" t="s">
        <v>7</v>
      </c>
      <c r="J884">
        <v>18</v>
      </c>
      <c r="K884">
        <v>14</v>
      </c>
      <c r="L884" t="s">
        <v>356</v>
      </c>
      <c r="M884" t="s">
        <v>356</v>
      </c>
      <c r="N884">
        <v>-1</v>
      </c>
      <c r="O884">
        <v>-1</v>
      </c>
      <c r="P884">
        <v>-1</v>
      </c>
      <c r="Q884">
        <v>-37</v>
      </c>
      <c r="R884">
        <v>10</v>
      </c>
      <c r="S884">
        <v>62</v>
      </c>
      <c r="T884">
        <v>0</v>
      </c>
      <c r="U884">
        <v>24.5</v>
      </c>
      <c r="V884">
        <v>14</v>
      </c>
      <c r="W884" t="e">
        <f>VLOOKUP(_xlfn.CONCAT(TEXT(B884,"yyyy-mm-dd"),H884),[1]proj2!$C$2:$D$614,2,FALSE)</f>
        <v>#N/A</v>
      </c>
    </row>
    <row r="885" spans="1:23" hidden="1" x14ac:dyDescent="0.35">
      <c r="A885" t="s">
        <v>472</v>
      </c>
      <c r="B885" s="1">
        <v>44059</v>
      </c>
      <c r="C885" t="s">
        <v>1</v>
      </c>
      <c r="D885">
        <v>65</v>
      </c>
      <c r="E885">
        <v>3.61</v>
      </c>
      <c r="F885">
        <v>20</v>
      </c>
      <c r="G885">
        <v>23</v>
      </c>
      <c r="H885" t="s">
        <v>92</v>
      </c>
      <c r="I885" t="s">
        <v>23</v>
      </c>
      <c r="J885">
        <v>17</v>
      </c>
      <c r="K885">
        <v>23</v>
      </c>
      <c r="L885" t="s">
        <v>356</v>
      </c>
      <c r="M885" t="s">
        <v>356</v>
      </c>
      <c r="N885">
        <v>-1</v>
      </c>
      <c r="O885">
        <v>-1</v>
      </c>
      <c r="P885">
        <v>-1</v>
      </c>
      <c r="Q885">
        <v>-9</v>
      </c>
      <c r="R885">
        <v>9</v>
      </c>
      <c r="S885">
        <v>68.2</v>
      </c>
      <c r="T885">
        <v>0</v>
      </c>
      <c r="U885">
        <v>31.25</v>
      </c>
      <c r="V885">
        <v>23</v>
      </c>
      <c r="W885" t="e">
        <f>VLOOKUP(_xlfn.CONCAT(TEXT(B885,"yyyy-mm-dd"),H885),[1]proj2!$C$2:$D$614,2,FALSE)</f>
        <v>#N/A</v>
      </c>
    </row>
    <row r="886" spans="1:23" hidden="1" x14ac:dyDescent="0.35">
      <c r="A886" t="s">
        <v>472</v>
      </c>
      <c r="B886" s="1">
        <v>44059</v>
      </c>
      <c r="C886" t="s">
        <v>1</v>
      </c>
      <c r="D886">
        <v>65</v>
      </c>
      <c r="E886">
        <v>3.61</v>
      </c>
      <c r="F886">
        <v>21</v>
      </c>
      <c r="G886">
        <v>15</v>
      </c>
      <c r="H886" t="s">
        <v>65</v>
      </c>
      <c r="I886" t="s">
        <v>3</v>
      </c>
      <c r="J886">
        <v>16</v>
      </c>
      <c r="K886">
        <v>15</v>
      </c>
      <c r="L886" t="s">
        <v>356</v>
      </c>
      <c r="M886" t="s">
        <v>356</v>
      </c>
      <c r="N886">
        <v>-1</v>
      </c>
      <c r="O886">
        <v>-1</v>
      </c>
      <c r="P886">
        <v>-1</v>
      </c>
      <c r="Q886">
        <v>-20</v>
      </c>
      <c r="R886">
        <v>24</v>
      </c>
      <c r="S886">
        <v>71.5</v>
      </c>
      <c r="T886">
        <v>1</v>
      </c>
      <c r="U886">
        <v>21.5</v>
      </c>
      <c r="V886">
        <v>15</v>
      </c>
      <c r="W886" t="e">
        <f>VLOOKUP(_xlfn.CONCAT(TEXT(B886,"yyyy-mm-dd"),H886),[1]proj2!$C$2:$D$614,2,FALSE)</f>
        <v>#N/A</v>
      </c>
    </row>
    <row r="887" spans="1:23" hidden="1" x14ac:dyDescent="0.35">
      <c r="A887" t="s">
        <v>472</v>
      </c>
      <c r="B887" s="1">
        <v>44059</v>
      </c>
      <c r="C887" t="s">
        <v>1</v>
      </c>
      <c r="D887">
        <v>65</v>
      </c>
      <c r="E887">
        <v>3.61</v>
      </c>
      <c r="F887">
        <v>22</v>
      </c>
      <c r="G887">
        <v>26</v>
      </c>
      <c r="H887" t="s">
        <v>113</v>
      </c>
      <c r="I887" t="s">
        <v>7</v>
      </c>
      <c r="J887">
        <v>17</v>
      </c>
      <c r="K887">
        <v>26</v>
      </c>
      <c r="L887" t="s">
        <v>356</v>
      </c>
      <c r="M887" t="s">
        <v>356</v>
      </c>
      <c r="N887">
        <v>-1</v>
      </c>
      <c r="O887">
        <v>-1</v>
      </c>
      <c r="P887">
        <v>-1</v>
      </c>
      <c r="Q887">
        <v>23</v>
      </c>
      <c r="R887">
        <v>12</v>
      </c>
      <c r="S887">
        <v>70.5</v>
      </c>
      <c r="T887">
        <v>1</v>
      </c>
      <c r="U887">
        <v>30.75</v>
      </c>
      <c r="V887">
        <v>26</v>
      </c>
      <c r="W887" t="e">
        <f>VLOOKUP(_xlfn.CONCAT(TEXT(B887,"yyyy-mm-dd"),H887),[1]proj2!$C$2:$D$614,2,FALSE)</f>
        <v>#N/A</v>
      </c>
    </row>
    <row r="888" spans="1:23" hidden="1" x14ac:dyDescent="0.35">
      <c r="A888" t="s">
        <v>472</v>
      </c>
      <c r="B888" s="1">
        <v>44059</v>
      </c>
      <c r="C888" t="s">
        <v>1</v>
      </c>
      <c r="D888">
        <v>65</v>
      </c>
      <c r="E888">
        <v>3.61</v>
      </c>
      <c r="F888">
        <v>23</v>
      </c>
      <c r="G888">
        <v>22</v>
      </c>
      <c r="H888" t="s">
        <v>89</v>
      </c>
      <c r="I888" t="s">
        <v>23</v>
      </c>
      <c r="J888">
        <v>20</v>
      </c>
      <c r="K888">
        <v>22</v>
      </c>
      <c r="L888" t="s">
        <v>356</v>
      </c>
      <c r="M888" t="s">
        <v>356</v>
      </c>
      <c r="N888">
        <v>-1</v>
      </c>
      <c r="O888">
        <v>-1</v>
      </c>
      <c r="P888">
        <v>-1</v>
      </c>
      <c r="Q888">
        <v>41</v>
      </c>
      <c r="R888">
        <v>16</v>
      </c>
      <c r="S888">
        <v>67.7</v>
      </c>
      <c r="T888">
        <v>0</v>
      </c>
      <c r="U888">
        <v>25</v>
      </c>
      <c r="V888">
        <v>22</v>
      </c>
      <c r="W888" t="e">
        <f>VLOOKUP(_xlfn.CONCAT(TEXT(B888,"yyyy-mm-dd"),H888),[1]proj2!$C$2:$D$614,2,FALSE)</f>
        <v>#N/A</v>
      </c>
    </row>
    <row r="889" spans="1:23" hidden="1" x14ac:dyDescent="0.35">
      <c r="A889" t="s">
        <v>472</v>
      </c>
      <c r="B889" s="1">
        <v>44059</v>
      </c>
      <c r="C889" t="s">
        <v>1</v>
      </c>
      <c r="D889">
        <v>65</v>
      </c>
      <c r="E889">
        <v>3.61</v>
      </c>
      <c r="F889">
        <v>24</v>
      </c>
      <c r="G889">
        <v>6</v>
      </c>
      <c r="H889" t="s">
        <v>68</v>
      </c>
      <c r="I889" t="s">
        <v>7</v>
      </c>
      <c r="J889">
        <v>13</v>
      </c>
      <c r="K889">
        <v>6</v>
      </c>
      <c r="L889" t="s">
        <v>356</v>
      </c>
      <c r="M889" t="s">
        <v>356</v>
      </c>
      <c r="N889">
        <v>-1</v>
      </c>
      <c r="O889">
        <v>-1</v>
      </c>
      <c r="P889">
        <v>-1</v>
      </c>
      <c r="Q889">
        <v>-28</v>
      </c>
      <c r="R889">
        <v>20</v>
      </c>
      <c r="S889">
        <v>78.5</v>
      </c>
      <c r="T889">
        <v>0</v>
      </c>
      <c r="U889">
        <v>5.25</v>
      </c>
      <c r="V889">
        <v>6</v>
      </c>
      <c r="W889" t="e">
        <f>VLOOKUP(_xlfn.CONCAT(TEXT(B889,"yyyy-mm-dd"),H889),[1]proj2!$C$2:$D$614,2,FALSE)</f>
        <v>#N/A</v>
      </c>
    </row>
    <row r="890" spans="1:23" hidden="1" x14ac:dyDescent="0.35">
      <c r="A890" t="s">
        <v>472</v>
      </c>
      <c r="B890" s="1">
        <v>44059</v>
      </c>
      <c r="C890" t="s">
        <v>1</v>
      </c>
      <c r="D890">
        <v>65</v>
      </c>
      <c r="E890">
        <v>3.61</v>
      </c>
      <c r="F890">
        <v>25</v>
      </c>
      <c r="G890">
        <v>19</v>
      </c>
      <c r="H890" t="s">
        <v>47</v>
      </c>
      <c r="I890" t="s">
        <v>23</v>
      </c>
      <c r="J890">
        <v>12</v>
      </c>
      <c r="K890">
        <v>19</v>
      </c>
      <c r="L890" t="s">
        <v>356</v>
      </c>
      <c r="M890" t="s">
        <v>356</v>
      </c>
      <c r="N890">
        <v>-1</v>
      </c>
      <c r="O890">
        <v>-1</v>
      </c>
      <c r="P890">
        <v>-1</v>
      </c>
      <c r="Q890">
        <v>-46</v>
      </c>
      <c r="R890">
        <v>7</v>
      </c>
      <c r="S890">
        <v>52.5</v>
      </c>
      <c r="T890">
        <v>0</v>
      </c>
      <c r="U890">
        <v>16</v>
      </c>
      <c r="V890">
        <v>19</v>
      </c>
      <c r="W890" t="e">
        <f>VLOOKUP(_xlfn.CONCAT(TEXT(B890,"yyyy-mm-dd"),H890),[1]proj2!$C$2:$D$614,2,FALSE)</f>
        <v>#N/A</v>
      </c>
    </row>
    <row r="891" spans="1:23" hidden="1" x14ac:dyDescent="0.35">
      <c r="A891" t="s">
        <v>472</v>
      </c>
      <c r="B891" s="1">
        <v>44059</v>
      </c>
      <c r="C891" t="s">
        <v>1</v>
      </c>
      <c r="D891">
        <v>65</v>
      </c>
      <c r="E891">
        <v>3.61</v>
      </c>
      <c r="F891">
        <v>26</v>
      </c>
      <c r="G891">
        <v>16</v>
      </c>
      <c r="H891" t="s">
        <v>357</v>
      </c>
      <c r="I891" t="s">
        <v>23</v>
      </c>
      <c r="J891">
        <v>11</v>
      </c>
      <c r="K891">
        <v>16</v>
      </c>
      <c r="L891" t="s">
        <v>356</v>
      </c>
      <c r="M891" t="s">
        <v>356</v>
      </c>
      <c r="N891">
        <v>-1</v>
      </c>
      <c r="O891">
        <v>-1</v>
      </c>
      <c r="P891">
        <v>-1</v>
      </c>
      <c r="Q891">
        <v>-36</v>
      </c>
      <c r="R891">
        <v>5</v>
      </c>
      <c r="S891">
        <v>47.2</v>
      </c>
      <c r="T891">
        <v>0</v>
      </c>
      <c r="U891">
        <v>10.75</v>
      </c>
      <c r="V891">
        <v>16</v>
      </c>
      <c r="W891" t="e">
        <f>VLOOKUP(_xlfn.CONCAT(TEXT(B891,"yyyy-mm-dd"),H891),[1]proj2!$C$2:$D$614,2,FALSE)</f>
        <v>#N/A</v>
      </c>
    </row>
    <row r="892" spans="1:23" hidden="1" x14ac:dyDescent="0.35">
      <c r="A892" t="s">
        <v>472</v>
      </c>
      <c r="B892" s="1">
        <v>44059</v>
      </c>
      <c r="C892" t="s">
        <v>1</v>
      </c>
      <c r="D892">
        <v>65</v>
      </c>
      <c r="E892">
        <v>3.61</v>
      </c>
      <c r="F892">
        <v>27</v>
      </c>
      <c r="G892">
        <v>31</v>
      </c>
      <c r="H892" t="s">
        <v>184</v>
      </c>
      <c r="I892" t="s">
        <v>3</v>
      </c>
      <c r="J892">
        <v>10</v>
      </c>
      <c r="K892">
        <v>31</v>
      </c>
      <c r="L892" t="s">
        <v>356</v>
      </c>
      <c r="M892" t="s">
        <v>356</v>
      </c>
      <c r="N892">
        <v>-1</v>
      </c>
      <c r="O892">
        <v>-1</v>
      </c>
      <c r="P892">
        <v>-1</v>
      </c>
      <c r="Q892">
        <v>10</v>
      </c>
      <c r="R892">
        <v>2</v>
      </c>
      <c r="S892">
        <v>54.7</v>
      </c>
      <c r="T892">
        <v>0</v>
      </c>
      <c r="U892">
        <v>23.5</v>
      </c>
      <c r="V892">
        <v>31</v>
      </c>
      <c r="W892" t="e">
        <f>VLOOKUP(_xlfn.CONCAT(TEXT(B892,"yyyy-mm-dd"),H892),[1]proj2!$C$2:$D$614,2,FALSE)</f>
        <v>#N/A</v>
      </c>
    </row>
    <row r="893" spans="1:23" hidden="1" x14ac:dyDescent="0.35">
      <c r="A893" t="s">
        <v>472</v>
      </c>
      <c r="B893" s="1">
        <v>44059</v>
      </c>
      <c r="C893" t="s">
        <v>1</v>
      </c>
      <c r="D893">
        <v>65</v>
      </c>
      <c r="E893">
        <v>3.61</v>
      </c>
      <c r="F893">
        <v>28</v>
      </c>
      <c r="G893">
        <v>33</v>
      </c>
      <c r="H893" t="s">
        <v>50</v>
      </c>
      <c r="I893" t="s">
        <v>23</v>
      </c>
      <c r="J893">
        <v>9</v>
      </c>
      <c r="K893">
        <v>33</v>
      </c>
      <c r="L893" t="s">
        <v>356</v>
      </c>
      <c r="M893" t="s">
        <v>356</v>
      </c>
      <c r="N893">
        <v>-1</v>
      </c>
      <c r="O893">
        <v>-1</v>
      </c>
      <c r="P893">
        <v>-1</v>
      </c>
      <c r="Q893">
        <v>-4</v>
      </c>
      <c r="R893">
        <v>0</v>
      </c>
      <c r="S893">
        <v>36.299999999999997</v>
      </c>
      <c r="T893">
        <v>0</v>
      </c>
      <c r="U893">
        <v>23.25</v>
      </c>
      <c r="V893">
        <v>33</v>
      </c>
      <c r="W893" t="e">
        <f>VLOOKUP(_xlfn.CONCAT(TEXT(B893,"yyyy-mm-dd"),H893),[1]proj2!$C$2:$D$614,2,FALSE)</f>
        <v>#N/A</v>
      </c>
    </row>
    <row r="894" spans="1:23" hidden="1" x14ac:dyDescent="0.35">
      <c r="A894" t="s">
        <v>472</v>
      </c>
      <c r="B894" s="1">
        <v>44059</v>
      </c>
      <c r="C894" t="s">
        <v>1</v>
      </c>
      <c r="D894">
        <v>65</v>
      </c>
      <c r="E894">
        <v>3.61</v>
      </c>
      <c r="F894">
        <v>29</v>
      </c>
      <c r="G894">
        <v>37</v>
      </c>
      <c r="H894" t="s">
        <v>83</v>
      </c>
      <c r="I894" t="s">
        <v>3</v>
      </c>
      <c r="J894">
        <v>0</v>
      </c>
      <c r="K894">
        <v>37</v>
      </c>
      <c r="L894" t="s">
        <v>356</v>
      </c>
      <c r="M894" t="s">
        <v>356</v>
      </c>
      <c r="N894">
        <v>-1</v>
      </c>
      <c r="O894">
        <v>-1</v>
      </c>
      <c r="P894">
        <v>-1</v>
      </c>
      <c r="Q894">
        <v>20</v>
      </c>
      <c r="R894">
        <v>1</v>
      </c>
      <c r="S894">
        <v>46.8</v>
      </c>
      <c r="T894">
        <v>0</v>
      </c>
      <c r="U894">
        <v>23</v>
      </c>
      <c r="V894">
        <v>37</v>
      </c>
      <c r="W894" t="e">
        <f>VLOOKUP(_xlfn.CONCAT(TEXT(B894,"yyyy-mm-dd"),H894),[1]proj2!$C$2:$D$614,2,FALSE)</f>
        <v>#N/A</v>
      </c>
    </row>
    <row r="895" spans="1:23" hidden="1" x14ac:dyDescent="0.35">
      <c r="A895" t="s">
        <v>472</v>
      </c>
      <c r="B895" s="1">
        <v>44059</v>
      </c>
      <c r="C895" t="s">
        <v>1</v>
      </c>
      <c r="D895">
        <v>65</v>
      </c>
      <c r="E895">
        <v>3.61</v>
      </c>
      <c r="F895">
        <v>30</v>
      </c>
      <c r="G895">
        <v>38</v>
      </c>
      <c r="H895" t="s">
        <v>456</v>
      </c>
      <c r="I895" t="s">
        <v>23</v>
      </c>
      <c r="J895">
        <v>7</v>
      </c>
      <c r="K895">
        <v>38</v>
      </c>
      <c r="L895" t="s">
        <v>356</v>
      </c>
      <c r="M895" t="s">
        <v>356</v>
      </c>
      <c r="N895">
        <v>-1</v>
      </c>
      <c r="O895">
        <v>-1</v>
      </c>
      <c r="P895">
        <v>-1</v>
      </c>
      <c r="Q895">
        <v>12</v>
      </c>
      <c r="R895">
        <v>1</v>
      </c>
      <c r="S895">
        <v>42.5</v>
      </c>
      <c r="T895">
        <v>1</v>
      </c>
      <c r="U895">
        <v>24.25</v>
      </c>
      <c r="V895">
        <v>38</v>
      </c>
      <c r="W895" t="e">
        <f>VLOOKUP(_xlfn.CONCAT(TEXT(B895,"yyyy-mm-dd"),H895),[1]proj2!$C$2:$D$614,2,FALSE)</f>
        <v>#N/A</v>
      </c>
    </row>
    <row r="896" spans="1:23" hidden="1" x14ac:dyDescent="0.35">
      <c r="A896" t="s">
        <v>472</v>
      </c>
      <c r="B896" s="1">
        <v>44059</v>
      </c>
      <c r="C896" t="s">
        <v>1</v>
      </c>
      <c r="D896">
        <v>65</v>
      </c>
      <c r="E896">
        <v>3.61</v>
      </c>
      <c r="F896">
        <v>31</v>
      </c>
      <c r="G896">
        <v>24</v>
      </c>
      <c r="H896" t="s">
        <v>6</v>
      </c>
      <c r="I896" t="s">
        <v>7</v>
      </c>
      <c r="J896">
        <v>14</v>
      </c>
      <c r="K896">
        <v>24</v>
      </c>
      <c r="L896" t="s">
        <v>356</v>
      </c>
      <c r="M896" t="s">
        <v>356</v>
      </c>
      <c r="N896">
        <v>-1</v>
      </c>
      <c r="O896">
        <v>-1</v>
      </c>
      <c r="P896">
        <v>-1</v>
      </c>
      <c r="Q896">
        <v>-9</v>
      </c>
      <c r="R896">
        <v>24</v>
      </c>
      <c r="S896">
        <v>67.2</v>
      </c>
      <c r="T896">
        <v>0</v>
      </c>
      <c r="U896">
        <v>9.5</v>
      </c>
      <c r="V896">
        <v>24</v>
      </c>
      <c r="W896" t="e">
        <f>VLOOKUP(_xlfn.CONCAT(TEXT(B896,"yyyy-mm-dd"),H896),[1]proj2!$C$2:$D$614,2,FALSE)</f>
        <v>#N/A</v>
      </c>
    </row>
    <row r="897" spans="1:23" hidden="1" x14ac:dyDescent="0.35">
      <c r="A897" t="s">
        <v>472</v>
      </c>
      <c r="B897" s="1">
        <v>44059</v>
      </c>
      <c r="C897" t="s">
        <v>1</v>
      </c>
      <c r="D897">
        <v>65</v>
      </c>
      <c r="E897">
        <v>3.61</v>
      </c>
      <c r="F897">
        <v>32</v>
      </c>
      <c r="G897">
        <v>29</v>
      </c>
      <c r="H897" t="s">
        <v>26</v>
      </c>
      <c r="I897" t="s">
        <v>7</v>
      </c>
      <c r="J897">
        <v>6</v>
      </c>
      <c r="K897">
        <v>29</v>
      </c>
      <c r="L897" t="s">
        <v>356</v>
      </c>
      <c r="M897" t="s">
        <v>356</v>
      </c>
      <c r="N897">
        <v>-1</v>
      </c>
      <c r="O897">
        <v>-1</v>
      </c>
      <c r="P897">
        <v>-1</v>
      </c>
      <c r="Q897">
        <v>11</v>
      </c>
      <c r="R897">
        <v>11</v>
      </c>
      <c r="S897">
        <v>51.5</v>
      </c>
      <c r="T897">
        <v>0</v>
      </c>
      <c r="U897">
        <v>10.5</v>
      </c>
      <c r="V897">
        <v>29</v>
      </c>
      <c r="W897" t="e">
        <f>VLOOKUP(_xlfn.CONCAT(TEXT(B897,"yyyy-mm-dd"),H897),[1]proj2!$C$2:$D$614,2,FALSE)</f>
        <v>#N/A</v>
      </c>
    </row>
    <row r="898" spans="1:23" hidden="1" x14ac:dyDescent="0.35">
      <c r="A898" t="s">
        <v>472</v>
      </c>
      <c r="B898" s="1">
        <v>44059</v>
      </c>
      <c r="C898" t="s">
        <v>1</v>
      </c>
      <c r="D898">
        <v>65</v>
      </c>
      <c r="E898">
        <v>3.61</v>
      </c>
      <c r="F898">
        <v>33</v>
      </c>
      <c r="G898">
        <v>35</v>
      </c>
      <c r="H898" t="s">
        <v>119</v>
      </c>
      <c r="I898" t="s">
        <v>23</v>
      </c>
      <c r="J898">
        <v>4</v>
      </c>
      <c r="K898">
        <v>35</v>
      </c>
      <c r="L898" t="s">
        <v>356</v>
      </c>
      <c r="M898" t="s">
        <v>356</v>
      </c>
      <c r="N898">
        <v>-1</v>
      </c>
      <c r="O898">
        <v>-1</v>
      </c>
      <c r="P898">
        <v>-1</v>
      </c>
      <c r="Q898">
        <v>6</v>
      </c>
      <c r="R898">
        <v>0</v>
      </c>
      <c r="S898">
        <v>28</v>
      </c>
      <c r="T898">
        <v>2</v>
      </c>
      <c r="U898">
        <v>15</v>
      </c>
      <c r="V898">
        <v>35</v>
      </c>
      <c r="W898" t="e">
        <f>VLOOKUP(_xlfn.CONCAT(TEXT(B898,"yyyy-mm-dd"),H898),[1]proj2!$C$2:$D$614,2,FALSE)</f>
        <v>#N/A</v>
      </c>
    </row>
    <row r="899" spans="1:23" hidden="1" x14ac:dyDescent="0.35">
      <c r="A899" t="s">
        <v>472</v>
      </c>
      <c r="B899" s="1">
        <v>44059</v>
      </c>
      <c r="C899" t="s">
        <v>1</v>
      </c>
      <c r="D899">
        <v>65</v>
      </c>
      <c r="E899">
        <v>3.61</v>
      </c>
      <c r="F899">
        <v>34</v>
      </c>
      <c r="G899">
        <v>32</v>
      </c>
      <c r="H899" t="s">
        <v>179</v>
      </c>
      <c r="I899" t="s">
        <v>7</v>
      </c>
      <c r="J899">
        <v>0</v>
      </c>
      <c r="K899">
        <v>32</v>
      </c>
      <c r="L899" t="s">
        <v>356</v>
      </c>
      <c r="M899" t="s">
        <v>356</v>
      </c>
      <c r="N899">
        <v>-1</v>
      </c>
      <c r="O899">
        <v>-1</v>
      </c>
      <c r="P899">
        <v>-1</v>
      </c>
      <c r="Q899">
        <v>13</v>
      </c>
      <c r="R899">
        <v>2</v>
      </c>
      <c r="S899">
        <v>35.700000000000003</v>
      </c>
      <c r="T899">
        <v>0</v>
      </c>
      <c r="U899">
        <v>8</v>
      </c>
      <c r="V899">
        <v>32</v>
      </c>
      <c r="W899" t="e">
        <f>VLOOKUP(_xlfn.CONCAT(TEXT(B899,"yyyy-mm-dd"),H899),[1]proj2!$C$2:$D$614,2,FALSE)</f>
        <v>#N/A</v>
      </c>
    </row>
    <row r="900" spans="1:23" hidden="1" x14ac:dyDescent="0.35">
      <c r="A900" t="s">
        <v>472</v>
      </c>
      <c r="B900" s="1">
        <v>44059</v>
      </c>
      <c r="C900" t="s">
        <v>1</v>
      </c>
      <c r="D900">
        <v>65</v>
      </c>
      <c r="E900">
        <v>3.61</v>
      </c>
      <c r="F900">
        <v>35</v>
      </c>
      <c r="G900">
        <v>28</v>
      </c>
      <c r="H900" t="s">
        <v>35</v>
      </c>
      <c r="I900" t="s">
        <v>7</v>
      </c>
      <c r="J900">
        <v>2</v>
      </c>
      <c r="K900">
        <v>28</v>
      </c>
      <c r="L900" t="s">
        <v>356</v>
      </c>
      <c r="M900" t="s">
        <v>356</v>
      </c>
      <c r="N900">
        <v>-1</v>
      </c>
      <c r="O900">
        <v>-1</v>
      </c>
      <c r="P900">
        <v>-1</v>
      </c>
      <c r="Q900">
        <v>-38</v>
      </c>
      <c r="R900">
        <v>3</v>
      </c>
      <c r="S900">
        <v>35.700000000000003</v>
      </c>
      <c r="T900">
        <v>0</v>
      </c>
      <c r="U900">
        <v>2.5</v>
      </c>
      <c r="V900">
        <v>28</v>
      </c>
      <c r="W900" t="e">
        <f>VLOOKUP(_xlfn.CONCAT(TEXT(B900,"yyyy-mm-dd"),H900),[1]proj2!$C$2:$D$614,2,FALSE)</f>
        <v>#N/A</v>
      </c>
    </row>
    <row r="901" spans="1:23" hidden="1" x14ac:dyDescent="0.35">
      <c r="A901" t="s">
        <v>472</v>
      </c>
      <c r="B901" s="1">
        <v>44059</v>
      </c>
      <c r="C901" t="s">
        <v>1</v>
      </c>
      <c r="D901">
        <v>65</v>
      </c>
      <c r="E901">
        <v>3.61</v>
      </c>
      <c r="F901">
        <v>36</v>
      </c>
      <c r="G901">
        <v>36</v>
      </c>
      <c r="H901" t="s">
        <v>195</v>
      </c>
      <c r="I901" t="s">
        <v>7</v>
      </c>
      <c r="J901">
        <v>0</v>
      </c>
      <c r="K901">
        <v>36</v>
      </c>
      <c r="L901" t="s">
        <v>356</v>
      </c>
      <c r="M901" t="s">
        <v>356</v>
      </c>
      <c r="N901">
        <v>-1</v>
      </c>
      <c r="O901">
        <v>-1</v>
      </c>
      <c r="P901">
        <v>-1</v>
      </c>
      <c r="Q901">
        <v>21</v>
      </c>
      <c r="R901">
        <v>1</v>
      </c>
      <c r="S901">
        <v>32.700000000000003</v>
      </c>
      <c r="T901">
        <v>0</v>
      </c>
      <c r="U901">
        <v>8</v>
      </c>
      <c r="V901">
        <v>36</v>
      </c>
      <c r="W901" t="e">
        <f>VLOOKUP(_xlfn.CONCAT(TEXT(B901,"yyyy-mm-dd"),H901),[1]proj2!$C$2:$D$614,2,FALSE)</f>
        <v>#N/A</v>
      </c>
    </row>
    <row r="902" spans="1:23" hidden="1" x14ac:dyDescent="0.35">
      <c r="A902" t="s">
        <v>472</v>
      </c>
      <c r="B902" s="1">
        <v>44059</v>
      </c>
      <c r="C902" t="s">
        <v>1</v>
      </c>
      <c r="D902">
        <v>65</v>
      </c>
      <c r="E902">
        <v>3.61</v>
      </c>
      <c r="F902">
        <v>37</v>
      </c>
      <c r="G902">
        <v>4</v>
      </c>
      <c r="H902" t="s">
        <v>104</v>
      </c>
      <c r="I902" t="s">
        <v>3</v>
      </c>
      <c r="J902">
        <v>1</v>
      </c>
      <c r="K902">
        <v>4</v>
      </c>
      <c r="L902" t="s">
        <v>356</v>
      </c>
      <c r="M902" t="s">
        <v>356</v>
      </c>
      <c r="N902">
        <v>-1</v>
      </c>
      <c r="O902">
        <v>-1</v>
      </c>
      <c r="P902">
        <v>-1</v>
      </c>
      <c r="Q902">
        <v>-56</v>
      </c>
      <c r="R902">
        <v>21</v>
      </c>
      <c r="S902">
        <v>59.8</v>
      </c>
      <c r="T902">
        <v>3</v>
      </c>
      <c r="U902">
        <v>-24.25</v>
      </c>
      <c r="V902">
        <v>4</v>
      </c>
      <c r="W902" t="e">
        <f>VLOOKUP(_xlfn.CONCAT(TEXT(B902,"yyyy-mm-dd"),H902),[1]proj2!$C$2:$D$614,2,FALSE)</f>
        <v>#N/A</v>
      </c>
    </row>
    <row r="903" spans="1:23" hidden="1" x14ac:dyDescent="0.35">
      <c r="A903" t="s">
        <v>472</v>
      </c>
      <c r="B903" s="1">
        <v>44059</v>
      </c>
      <c r="C903" t="s">
        <v>1</v>
      </c>
      <c r="D903">
        <v>65</v>
      </c>
      <c r="E903">
        <v>3.61</v>
      </c>
      <c r="F903">
        <v>38</v>
      </c>
      <c r="G903">
        <v>34</v>
      </c>
      <c r="H903" t="s">
        <v>474</v>
      </c>
      <c r="I903" t="s">
        <v>23</v>
      </c>
      <c r="J903">
        <v>1</v>
      </c>
      <c r="K903">
        <v>34</v>
      </c>
      <c r="L903" t="s">
        <v>356</v>
      </c>
      <c r="M903" t="s">
        <v>356</v>
      </c>
      <c r="N903">
        <v>-1</v>
      </c>
      <c r="O903">
        <v>-1</v>
      </c>
      <c r="P903">
        <v>-1</v>
      </c>
      <c r="Q903">
        <v>0</v>
      </c>
      <c r="R903">
        <v>0</v>
      </c>
      <c r="S903">
        <v>24.3</v>
      </c>
      <c r="T903">
        <v>0</v>
      </c>
      <c r="U903">
        <v>2.25</v>
      </c>
      <c r="V903">
        <v>34</v>
      </c>
      <c r="W903" t="e">
        <f>VLOOKUP(_xlfn.CONCAT(TEXT(B903,"yyyy-mm-dd"),H903),[1]proj2!$C$2:$D$614,2,FALSE)</f>
        <v>#N/A</v>
      </c>
    </row>
    <row r="904" spans="1:23" hidden="1" x14ac:dyDescent="0.35">
      <c r="A904" t="s">
        <v>472</v>
      </c>
      <c r="B904" s="1">
        <v>44059</v>
      </c>
      <c r="C904" t="s">
        <v>1</v>
      </c>
      <c r="D904">
        <v>65</v>
      </c>
      <c r="E904">
        <v>3.61</v>
      </c>
      <c r="F904">
        <v>39</v>
      </c>
      <c r="G904">
        <v>39</v>
      </c>
      <c r="H904" t="s">
        <v>22</v>
      </c>
      <c r="I904" t="s">
        <v>23</v>
      </c>
      <c r="J904">
        <v>1</v>
      </c>
      <c r="K904">
        <v>39</v>
      </c>
      <c r="L904" t="s">
        <v>356</v>
      </c>
      <c r="M904" t="s">
        <v>356</v>
      </c>
      <c r="N904">
        <v>-1</v>
      </c>
      <c r="O904">
        <v>-1</v>
      </c>
      <c r="P904">
        <v>-1</v>
      </c>
      <c r="Q904">
        <v>-6</v>
      </c>
      <c r="R904">
        <v>1</v>
      </c>
      <c r="S904">
        <v>39.200000000000003</v>
      </c>
      <c r="T904">
        <v>0</v>
      </c>
      <c r="U904">
        <v>5.25</v>
      </c>
      <c r="V904">
        <v>39</v>
      </c>
      <c r="W904" t="e">
        <f>VLOOKUP(_xlfn.CONCAT(TEXT(B904,"yyyy-mm-dd"),H904),[1]proj2!$C$2:$D$614,2,FALSE)</f>
        <v>#N/A</v>
      </c>
    </row>
    <row r="905" spans="1:23" hidden="1" x14ac:dyDescent="0.35">
      <c r="A905" t="s">
        <v>475</v>
      </c>
      <c r="B905" s="1">
        <v>44065</v>
      </c>
      <c r="C905" t="s">
        <v>476</v>
      </c>
      <c r="D905">
        <v>311</v>
      </c>
      <c r="E905">
        <v>1</v>
      </c>
      <c r="F905">
        <v>1</v>
      </c>
      <c r="G905">
        <v>2</v>
      </c>
      <c r="H905" t="s">
        <v>2</v>
      </c>
      <c r="I905" t="s">
        <v>3</v>
      </c>
      <c r="J905">
        <v>60</v>
      </c>
      <c r="K905">
        <v>2</v>
      </c>
      <c r="L905" t="s">
        <v>356</v>
      </c>
      <c r="M905" t="s">
        <v>356</v>
      </c>
      <c r="N905">
        <v>-1</v>
      </c>
      <c r="O905">
        <v>-1</v>
      </c>
      <c r="P905">
        <v>-1</v>
      </c>
      <c r="Q905">
        <v>10</v>
      </c>
      <c r="R905">
        <v>35</v>
      </c>
      <c r="S905">
        <v>142</v>
      </c>
      <c r="T905">
        <v>61</v>
      </c>
      <c r="U905">
        <v>92.5</v>
      </c>
      <c r="V905">
        <v>2</v>
      </c>
      <c r="W905" t="e">
        <f>VLOOKUP(_xlfn.CONCAT(TEXT(B905,"yyyy-mm-dd"),H905),[1]proj2!$C$2:$D$614,2,FALSE)</f>
        <v>#N/A</v>
      </c>
    </row>
    <row r="906" spans="1:23" hidden="1" x14ac:dyDescent="0.35">
      <c r="A906" t="s">
        <v>475</v>
      </c>
      <c r="B906" s="1">
        <v>44065</v>
      </c>
      <c r="C906" t="s">
        <v>476</v>
      </c>
      <c r="D906">
        <v>311</v>
      </c>
      <c r="E906">
        <v>1</v>
      </c>
      <c r="F906">
        <v>2</v>
      </c>
      <c r="G906">
        <v>3</v>
      </c>
      <c r="H906" t="s">
        <v>98</v>
      </c>
      <c r="I906" t="s">
        <v>3</v>
      </c>
      <c r="J906">
        <v>50</v>
      </c>
      <c r="K906">
        <v>3</v>
      </c>
      <c r="L906" t="s">
        <v>356</v>
      </c>
      <c r="M906" t="s">
        <v>356</v>
      </c>
      <c r="N906">
        <v>-1</v>
      </c>
      <c r="O906">
        <v>-1</v>
      </c>
      <c r="P906">
        <v>-1</v>
      </c>
      <c r="Q906">
        <v>6</v>
      </c>
      <c r="R906">
        <v>32</v>
      </c>
      <c r="S906">
        <v>126.8</v>
      </c>
      <c r="T906">
        <v>33</v>
      </c>
      <c r="U906">
        <v>72</v>
      </c>
      <c r="V906">
        <v>3</v>
      </c>
      <c r="W906" t="e">
        <f>VLOOKUP(_xlfn.CONCAT(TEXT(B906,"yyyy-mm-dd"),H906),[1]proj2!$C$2:$D$614,2,FALSE)</f>
        <v>#N/A</v>
      </c>
    </row>
    <row r="907" spans="1:23" hidden="1" x14ac:dyDescent="0.35">
      <c r="A907" t="s">
        <v>475</v>
      </c>
      <c r="B907" s="1">
        <v>44065</v>
      </c>
      <c r="C907" t="s">
        <v>476</v>
      </c>
      <c r="D907">
        <v>311</v>
      </c>
      <c r="E907">
        <v>1</v>
      </c>
      <c r="F907">
        <v>3</v>
      </c>
      <c r="G907">
        <v>22</v>
      </c>
      <c r="H907" t="s">
        <v>104</v>
      </c>
      <c r="I907" t="s">
        <v>3</v>
      </c>
      <c r="J907">
        <v>41</v>
      </c>
      <c r="K907">
        <v>22</v>
      </c>
      <c r="L907" t="s">
        <v>356</v>
      </c>
      <c r="M907" t="s">
        <v>356</v>
      </c>
      <c r="N907">
        <v>-1</v>
      </c>
      <c r="O907">
        <v>-1</v>
      </c>
      <c r="P907">
        <v>-1</v>
      </c>
      <c r="Q907">
        <v>17</v>
      </c>
      <c r="R907">
        <v>45</v>
      </c>
      <c r="S907">
        <v>107.9</v>
      </c>
      <c r="T907">
        <v>23</v>
      </c>
      <c r="U907">
        <v>81.75</v>
      </c>
      <c r="V907">
        <v>22</v>
      </c>
      <c r="W907" t="e">
        <f>VLOOKUP(_xlfn.CONCAT(TEXT(B907,"yyyy-mm-dd"),H907),[1]proj2!$C$2:$D$614,2,FALSE)</f>
        <v>#N/A</v>
      </c>
    </row>
    <row r="908" spans="1:23" hidden="1" x14ac:dyDescent="0.35">
      <c r="A908" t="s">
        <v>475</v>
      </c>
      <c r="B908" s="1">
        <v>44065</v>
      </c>
      <c r="C908" t="s">
        <v>476</v>
      </c>
      <c r="D908">
        <v>311</v>
      </c>
      <c r="E908">
        <v>1</v>
      </c>
      <c r="F908">
        <v>4</v>
      </c>
      <c r="G908">
        <v>10</v>
      </c>
      <c r="H908" t="s">
        <v>16</v>
      </c>
      <c r="I908" t="s">
        <v>7</v>
      </c>
      <c r="J908">
        <v>42</v>
      </c>
      <c r="K908">
        <v>10</v>
      </c>
      <c r="L908" t="s">
        <v>356</v>
      </c>
      <c r="M908" t="s">
        <v>356</v>
      </c>
      <c r="N908">
        <v>-1</v>
      </c>
      <c r="O908">
        <v>-1</v>
      </c>
      <c r="P908">
        <v>-1</v>
      </c>
      <c r="Q908">
        <v>34</v>
      </c>
      <c r="R908">
        <v>45</v>
      </c>
      <c r="S908">
        <v>108.2</v>
      </c>
      <c r="T908">
        <v>17</v>
      </c>
      <c r="U908">
        <v>65</v>
      </c>
      <c r="V908">
        <v>10</v>
      </c>
      <c r="W908" t="e">
        <f>VLOOKUP(_xlfn.CONCAT(TEXT(B908,"yyyy-mm-dd"),H908),[1]proj2!$C$2:$D$614,2,FALSE)</f>
        <v>#N/A</v>
      </c>
    </row>
    <row r="909" spans="1:23" hidden="1" x14ac:dyDescent="0.35">
      <c r="A909" t="s">
        <v>475</v>
      </c>
      <c r="B909" s="1">
        <v>44065</v>
      </c>
      <c r="C909" t="s">
        <v>476</v>
      </c>
      <c r="D909">
        <v>311</v>
      </c>
      <c r="E909">
        <v>1</v>
      </c>
      <c r="F909">
        <v>5</v>
      </c>
      <c r="G909">
        <v>1</v>
      </c>
      <c r="H909" t="s">
        <v>53</v>
      </c>
      <c r="I909" t="s">
        <v>23</v>
      </c>
      <c r="J909">
        <v>33</v>
      </c>
      <c r="K909">
        <v>1</v>
      </c>
      <c r="L909" t="s">
        <v>356</v>
      </c>
      <c r="M909" t="s">
        <v>356</v>
      </c>
      <c r="N909">
        <v>-1</v>
      </c>
      <c r="O909">
        <v>-1</v>
      </c>
      <c r="P909">
        <v>-1</v>
      </c>
      <c r="Q909">
        <v>14</v>
      </c>
      <c r="R909">
        <v>35</v>
      </c>
      <c r="S909">
        <v>103.6</v>
      </c>
      <c r="T909">
        <v>41</v>
      </c>
      <c r="U909">
        <v>63.75</v>
      </c>
      <c r="V909">
        <v>1</v>
      </c>
      <c r="W909" t="e">
        <f>VLOOKUP(_xlfn.CONCAT(TEXT(B909,"yyyy-mm-dd"),H909),[1]proj2!$C$2:$D$614,2,FALSE)</f>
        <v>#N/A</v>
      </c>
    </row>
    <row r="910" spans="1:23" hidden="1" x14ac:dyDescent="0.35">
      <c r="A910" t="s">
        <v>475</v>
      </c>
      <c r="B910" s="1">
        <v>44065</v>
      </c>
      <c r="C910" t="s">
        <v>476</v>
      </c>
      <c r="D910">
        <v>311</v>
      </c>
      <c r="E910">
        <v>1</v>
      </c>
      <c r="F910">
        <v>6</v>
      </c>
      <c r="G910">
        <v>4</v>
      </c>
      <c r="H910" t="s">
        <v>19</v>
      </c>
      <c r="I910" t="s">
        <v>7</v>
      </c>
      <c r="J910">
        <v>46</v>
      </c>
      <c r="K910">
        <v>4</v>
      </c>
      <c r="L910" t="s">
        <v>356</v>
      </c>
      <c r="M910" t="s">
        <v>356</v>
      </c>
      <c r="N910">
        <v>-1</v>
      </c>
      <c r="O910">
        <v>-1</v>
      </c>
      <c r="P910">
        <v>-1</v>
      </c>
      <c r="Q910">
        <v>4</v>
      </c>
      <c r="R910">
        <v>34</v>
      </c>
      <c r="S910">
        <v>113.1</v>
      </c>
      <c r="T910">
        <v>8</v>
      </c>
      <c r="U910">
        <v>51.5</v>
      </c>
      <c r="V910">
        <v>4</v>
      </c>
      <c r="W910" t="e">
        <f>VLOOKUP(_xlfn.CONCAT(TEXT(B910,"yyyy-mm-dd"),H910),[1]proj2!$C$2:$D$614,2,FALSE)</f>
        <v>#N/A</v>
      </c>
    </row>
    <row r="911" spans="1:23" hidden="1" x14ac:dyDescent="0.35">
      <c r="A911" t="s">
        <v>475</v>
      </c>
      <c r="B911" s="1">
        <v>44065</v>
      </c>
      <c r="C911" t="s">
        <v>476</v>
      </c>
      <c r="D911">
        <v>311</v>
      </c>
      <c r="E911">
        <v>1</v>
      </c>
      <c r="F911">
        <v>7</v>
      </c>
      <c r="G911">
        <v>6</v>
      </c>
      <c r="H911" t="s">
        <v>107</v>
      </c>
      <c r="I911" t="s">
        <v>23</v>
      </c>
      <c r="J911">
        <v>37</v>
      </c>
      <c r="K911">
        <v>6</v>
      </c>
      <c r="L911" t="s">
        <v>356</v>
      </c>
      <c r="M911" t="s">
        <v>356</v>
      </c>
      <c r="N911">
        <v>-1</v>
      </c>
      <c r="O911">
        <v>-1</v>
      </c>
      <c r="P911">
        <v>-1</v>
      </c>
      <c r="Q911">
        <v>4</v>
      </c>
      <c r="R911">
        <v>45</v>
      </c>
      <c r="S911">
        <v>99.2</v>
      </c>
      <c r="T911">
        <v>3</v>
      </c>
      <c r="U911">
        <v>46.75</v>
      </c>
      <c r="V911">
        <v>6</v>
      </c>
      <c r="W911" t="e">
        <f>VLOOKUP(_xlfn.CONCAT(TEXT(B911,"yyyy-mm-dd"),H911),[1]proj2!$C$2:$D$614,2,FALSE)</f>
        <v>#N/A</v>
      </c>
    </row>
    <row r="912" spans="1:23" hidden="1" x14ac:dyDescent="0.35">
      <c r="A912" t="s">
        <v>475</v>
      </c>
      <c r="B912" s="1">
        <v>44065</v>
      </c>
      <c r="C912" t="s">
        <v>476</v>
      </c>
      <c r="D912">
        <v>311</v>
      </c>
      <c r="E912">
        <v>1</v>
      </c>
      <c r="F912">
        <v>8</v>
      </c>
      <c r="G912">
        <v>5</v>
      </c>
      <c r="H912" t="s">
        <v>80</v>
      </c>
      <c r="I912" t="s">
        <v>7</v>
      </c>
      <c r="J912">
        <v>37</v>
      </c>
      <c r="K912">
        <v>5</v>
      </c>
      <c r="L912" t="s">
        <v>356</v>
      </c>
      <c r="M912" t="s">
        <v>356</v>
      </c>
      <c r="N912">
        <v>-1</v>
      </c>
      <c r="O912">
        <v>-1</v>
      </c>
      <c r="P912">
        <v>-1</v>
      </c>
      <c r="Q912">
        <v>-4</v>
      </c>
      <c r="R912">
        <v>34</v>
      </c>
      <c r="S912">
        <v>102.6</v>
      </c>
      <c r="T912">
        <v>2</v>
      </c>
      <c r="U912">
        <v>43.25</v>
      </c>
      <c r="V912">
        <v>5</v>
      </c>
      <c r="W912" t="e">
        <f>VLOOKUP(_xlfn.CONCAT(TEXT(B912,"yyyy-mm-dd"),H912),[1]proj2!$C$2:$D$614,2,FALSE)</f>
        <v>#N/A</v>
      </c>
    </row>
    <row r="913" spans="1:23" hidden="1" x14ac:dyDescent="0.35">
      <c r="A913" t="s">
        <v>475</v>
      </c>
      <c r="B913" s="1">
        <v>44065</v>
      </c>
      <c r="C913" t="s">
        <v>476</v>
      </c>
      <c r="D913">
        <v>311</v>
      </c>
      <c r="E913">
        <v>1</v>
      </c>
      <c r="F913">
        <v>9</v>
      </c>
      <c r="G913">
        <v>7</v>
      </c>
      <c r="H913" t="s">
        <v>110</v>
      </c>
      <c r="I913" t="s">
        <v>7</v>
      </c>
      <c r="J913">
        <v>42</v>
      </c>
      <c r="K913">
        <v>7</v>
      </c>
      <c r="L913" t="s">
        <v>356</v>
      </c>
      <c r="M913" t="s">
        <v>356</v>
      </c>
      <c r="N913">
        <v>-1</v>
      </c>
      <c r="O913">
        <v>-1</v>
      </c>
      <c r="P913">
        <v>-1</v>
      </c>
      <c r="Q913">
        <v>4</v>
      </c>
      <c r="R913">
        <v>41</v>
      </c>
      <c r="S913">
        <v>107.7</v>
      </c>
      <c r="T913">
        <v>8</v>
      </c>
      <c r="U913">
        <v>47.5</v>
      </c>
      <c r="V913">
        <v>7</v>
      </c>
      <c r="W913" t="e">
        <f>VLOOKUP(_xlfn.CONCAT(TEXT(B913,"yyyy-mm-dd"),H913),[1]proj2!$C$2:$D$614,2,FALSE)</f>
        <v>#N/A</v>
      </c>
    </row>
    <row r="914" spans="1:23" hidden="1" x14ac:dyDescent="0.35">
      <c r="A914" t="s">
        <v>475</v>
      </c>
      <c r="B914" s="1">
        <v>44065</v>
      </c>
      <c r="C914" t="s">
        <v>476</v>
      </c>
      <c r="D914">
        <v>311</v>
      </c>
      <c r="E914">
        <v>1</v>
      </c>
      <c r="F914">
        <v>10</v>
      </c>
      <c r="G914">
        <v>19</v>
      </c>
      <c r="H914" t="s">
        <v>62</v>
      </c>
      <c r="I914" t="s">
        <v>23</v>
      </c>
      <c r="J914">
        <v>29</v>
      </c>
      <c r="K914">
        <v>19</v>
      </c>
      <c r="L914" t="s">
        <v>356</v>
      </c>
      <c r="M914" t="s">
        <v>356</v>
      </c>
      <c r="N914">
        <v>-1</v>
      </c>
      <c r="O914">
        <v>-1</v>
      </c>
      <c r="P914">
        <v>-1</v>
      </c>
      <c r="Q914">
        <v>7</v>
      </c>
      <c r="R914">
        <v>37</v>
      </c>
      <c r="S914">
        <v>89.3</v>
      </c>
      <c r="T914">
        <v>15</v>
      </c>
      <c r="U914">
        <v>57.75</v>
      </c>
      <c r="V914">
        <v>19</v>
      </c>
      <c r="W914" t="e">
        <f>VLOOKUP(_xlfn.CONCAT(TEXT(B914,"yyyy-mm-dd"),H914),[1]proj2!$C$2:$D$614,2,FALSE)</f>
        <v>#N/A</v>
      </c>
    </row>
    <row r="915" spans="1:23" hidden="1" x14ac:dyDescent="0.35">
      <c r="A915" t="s">
        <v>475</v>
      </c>
      <c r="B915" s="1">
        <v>44065</v>
      </c>
      <c r="C915" t="s">
        <v>476</v>
      </c>
      <c r="D915">
        <v>311</v>
      </c>
      <c r="E915">
        <v>1</v>
      </c>
      <c r="F915">
        <v>11</v>
      </c>
      <c r="G915">
        <v>21</v>
      </c>
      <c r="H915" t="s">
        <v>113</v>
      </c>
      <c r="I915" t="s">
        <v>7</v>
      </c>
      <c r="J915">
        <v>26</v>
      </c>
      <c r="K915">
        <v>21</v>
      </c>
      <c r="L915" t="s">
        <v>356</v>
      </c>
      <c r="M915" t="s">
        <v>356</v>
      </c>
      <c r="N915">
        <v>-1</v>
      </c>
      <c r="O915">
        <v>-1</v>
      </c>
      <c r="P915">
        <v>-1</v>
      </c>
      <c r="Q915">
        <v>5</v>
      </c>
      <c r="R915">
        <v>27</v>
      </c>
      <c r="S915">
        <v>83.2</v>
      </c>
      <c r="T915">
        <v>3</v>
      </c>
      <c r="U915">
        <v>51</v>
      </c>
      <c r="V915">
        <v>21</v>
      </c>
      <c r="W915" t="e">
        <f>VLOOKUP(_xlfn.CONCAT(TEXT(B915,"yyyy-mm-dd"),H915),[1]proj2!$C$2:$D$614,2,FALSE)</f>
        <v>#N/A</v>
      </c>
    </row>
    <row r="916" spans="1:23" hidden="1" x14ac:dyDescent="0.35">
      <c r="A916" t="s">
        <v>475</v>
      </c>
      <c r="B916" s="1">
        <v>44065</v>
      </c>
      <c r="C916" t="s">
        <v>476</v>
      </c>
      <c r="D916">
        <v>311</v>
      </c>
      <c r="E916">
        <v>1</v>
      </c>
      <c r="F916">
        <v>12</v>
      </c>
      <c r="G916">
        <v>13</v>
      </c>
      <c r="H916" t="s">
        <v>56</v>
      </c>
      <c r="I916" t="s">
        <v>3</v>
      </c>
      <c r="J916">
        <v>25</v>
      </c>
      <c r="K916">
        <v>13</v>
      </c>
      <c r="L916" t="s">
        <v>356</v>
      </c>
      <c r="M916" t="s">
        <v>356</v>
      </c>
      <c r="N916">
        <v>-1</v>
      </c>
      <c r="O916">
        <v>-1</v>
      </c>
      <c r="P916">
        <v>-1</v>
      </c>
      <c r="Q916">
        <v>21</v>
      </c>
      <c r="R916">
        <v>17</v>
      </c>
      <c r="S916">
        <v>76.8</v>
      </c>
      <c r="T916">
        <v>2</v>
      </c>
      <c r="U916">
        <v>40.25</v>
      </c>
      <c r="V916">
        <v>13</v>
      </c>
      <c r="W916" t="e">
        <f>VLOOKUP(_xlfn.CONCAT(TEXT(B916,"yyyy-mm-dd"),H916),[1]proj2!$C$2:$D$614,2,FALSE)</f>
        <v>#N/A</v>
      </c>
    </row>
    <row r="917" spans="1:23" hidden="1" x14ac:dyDescent="0.35">
      <c r="A917" t="s">
        <v>475</v>
      </c>
      <c r="B917" s="1">
        <v>44065</v>
      </c>
      <c r="C917" t="s">
        <v>476</v>
      </c>
      <c r="D917">
        <v>311</v>
      </c>
      <c r="E917">
        <v>1</v>
      </c>
      <c r="F917">
        <v>13</v>
      </c>
      <c r="G917">
        <v>16</v>
      </c>
      <c r="H917" t="s">
        <v>86</v>
      </c>
      <c r="I917" t="s">
        <v>23</v>
      </c>
      <c r="J917">
        <v>24</v>
      </c>
      <c r="K917">
        <v>16</v>
      </c>
      <c r="L917" t="s">
        <v>356</v>
      </c>
      <c r="M917" t="s">
        <v>356</v>
      </c>
      <c r="N917">
        <v>-1</v>
      </c>
      <c r="O917">
        <v>-1</v>
      </c>
      <c r="P917">
        <v>-1</v>
      </c>
      <c r="Q917">
        <v>8</v>
      </c>
      <c r="R917">
        <v>36</v>
      </c>
      <c r="S917">
        <v>83.5</v>
      </c>
      <c r="T917">
        <v>8</v>
      </c>
      <c r="U917">
        <v>44</v>
      </c>
      <c r="V917">
        <v>16</v>
      </c>
      <c r="W917" t="e">
        <f>VLOOKUP(_xlfn.CONCAT(TEXT(B917,"yyyy-mm-dd"),H917),[1]proj2!$C$2:$D$614,2,FALSE)</f>
        <v>#N/A</v>
      </c>
    </row>
    <row r="918" spans="1:23" hidden="1" x14ac:dyDescent="0.35">
      <c r="A918" t="s">
        <v>475</v>
      </c>
      <c r="B918" s="1">
        <v>44065</v>
      </c>
      <c r="C918" t="s">
        <v>476</v>
      </c>
      <c r="D918">
        <v>311</v>
      </c>
      <c r="E918">
        <v>1</v>
      </c>
      <c r="F918">
        <v>14</v>
      </c>
      <c r="G918">
        <v>20</v>
      </c>
      <c r="H918" t="s">
        <v>6</v>
      </c>
      <c r="I918" t="s">
        <v>7</v>
      </c>
      <c r="J918">
        <v>23</v>
      </c>
      <c r="K918">
        <v>20</v>
      </c>
      <c r="L918" t="s">
        <v>356</v>
      </c>
      <c r="M918" t="s">
        <v>356</v>
      </c>
      <c r="N918">
        <v>-1</v>
      </c>
      <c r="O918">
        <v>-1</v>
      </c>
      <c r="P918">
        <v>-1</v>
      </c>
      <c r="Q918">
        <v>0</v>
      </c>
      <c r="R918">
        <v>21</v>
      </c>
      <c r="S918">
        <v>82.3</v>
      </c>
      <c r="T918">
        <v>5</v>
      </c>
      <c r="U918">
        <v>44.25</v>
      </c>
      <c r="V918">
        <v>20</v>
      </c>
      <c r="W918" t="e">
        <f>VLOOKUP(_xlfn.CONCAT(TEXT(B918,"yyyy-mm-dd"),H918),[1]proj2!$C$2:$D$614,2,FALSE)</f>
        <v>#N/A</v>
      </c>
    </row>
    <row r="919" spans="1:23" hidden="1" x14ac:dyDescent="0.35">
      <c r="A919" t="s">
        <v>475</v>
      </c>
      <c r="B919" s="1">
        <v>44065</v>
      </c>
      <c r="C919" t="s">
        <v>476</v>
      </c>
      <c r="D919">
        <v>311</v>
      </c>
      <c r="E919">
        <v>1</v>
      </c>
      <c r="F919">
        <v>15</v>
      </c>
      <c r="G919">
        <v>32</v>
      </c>
      <c r="H919" t="s">
        <v>38</v>
      </c>
      <c r="I919" t="s">
        <v>23</v>
      </c>
      <c r="J919">
        <v>31</v>
      </c>
      <c r="K919">
        <v>32</v>
      </c>
      <c r="L919" t="s">
        <v>356</v>
      </c>
      <c r="M919" t="s">
        <v>356</v>
      </c>
      <c r="N919">
        <v>-1</v>
      </c>
      <c r="O919">
        <v>-1</v>
      </c>
      <c r="P919">
        <v>-1</v>
      </c>
      <c r="Q919">
        <v>-3</v>
      </c>
      <c r="R919">
        <v>25</v>
      </c>
      <c r="S919">
        <v>91.5</v>
      </c>
      <c r="T919">
        <v>21</v>
      </c>
      <c r="U919">
        <v>64.25</v>
      </c>
      <c r="V919">
        <v>32</v>
      </c>
      <c r="W919" t="e">
        <f>VLOOKUP(_xlfn.CONCAT(TEXT(B919,"yyyy-mm-dd"),H919),[1]proj2!$C$2:$D$614,2,FALSE)</f>
        <v>#N/A</v>
      </c>
    </row>
    <row r="920" spans="1:23" hidden="1" x14ac:dyDescent="0.35">
      <c r="A920" t="s">
        <v>475</v>
      </c>
      <c r="B920" s="1">
        <v>44065</v>
      </c>
      <c r="C920" t="s">
        <v>476</v>
      </c>
      <c r="D920">
        <v>311</v>
      </c>
      <c r="E920">
        <v>1</v>
      </c>
      <c r="F920">
        <v>16</v>
      </c>
      <c r="G920">
        <v>12</v>
      </c>
      <c r="H920" t="s">
        <v>10</v>
      </c>
      <c r="I920" t="s">
        <v>7</v>
      </c>
      <c r="J920">
        <v>23</v>
      </c>
      <c r="K920">
        <v>12</v>
      </c>
      <c r="L920" t="s">
        <v>356</v>
      </c>
      <c r="M920" t="s">
        <v>356</v>
      </c>
      <c r="N920">
        <v>-1</v>
      </c>
      <c r="O920">
        <v>-1</v>
      </c>
      <c r="P920">
        <v>-1</v>
      </c>
      <c r="Q920">
        <v>-15</v>
      </c>
      <c r="R920">
        <v>14</v>
      </c>
      <c r="S920">
        <v>72</v>
      </c>
      <c r="T920">
        <v>3</v>
      </c>
      <c r="U920">
        <v>31.25</v>
      </c>
      <c r="V920">
        <v>12</v>
      </c>
      <c r="W920" t="e">
        <f>VLOOKUP(_xlfn.CONCAT(TEXT(B920,"yyyy-mm-dd"),H920),[1]proj2!$C$2:$D$614,2,FALSE)</f>
        <v>#N/A</v>
      </c>
    </row>
    <row r="921" spans="1:23" hidden="1" x14ac:dyDescent="0.35">
      <c r="A921" t="s">
        <v>475</v>
      </c>
      <c r="B921" s="1">
        <v>44065</v>
      </c>
      <c r="C921" t="s">
        <v>476</v>
      </c>
      <c r="D921">
        <v>311</v>
      </c>
      <c r="E921">
        <v>1</v>
      </c>
      <c r="F921">
        <v>17</v>
      </c>
      <c r="G921">
        <v>17</v>
      </c>
      <c r="H921" t="s">
        <v>68</v>
      </c>
      <c r="I921" t="s">
        <v>7</v>
      </c>
      <c r="J921">
        <v>21</v>
      </c>
      <c r="K921">
        <v>17</v>
      </c>
      <c r="L921" t="s">
        <v>356</v>
      </c>
      <c r="M921" t="s">
        <v>356</v>
      </c>
      <c r="N921">
        <v>-1</v>
      </c>
      <c r="O921">
        <v>-1</v>
      </c>
      <c r="P921">
        <v>-1</v>
      </c>
      <c r="Q921">
        <v>-12</v>
      </c>
      <c r="R921">
        <v>16</v>
      </c>
      <c r="S921">
        <v>83.3</v>
      </c>
      <c r="T921">
        <v>5</v>
      </c>
      <c r="U921">
        <v>34.75</v>
      </c>
      <c r="V921">
        <v>17</v>
      </c>
      <c r="W921" t="e">
        <f>VLOOKUP(_xlfn.CONCAT(TEXT(B921,"yyyy-mm-dd"),H921),[1]proj2!$C$2:$D$614,2,FALSE)</f>
        <v>#N/A</v>
      </c>
    </row>
    <row r="922" spans="1:23" hidden="1" x14ac:dyDescent="0.35">
      <c r="A922" t="s">
        <v>475</v>
      </c>
      <c r="B922" s="1">
        <v>44065</v>
      </c>
      <c r="C922" t="s">
        <v>476</v>
      </c>
      <c r="D922">
        <v>311</v>
      </c>
      <c r="E922">
        <v>1</v>
      </c>
      <c r="F922">
        <v>18</v>
      </c>
      <c r="G922">
        <v>25</v>
      </c>
      <c r="H922" t="s">
        <v>92</v>
      </c>
      <c r="I922" t="s">
        <v>23</v>
      </c>
      <c r="J922">
        <v>19</v>
      </c>
      <c r="K922">
        <v>25</v>
      </c>
      <c r="L922" t="s">
        <v>356</v>
      </c>
      <c r="M922" t="s">
        <v>356</v>
      </c>
      <c r="N922">
        <v>-1</v>
      </c>
      <c r="O922">
        <v>-1</v>
      </c>
      <c r="P922">
        <v>-1</v>
      </c>
      <c r="Q922">
        <v>-7</v>
      </c>
      <c r="R922">
        <v>5</v>
      </c>
      <c r="S922">
        <v>59.5</v>
      </c>
      <c r="T922">
        <v>6</v>
      </c>
      <c r="U922">
        <v>40.75</v>
      </c>
      <c r="V922">
        <v>25</v>
      </c>
      <c r="W922" t="e">
        <f>VLOOKUP(_xlfn.CONCAT(TEXT(B922,"yyyy-mm-dd"),H922),[1]proj2!$C$2:$D$614,2,FALSE)</f>
        <v>#N/A</v>
      </c>
    </row>
    <row r="923" spans="1:23" hidden="1" x14ac:dyDescent="0.35">
      <c r="A923" t="s">
        <v>475</v>
      </c>
      <c r="B923" s="1">
        <v>44065</v>
      </c>
      <c r="C923" t="s">
        <v>476</v>
      </c>
      <c r="D923">
        <v>311</v>
      </c>
      <c r="E923">
        <v>1</v>
      </c>
      <c r="F923">
        <v>19</v>
      </c>
      <c r="G923">
        <v>23</v>
      </c>
      <c r="H923" t="s">
        <v>29</v>
      </c>
      <c r="I923" t="s">
        <v>7</v>
      </c>
      <c r="J923">
        <v>18</v>
      </c>
      <c r="K923">
        <v>23</v>
      </c>
      <c r="L923" t="s">
        <v>356</v>
      </c>
      <c r="M923" t="s">
        <v>356</v>
      </c>
      <c r="N923">
        <v>-1</v>
      </c>
      <c r="O923">
        <v>-1</v>
      </c>
      <c r="P923">
        <v>-1</v>
      </c>
      <c r="Q923">
        <v>-8</v>
      </c>
      <c r="R923">
        <v>3</v>
      </c>
      <c r="S923">
        <v>70.099999999999994</v>
      </c>
      <c r="T923">
        <v>1</v>
      </c>
      <c r="U923">
        <v>34</v>
      </c>
      <c r="V923">
        <v>23</v>
      </c>
      <c r="W923" t="e">
        <f>VLOOKUP(_xlfn.CONCAT(TEXT(B923,"yyyy-mm-dd"),H923),[1]proj2!$C$2:$D$614,2,FALSE)</f>
        <v>#N/A</v>
      </c>
    </row>
    <row r="924" spans="1:23" hidden="1" x14ac:dyDescent="0.35">
      <c r="A924" t="s">
        <v>475</v>
      </c>
      <c r="B924" s="1">
        <v>44065</v>
      </c>
      <c r="C924" t="s">
        <v>476</v>
      </c>
      <c r="D924">
        <v>311</v>
      </c>
      <c r="E924">
        <v>1</v>
      </c>
      <c r="F924">
        <v>20</v>
      </c>
      <c r="G924">
        <v>14</v>
      </c>
      <c r="H924" t="s">
        <v>59</v>
      </c>
      <c r="I924" t="s">
        <v>7</v>
      </c>
      <c r="J924">
        <v>17</v>
      </c>
      <c r="K924">
        <v>14</v>
      </c>
      <c r="L924" t="s">
        <v>356</v>
      </c>
      <c r="M924" t="s">
        <v>356</v>
      </c>
      <c r="N924">
        <v>-1</v>
      </c>
      <c r="O924">
        <v>-1</v>
      </c>
      <c r="P924">
        <v>-1</v>
      </c>
      <c r="Q924">
        <v>-13</v>
      </c>
      <c r="R924">
        <v>25</v>
      </c>
      <c r="S924">
        <v>67.5</v>
      </c>
      <c r="T924">
        <v>3</v>
      </c>
      <c r="U924">
        <v>23.75</v>
      </c>
      <c r="V924">
        <v>14</v>
      </c>
      <c r="W924" t="e">
        <f>VLOOKUP(_xlfn.CONCAT(TEXT(B924,"yyyy-mm-dd"),H924),[1]proj2!$C$2:$D$614,2,FALSE)</f>
        <v>#N/A</v>
      </c>
    </row>
    <row r="925" spans="1:23" hidden="1" x14ac:dyDescent="0.35">
      <c r="A925" t="s">
        <v>475</v>
      </c>
      <c r="B925" s="1">
        <v>44065</v>
      </c>
      <c r="C925" t="s">
        <v>476</v>
      </c>
      <c r="D925">
        <v>311</v>
      </c>
      <c r="E925">
        <v>1</v>
      </c>
      <c r="F925">
        <v>21</v>
      </c>
      <c r="G925">
        <v>11</v>
      </c>
      <c r="H925" t="s">
        <v>74</v>
      </c>
      <c r="I925" t="s">
        <v>23</v>
      </c>
      <c r="J925">
        <v>16</v>
      </c>
      <c r="K925">
        <v>11</v>
      </c>
      <c r="L925" t="s">
        <v>356</v>
      </c>
      <c r="M925" t="s">
        <v>356</v>
      </c>
      <c r="N925">
        <v>-1</v>
      </c>
      <c r="O925">
        <v>-1</v>
      </c>
      <c r="P925">
        <v>-1</v>
      </c>
      <c r="Q925">
        <v>25</v>
      </c>
      <c r="R925">
        <v>16</v>
      </c>
      <c r="S925">
        <v>55.6</v>
      </c>
      <c r="T925">
        <v>8</v>
      </c>
      <c r="U925">
        <v>21</v>
      </c>
      <c r="V925">
        <v>11</v>
      </c>
      <c r="W925" t="e">
        <f>VLOOKUP(_xlfn.CONCAT(TEXT(B925,"yyyy-mm-dd"),H925),[1]proj2!$C$2:$D$614,2,FALSE)</f>
        <v>#N/A</v>
      </c>
    </row>
    <row r="926" spans="1:23" hidden="1" x14ac:dyDescent="0.35">
      <c r="A926" t="s">
        <v>475</v>
      </c>
      <c r="B926" s="1">
        <v>44065</v>
      </c>
      <c r="C926" t="s">
        <v>476</v>
      </c>
      <c r="D926">
        <v>311</v>
      </c>
      <c r="E926">
        <v>1</v>
      </c>
      <c r="F926">
        <v>22</v>
      </c>
      <c r="G926">
        <v>18</v>
      </c>
      <c r="H926" t="s">
        <v>65</v>
      </c>
      <c r="I926" t="s">
        <v>3</v>
      </c>
      <c r="J926">
        <v>15</v>
      </c>
      <c r="K926">
        <v>18</v>
      </c>
      <c r="L926" t="s">
        <v>356</v>
      </c>
      <c r="M926" t="s">
        <v>356</v>
      </c>
      <c r="N926">
        <v>-1</v>
      </c>
      <c r="O926">
        <v>-1</v>
      </c>
      <c r="P926">
        <v>-1</v>
      </c>
      <c r="Q926">
        <v>-6</v>
      </c>
      <c r="R926">
        <v>4</v>
      </c>
      <c r="S926">
        <v>64.5</v>
      </c>
      <c r="T926">
        <v>2</v>
      </c>
      <c r="U926">
        <v>22.75</v>
      </c>
      <c r="V926">
        <v>18</v>
      </c>
      <c r="W926" t="e">
        <f>VLOOKUP(_xlfn.CONCAT(TEXT(B926,"yyyy-mm-dd"),H926),[1]proj2!$C$2:$D$614,2,FALSE)</f>
        <v>#N/A</v>
      </c>
    </row>
    <row r="927" spans="1:23" hidden="1" x14ac:dyDescent="0.35">
      <c r="A927" t="s">
        <v>475</v>
      </c>
      <c r="B927" s="1">
        <v>44065</v>
      </c>
      <c r="C927" t="s">
        <v>476</v>
      </c>
      <c r="D927">
        <v>311</v>
      </c>
      <c r="E927">
        <v>1</v>
      </c>
      <c r="F927">
        <v>23</v>
      </c>
      <c r="G927">
        <v>26</v>
      </c>
      <c r="H927" t="s">
        <v>357</v>
      </c>
      <c r="I927" t="s">
        <v>23</v>
      </c>
      <c r="J927">
        <v>14</v>
      </c>
      <c r="K927">
        <v>26</v>
      </c>
      <c r="L927" t="s">
        <v>356</v>
      </c>
      <c r="M927" t="s">
        <v>356</v>
      </c>
      <c r="N927">
        <v>-1</v>
      </c>
      <c r="O927">
        <v>-1</v>
      </c>
      <c r="P927">
        <v>-1</v>
      </c>
      <c r="Q927">
        <v>-4</v>
      </c>
      <c r="R927">
        <v>6</v>
      </c>
      <c r="S927">
        <v>65.099999999999994</v>
      </c>
      <c r="T927">
        <v>1</v>
      </c>
      <c r="U927">
        <v>28</v>
      </c>
      <c r="V927">
        <v>26</v>
      </c>
      <c r="W927" t="e">
        <f>VLOOKUP(_xlfn.CONCAT(TEXT(B927,"yyyy-mm-dd"),H927),[1]proj2!$C$2:$D$614,2,FALSE)</f>
        <v>#N/A</v>
      </c>
    </row>
    <row r="928" spans="1:23" hidden="1" x14ac:dyDescent="0.35">
      <c r="A928" t="s">
        <v>475</v>
      </c>
      <c r="B928" s="1">
        <v>44065</v>
      </c>
      <c r="C928" t="s">
        <v>476</v>
      </c>
      <c r="D928">
        <v>311</v>
      </c>
      <c r="E928">
        <v>1</v>
      </c>
      <c r="F928">
        <v>24</v>
      </c>
      <c r="G928">
        <v>31</v>
      </c>
      <c r="H928" t="s">
        <v>35</v>
      </c>
      <c r="I928" t="s">
        <v>7</v>
      </c>
      <c r="J928">
        <v>13</v>
      </c>
      <c r="K928">
        <v>31</v>
      </c>
      <c r="L928" t="s">
        <v>356</v>
      </c>
      <c r="M928" t="s">
        <v>356</v>
      </c>
      <c r="N928">
        <v>-1</v>
      </c>
      <c r="O928">
        <v>-1</v>
      </c>
      <c r="P928">
        <v>-1</v>
      </c>
      <c r="Q928">
        <v>5</v>
      </c>
      <c r="R928">
        <v>0</v>
      </c>
      <c r="S928">
        <v>52.7</v>
      </c>
      <c r="T928">
        <v>0</v>
      </c>
      <c r="U928">
        <v>30.25</v>
      </c>
      <c r="V928">
        <v>31</v>
      </c>
      <c r="W928" t="e">
        <f>VLOOKUP(_xlfn.CONCAT(TEXT(B928,"yyyy-mm-dd"),H928),[1]proj2!$C$2:$D$614,2,FALSE)</f>
        <v>#N/A</v>
      </c>
    </row>
    <row r="929" spans="1:23" hidden="1" x14ac:dyDescent="0.35">
      <c r="A929" t="s">
        <v>475</v>
      </c>
      <c r="B929" s="1">
        <v>44065</v>
      </c>
      <c r="C929" t="s">
        <v>476</v>
      </c>
      <c r="D929">
        <v>311</v>
      </c>
      <c r="E929">
        <v>1</v>
      </c>
      <c r="F929">
        <v>25</v>
      </c>
      <c r="G929">
        <v>27</v>
      </c>
      <c r="H929" t="s">
        <v>89</v>
      </c>
      <c r="I929" t="s">
        <v>23</v>
      </c>
      <c r="J929">
        <v>12</v>
      </c>
      <c r="K929">
        <v>27</v>
      </c>
      <c r="L929" t="s">
        <v>356</v>
      </c>
      <c r="M929" t="s">
        <v>356</v>
      </c>
      <c r="N929">
        <v>-1</v>
      </c>
      <c r="O929">
        <v>-1</v>
      </c>
      <c r="P929">
        <v>-1</v>
      </c>
      <c r="Q929">
        <v>-4</v>
      </c>
      <c r="R929">
        <v>13</v>
      </c>
      <c r="S929">
        <v>59.3</v>
      </c>
      <c r="T929">
        <v>0</v>
      </c>
      <c r="U929">
        <v>24</v>
      </c>
      <c r="V929">
        <v>27</v>
      </c>
      <c r="W929" t="e">
        <f>VLOOKUP(_xlfn.CONCAT(TEXT(B929,"yyyy-mm-dd"),H929),[1]proj2!$C$2:$D$614,2,FALSE)</f>
        <v>#N/A</v>
      </c>
    </row>
    <row r="930" spans="1:23" hidden="1" x14ac:dyDescent="0.35">
      <c r="A930" t="s">
        <v>475</v>
      </c>
      <c r="B930" s="1">
        <v>44065</v>
      </c>
      <c r="C930" t="s">
        <v>476</v>
      </c>
      <c r="D930">
        <v>311</v>
      </c>
      <c r="E930">
        <v>1</v>
      </c>
      <c r="F930">
        <v>26</v>
      </c>
      <c r="G930">
        <v>15</v>
      </c>
      <c r="H930" t="s">
        <v>44</v>
      </c>
      <c r="I930" t="s">
        <v>7</v>
      </c>
      <c r="J930">
        <v>11</v>
      </c>
      <c r="K930">
        <v>15</v>
      </c>
      <c r="L930" t="s">
        <v>356</v>
      </c>
      <c r="M930" t="s">
        <v>356</v>
      </c>
      <c r="N930">
        <v>-1</v>
      </c>
      <c r="O930">
        <v>-1</v>
      </c>
      <c r="P930">
        <v>-1</v>
      </c>
      <c r="Q930">
        <v>-10</v>
      </c>
      <c r="R930">
        <v>16</v>
      </c>
      <c r="S930">
        <v>56.2</v>
      </c>
      <c r="T930">
        <v>3</v>
      </c>
      <c r="U930">
        <v>11.25</v>
      </c>
      <c r="V930">
        <v>15</v>
      </c>
      <c r="W930" t="e">
        <f>VLOOKUP(_xlfn.CONCAT(TEXT(B930,"yyyy-mm-dd"),H930),[1]proj2!$C$2:$D$614,2,FALSE)</f>
        <v>#N/A</v>
      </c>
    </row>
    <row r="931" spans="1:23" hidden="1" x14ac:dyDescent="0.35">
      <c r="A931" t="s">
        <v>475</v>
      </c>
      <c r="B931" s="1">
        <v>44065</v>
      </c>
      <c r="C931" t="s">
        <v>476</v>
      </c>
      <c r="D931">
        <v>311</v>
      </c>
      <c r="E931">
        <v>1</v>
      </c>
      <c r="F931">
        <v>27</v>
      </c>
      <c r="G931">
        <v>24</v>
      </c>
      <c r="H931" t="s">
        <v>47</v>
      </c>
      <c r="I931" t="s">
        <v>23</v>
      </c>
      <c r="J931">
        <v>10</v>
      </c>
      <c r="K931">
        <v>24</v>
      </c>
      <c r="L931" t="s">
        <v>356</v>
      </c>
      <c r="M931" t="s">
        <v>356</v>
      </c>
      <c r="N931">
        <v>-1</v>
      </c>
      <c r="O931">
        <v>-1</v>
      </c>
      <c r="P931">
        <v>-1</v>
      </c>
      <c r="Q931">
        <v>-1</v>
      </c>
      <c r="R931">
        <v>7</v>
      </c>
      <c r="S931">
        <v>53.3</v>
      </c>
      <c r="T931">
        <v>0</v>
      </c>
      <c r="U931">
        <v>16.5</v>
      </c>
      <c r="V931">
        <v>24</v>
      </c>
      <c r="W931" t="e">
        <f>VLOOKUP(_xlfn.CONCAT(TEXT(B931,"yyyy-mm-dd"),H931),[1]proj2!$C$2:$D$614,2,FALSE)</f>
        <v>#N/A</v>
      </c>
    </row>
    <row r="932" spans="1:23" hidden="1" x14ac:dyDescent="0.35">
      <c r="A932" t="s">
        <v>475</v>
      </c>
      <c r="B932" s="1">
        <v>44065</v>
      </c>
      <c r="C932" t="s">
        <v>476</v>
      </c>
      <c r="D932">
        <v>311</v>
      </c>
      <c r="E932">
        <v>1</v>
      </c>
      <c r="F932">
        <v>28</v>
      </c>
      <c r="G932">
        <v>8</v>
      </c>
      <c r="H932" t="s">
        <v>122</v>
      </c>
      <c r="I932" t="s">
        <v>23</v>
      </c>
      <c r="J932">
        <v>9</v>
      </c>
      <c r="K932">
        <v>8</v>
      </c>
      <c r="L932" t="s">
        <v>356</v>
      </c>
      <c r="M932" t="s">
        <v>356</v>
      </c>
      <c r="N932">
        <v>-1</v>
      </c>
      <c r="O932">
        <v>-1</v>
      </c>
      <c r="P932">
        <v>-1</v>
      </c>
      <c r="Q932">
        <v>-4</v>
      </c>
      <c r="R932">
        <v>17</v>
      </c>
      <c r="S932">
        <v>66.599999999999994</v>
      </c>
      <c r="T932">
        <v>6</v>
      </c>
      <c r="U932">
        <v>1.25</v>
      </c>
      <c r="V932">
        <v>8</v>
      </c>
      <c r="W932" t="e">
        <f>VLOOKUP(_xlfn.CONCAT(TEXT(B932,"yyyy-mm-dd"),H932),[1]proj2!$C$2:$D$614,2,FALSE)</f>
        <v>#N/A</v>
      </c>
    </row>
    <row r="933" spans="1:23" hidden="1" x14ac:dyDescent="0.35">
      <c r="A933" t="s">
        <v>475</v>
      </c>
      <c r="B933" s="1">
        <v>44065</v>
      </c>
      <c r="C933" t="s">
        <v>476</v>
      </c>
      <c r="D933">
        <v>311</v>
      </c>
      <c r="E933">
        <v>1</v>
      </c>
      <c r="F933">
        <v>29</v>
      </c>
      <c r="G933">
        <v>29</v>
      </c>
      <c r="H933" t="s">
        <v>26</v>
      </c>
      <c r="I933" t="s">
        <v>7</v>
      </c>
      <c r="J933">
        <v>8</v>
      </c>
      <c r="K933">
        <v>29</v>
      </c>
      <c r="L933" t="s">
        <v>356</v>
      </c>
      <c r="M933" t="s">
        <v>356</v>
      </c>
      <c r="N933">
        <v>-1</v>
      </c>
      <c r="O933">
        <v>-1</v>
      </c>
      <c r="P933">
        <v>-1</v>
      </c>
      <c r="Q933">
        <v>-5</v>
      </c>
      <c r="R933">
        <v>9</v>
      </c>
      <c r="S933">
        <v>48.2</v>
      </c>
      <c r="T933">
        <v>0</v>
      </c>
      <c r="U933">
        <v>17</v>
      </c>
      <c r="V933">
        <v>29</v>
      </c>
      <c r="W933" t="e">
        <f>VLOOKUP(_xlfn.CONCAT(TEXT(B933,"yyyy-mm-dd"),H933),[1]proj2!$C$2:$D$614,2,FALSE)</f>
        <v>#N/A</v>
      </c>
    </row>
    <row r="934" spans="1:23" hidden="1" x14ac:dyDescent="0.35">
      <c r="A934" t="s">
        <v>475</v>
      </c>
      <c r="B934" s="1">
        <v>44065</v>
      </c>
      <c r="C934" t="s">
        <v>476</v>
      </c>
      <c r="D934">
        <v>311</v>
      </c>
      <c r="E934">
        <v>1</v>
      </c>
      <c r="F934">
        <v>30</v>
      </c>
      <c r="G934">
        <v>28</v>
      </c>
      <c r="H934" t="s">
        <v>184</v>
      </c>
      <c r="I934" t="s">
        <v>3</v>
      </c>
      <c r="J934">
        <v>7</v>
      </c>
      <c r="K934">
        <v>28</v>
      </c>
      <c r="L934" t="s">
        <v>356</v>
      </c>
      <c r="M934" t="s">
        <v>356</v>
      </c>
      <c r="N934">
        <v>-1</v>
      </c>
      <c r="O934">
        <v>-1</v>
      </c>
      <c r="P934">
        <v>-1</v>
      </c>
      <c r="Q934">
        <v>-5</v>
      </c>
      <c r="R934">
        <v>0</v>
      </c>
      <c r="S934">
        <v>44.3</v>
      </c>
      <c r="T934">
        <v>0</v>
      </c>
      <c r="U934">
        <v>13.75</v>
      </c>
      <c r="V934">
        <v>28</v>
      </c>
      <c r="W934" t="e">
        <f>VLOOKUP(_xlfn.CONCAT(TEXT(B934,"yyyy-mm-dd"),H934),[1]proj2!$C$2:$D$614,2,FALSE)</f>
        <v>#N/A</v>
      </c>
    </row>
    <row r="935" spans="1:23" hidden="1" x14ac:dyDescent="0.35">
      <c r="A935" t="s">
        <v>475</v>
      </c>
      <c r="B935" s="1">
        <v>44065</v>
      </c>
      <c r="C935" t="s">
        <v>476</v>
      </c>
      <c r="D935">
        <v>311</v>
      </c>
      <c r="E935">
        <v>1</v>
      </c>
      <c r="F935">
        <v>31</v>
      </c>
      <c r="G935">
        <v>34</v>
      </c>
      <c r="H935" t="s">
        <v>179</v>
      </c>
      <c r="I935" t="s">
        <v>7</v>
      </c>
      <c r="J935">
        <v>0</v>
      </c>
      <c r="K935">
        <v>34</v>
      </c>
      <c r="L935" t="s">
        <v>356</v>
      </c>
      <c r="M935" t="s">
        <v>356</v>
      </c>
      <c r="N935">
        <v>-1</v>
      </c>
      <c r="O935">
        <v>-1</v>
      </c>
      <c r="P935">
        <v>-1</v>
      </c>
      <c r="Q935">
        <v>-5</v>
      </c>
      <c r="R935">
        <v>0</v>
      </c>
      <c r="S935">
        <v>40.799999999999997</v>
      </c>
      <c r="T935">
        <v>0</v>
      </c>
      <c r="U935">
        <v>16</v>
      </c>
      <c r="V935">
        <v>34</v>
      </c>
      <c r="W935" t="e">
        <f>VLOOKUP(_xlfn.CONCAT(TEXT(B935,"yyyy-mm-dd"),H935),[1]proj2!$C$2:$D$614,2,FALSE)</f>
        <v>#N/A</v>
      </c>
    </row>
    <row r="936" spans="1:23" hidden="1" x14ac:dyDescent="0.35">
      <c r="A936" t="s">
        <v>475</v>
      </c>
      <c r="B936" s="1">
        <v>44065</v>
      </c>
      <c r="C936" t="s">
        <v>476</v>
      </c>
      <c r="D936">
        <v>311</v>
      </c>
      <c r="E936">
        <v>1</v>
      </c>
      <c r="F936">
        <v>32</v>
      </c>
      <c r="G936">
        <v>37</v>
      </c>
      <c r="H936" t="s">
        <v>358</v>
      </c>
      <c r="I936" t="s">
        <v>23</v>
      </c>
      <c r="J936">
        <v>0</v>
      </c>
      <c r="K936">
        <v>37</v>
      </c>
      <c r="L936" t="s">
        <v>356</v>
      </c>
      <c r="M936" t="s">
        <v>356</v>
      </c>
      <c r="N936">
        <v>-1</v>
      </c>
      <c r="O936">
        <v>-1</v>
      </c>
      <c r="P936">
        <v>-1</v>
      </c>
      <c r="Q936">
        <v>-6</v>
      </c>
      <c r="R936">
        <v>0</v>
      </c>
      <c r="S936">
        <v>35.700000000000003</v>
      </c>
      <c r="T936">
        <v>0</v>
      </c>
      <c r="U936">
        <v>17</v>
      </c>
      <c r="V936">
        <v>37</v>
      </c>
      <c r="W936" t="e">
        <f>VLOOKUP(_xlfn.CONCAT(TEXT(B936,"yyyy-mm-dd"),H936),[1]proj2!$C$2:$D$614,2,FALSE)</f>
        <v>#N/A</v>
      </c>
    </row>
    <row r="937" spans="1:23" hidden="1" x14ac:dyDescent="0.35">
      <c r="A937" t="s">
        <v>475</v>
      </c>
      <c r="B937" s="1">
        <v>44065</v>
      </c>
      <c r="C937" t="s">
        <v>476</v>
      </c>
      <c r="D937">
        <v>311</v>
      </c>
      <c r="E937">
        <v>1</v>
      </c>
      <c r="F937">
        <v>33</v>
      </c>
      <c r="G937">
        <v>35</v>
      </c>
      <c r="H937" t="s">
        <v>119</v>
      </c>
      <c r="I937" t="s">
        <v>23</v>
      </c>
      <c r="J937">
        <v>4</v>
      </c>
      <c r="K937">
        <v>35</v>
      </c>
      <c r="L937" t="s">
        <v>356</v>
      </c>
      <c r="M937" t="s">
        <v>356</v>
      </c>
      <c r="N937">
        <v>-1</v>
      </c>
      <c r="O937">
        <v>-1</v>
      </c>
      <c r="P937">
        <v>-1</v>
      </c>
      <c r="Q937">
        <v>-5</v>
      </c>
      <c r="R937">
        <v>0</v>
      </c>
      <c r="S937">
        <v>33.5</v>
      </c>
      <c r="T937">
        <v>0</v>
      </c>
      <c r="U937">
        <v>14</v>
      </c>
      <c r="V937">
        <v>35</v>
      </c>
      <c r="W937" t="e">
        <f>VLOOKUP(_xlfn.CONCAT(TEXT(B937,"yyyy-mm-dd"),H937),[1]proj2!$C$2:$D$614,2,FALSE)</f>
        <v>#N/A</v>
      </c>
    </row>
    <row r="938" spans="1:23" hidden="1" x14ac:dyDescent="0.35">
      <c r="A938" t="s">
        <v>475</v>
      </c>
      <c r="B938" s="1">
        <v>44065</v>
      </c>
      <c r="C938" t="s">
        <v>476</v>
      </c>
      <c r="D938">
        <v>311</v>
      </c>
      <c r="E938">
        <v>1</v>
      </c>
      <c r="F938">
        <v>34</v>
      </c>
      <c r="G938">
        <v>33</v>
      </c>
      <c r="H938" t="s">
        <v>83</v>
      </c>
      <c r="I938" t="s">
        <v>3</v>
      </c>
      <c r="J938">
        <v>0</v>
      </c>
      <c r="K938">
        <v>33</v>
      </c>
      <c r="L938" t="s">
        <v>356</v>
      </c>
      <c r="M938" t="s">
        <v>356</v>
      </c>
      <c r="N938">
        <v>-1</v>
      </c>
      <c r="O938">
        <v>-1</v>
      </c>
      <c r="P938">
        <v>-1</v>
      </c>
      <c r="Q938">
        <v>-6</v>
      </c>
      <c r="R938">
        <v>0</v>
      </c>
      <c r="S938">
        <v>30.6</v>
      </c>
      <c r="T938">
        <v>1</v>
      </c>
      <c r="U938">
        <v>9.5</v>
      </c>
      <c r="V938">
        <v>33</v>
      </c>
      <c r="W938" t="e">
        <f>VLOOKUP(_xlfn.CONCAT(TEXT(B938,"yyyy-mm-dd"),H938),[1]proj2!$C$2:$D$614,2,FALSE)</f>
        <v>#N/A</v>
      </c>
    </row>
    <row r="939" spans="1:23" hidden="1" x14ac:dyDescent="0.35">
      <c r="A939" t="s">
        <v>475</v>
      </c>
      <c r="B939" s="1">
        <v>44065</v>
      </c>
      <c r="C939" t="s">
        <v>476</v>
      </c>
      <c r="D939">
        <v>311</v>
      </c>
      <c r="E939">
        <v>1</v>
      </c>
      <c r="F939">
        <v>35</v>
      </c>
      <c r="G939">
        <v>38</v>
      </c>
      <c r="H939" t="s">
        <v>71</v>
      </c>
      <c r="I939" t="s">
        <v>7</v>
      </c>
      <c r="J939">
        <v>0</v>
      </c>
      <c r="K939">
        <v>38</v>
      </c>
      <c r="L939" t="s">
        <v>356</v>
      </c>
      <c r="M939" t="s">
        <v>356</v>
      </c>
      <c r="N939">
        <v>-1</v>
      </c>
      <c r="O939">
        <v>-1</v>
      </c>
      <c r="P939">
        <v>-1</v>
      </c>
      <c r="Q939">
        <v>-1</v>
      </c>
      <c r="R939">
        <v>0</v>
      </c>
      <c r="S939">
        <v>26.7</v>
      </c>
      <c r="T939">
        <v>0</v>
      </c>
      <c r="U939">
        <v>12</v>
      </c>
      <c r="V939">
        <v>38</v>
      </c>
      <c r="W939" t="e">
        <f>VLOOKUP(_xlfn.CONCAT(TEXT(B939,"yyyy-mm-dd"),H939),[1]proj2!$C$2:$D$614,2,FALSE)</f>
        <v>#N/A</v>
      </c>
    </row>
    <row r="940" spans="1:23" hidden="1" x14ac:dyDescent="0.35">
      <c r="A940" t="s">
        <v>475</v>
      </c>
      <c r="B940" s="1">
        <v>44065</v>
      </c>
      <c r="C940" t="s">
        <v>476</v>
      </c>
      <c r="D940">
        <v>311</v>
      </c>
      <c r="E940">
        <v>1</v>
      </c>
      <c r="F940">
        <v>36</v>
      </c>
      <c r="G940">
        <v>30</v>
      </c>
      <c r="H940" t="s">
        <v>50</v>
      </c>
      <c r="I940" t="s">
        <v>23</v>
      </c>
      <c r="J940">
        <v>1</v>
      </c>
      <c r="K940">
        <v>30</v>
      </c>
      <c r="L940" t="s">
        <v>356</v>
      </c>
      <c r="M940" t="s">
        <v>356</v>
      </c>
      <c r="N940">
        <v>-1</v>
      </c>
      <c r="O940">
        <v>-1</v>
      </c>
      <c r="P940">
        <v>-1</v>
      </c>
      <c r="Q940">
        <v>-8</v>
      </c>
      <c r="R940">
        <v>0</v>
      </c>
      <c r="S940">
        <v>39.700000000000003</v>
      </c>
      <c r="T940">
        <v>0</v>
      </c>
      <c r="U940">
        <v>2.25</v>
      </c>
      <c r="V940">
        <v>30</v>
      </c>
      <c r="W940" t="e">
        <f>VLOOKUP(_xlfn.CONCAT(TEXT(B940,"yyyy-mm-dd"),H940),[1]proj2!$C$2:$D$614,2,FALSE)</f>
        <v>#N/A</v>
      </c>
    </row>
    <row r="941" spans="1:23" hidden="1" x14ac:dyDescent="0.35">
      <c r="A941" t="s">
        <v>475</v>
      </c>
      <c r="B941" s="1">
        <v>44065</v>
      </c>
      <c r="C941" t="s">
        <v>476</v>
      </c>
      <c r="D941">
        <v>311</v>
      </c>
      <c r="E941">
        <v>1</v>
      </c>
      <c r="F941">
        <v>37</v>
      </c>
      <c r="G941">
        <v>39</v>
      </c>
      <c r="H941" t="s">
        <v>195</v>
      </c>
      <c r="I941" t="s">
        <v>23</v>
      </c>
      <c r="J941">
        <v>0</v>
      </c>
      <c r="K941">
        <v>39</v>
      </c>
      <c r="L941" t="s">
        <v>356</v>
      </c>
      <c r="M941" t="s">
        <v>356</v>
      </c>
      <c r="N941">
        <v>-1</v>
      </c>
      <c r="O941">
        <v>-1</v>
      </c>
      <c r="P941">
        <v>-1</v>
      </c>
      <c r="Q941">
        <v>1</v>
      </c>
      <c r="R941">
        <v>0</v>
      </c>
      <c r="S941">
        <v>29.5</v>
      </c>
      <c r="T941">
        <v>0</v>
      </c>
      <c r="U941">
        <v>9</v>
      </c>
      <c r="V941">
        <v>39</v>
      </c>
      <c r="W941" t="e">
        <f>VLOOKUP(_xlfn.CONCAT(TEXT(B941,"yyyy-mm-dd"),H941),[1]proj2!$C$2:$D$614,2,FALSE)</f>
        <v>#N/A</v>
      </c>
    </row>
    <row r="942" spans="1:23" hidden="1" x14ac:dyDescent="0.35">
      <c r="A942" t="s">
        <v>475</v>
      </c>
      <c r="B942" s="1">
        <v>44065</v>
      </c>
      <c r="C942" t="s">
        <v>476</v>
      </c>
      <c r="D942">
        <v>311</v>
      </c>
      <c r="E942">
        <v>1</v>
      </c>
      <c r="F942">
        <v>38</v>
      </c>
      <c r="G942">
        <v>40</v>
      </c>
      <c r="H942" t="s">
        <v>116</v>
      </c>
      <c r="I942" t="s">
        <v>23</v>
      </c>
      <c r="J942">
        <v>0</v>
      </c>
      <c r="K942">
        <v>40</v>
      </c>
      <c r="L942" t="s">
        <v>356</v>
      </c>
      <c r="M942" t="s">
        <v>356</v>
      </c>
      <c r="N942">
        <v>-1</v>
      </c>
      <c r="O942">
        <v>-1</v>
      </c>
      <c r="P942">
        <v>-1</v>
      </c>
      <c r="Q942">
        <v>-10</v>
      </c>
      <c r="R942">
        <v>0</v>
      </c>
      <c r="S942">
        <v>34.5</v>
      </c>
      <c r="T942">
        <v>0</v>
      </c>
      <c r="U942">
        <v>8</v>
      </c>
      <c r="V942">
        <v>40</v>
      </c>
      <c r="W942" t="e">
        <f>VLOOKUP(_xlfn.CONCAT(TEXT(B942,"yyyy-mm-dd"),H942),[1]proj2!$C$2:$D$614,2,FALSE)</f>
        <v>#N/A</v>
      </c>
    </row>
    <row r="943" spans="1:23" hidden="1" x14ac:dyDescent="0.35">
      <c r="A943" t="s">
        <v>475</v>
      </c>
      <c r="B943" s="1">
        <v>44065</v>
      </c>
      <c r="C943" t="s">
        <v>476</v>
      </c>
      <c r="D943">
        <v>311</v>
      </c>
      <c r="E943">
        <v>1</v>
      </c>
      <c r="F943">
        <v>39</v>
      </c>
      <c r="G943">
        <v>36</v>
      </c>
      <c r="H943" t="s">
        <v>95</v>
      </c>
      <c r="I943" t="s">
        <v>23</v>
      </c>
      <c r="J943">
        <v>1</v>
      </c>
      <c r="K943">
        <v>36</v>
      </c>
      <c r="L943" t="s">
        <v>356</v>
      </c>
      <c r="M943" t="s">
        <v>356</v>
      </c>
      <c r="N943">
        <v>-1</v>
      </c>
      <c r="O943">
        <v>-1</v>
      </c>
      <c r="P943">
        <v>-1</v>
      </c>
      <c r="Q943">
        <v>-20</v>
      </c>
      <c r="R943">
        <v>0</v>
      </c>
      <c r="S943">
        <v>31.3</v>
      </c>
      <c r="T943">
        <v>0</v>
      </c>
      <c r="U943">
        <v>2.25</v>
      </c>
      <c r="V943">
        <v>36</v>
      </c>
      <c r="W943" t="e">
        <f>VLOOKUP(_xlfn.CONCAT(TEXT(B943,"yyyy-mm-dd"),H943),[1]proj2!$C$2:$D$614,2,FALSE)</f>
        <v>#N/A</v>
      </c>
    </row>
    <row r="944" spans="1:23" hidden="1" x14ac:dyDescent="0.35">
      <c r="A944" t="s">
        <v>475</v>
      </c>
      <c r="B944" s="1">
        <v>44065</v>
      </c>
      <c r="C944" t="s">
        <v>476</v>
      </c>
      <c r="D944">
        <v>311</v>
      </c>
      <c r="E944">
        <v>1</v>
      </c>
      <c r="F944">
        <v>40</v>
      </c>
      <c r="G944">
        <v>9</v>
      </c>
      <c r="H944" t="s">
        <v>101</v>
      </c>
      <c r="I944" t="s">
        <v>23</v>
      </c>
      <c r="J944">
        <v>1</v>
      </c>
      <c r="K944">
        <v>9</v>
      </c>
      <c r="L944" t="s">
        <v>356</v>
      </c>
      <c r="M944" t="s">
        <v>356</v>
      </c>
      <c r="N944">
        <v>-1</v>
      </c>
      <c r="O944">
        <v>-1</v>
      </c>
      <c r="P944">
        <v>-1</v>
      </c>
      <c r="Q944">
        <v>-3</v>
      </c>
      <c r="R944">
        <v>1</v>
      </c>
      <c r="S944">
        <v>25.8</v>
      </c>
      <c r="T944">
        <v>0</v>
      </c>
      <c r="U944">
        <v>-26.75</v>
      </c>
      <c r="V944">
        <v>9</v>
      </c>
      <c r="W944" t="e">
        <f>VLOOKUP(_xlfn.CONCAT(TEXT(B944,"yyyy-mm-dd"),H944),[1]proj2!$C$2:$D$614,2,FALSE)</f>
        <v>#N/A</v>
      </c>
    </row>
    <row r="945" spans="1:23" hidden="1" x14ac:dyDescent="0.35">
      <c r="A945" t="s">
        <v>477</v>
      </c>
      <c r="B945" s="1">
        <v>44066</v>
      </c>
      <c r="C945" t="s">
        <v>476</v>
      </c>
      <c r="D945">
        <v>311</v>
      </c>
      <c r="E945">
        <v>1</v>
      </c>
      <c r="F945">
        <v>1</v>
      </c>
      <c r="G945">
        <v>17</v>
      </c>
      <c r="H945" t="s">
        <v>16</v>
      </c>
      <c r="I945" t="s">
        <v>7</v>
      </c>
      <c r="J945">
        <v>60</v>
      </c>
      <c r="K945">
        <v>17</v>
      </c>
      <c r="L945" t="s">
        <v>356</v>
      </c>
      <c r="M945" t="s">
        <v>356</v>
      </c>
      <c r="N945">
        <v>-1</v>
      </c>
      <c r="O945">
        <v>-1</v>
      </c>
      <c r="P945">
        <v>-1</v>
      </c>
      <c r="Q945">
        <v>19</v>
      </c>
      <c r="R945">
        <v>19</v>
      </c>
      <c r="S945">
        <v>149.19999999999999</v>
      </c>
      <c r="T945">
        <v>107</v>
      </c>
      <c r="U945">
        <v>130.5</v>
      </c>
      <c r="V945">
        <v>17</v>
      </c>
      <c r="W945" t="e">
        <f>VLOOKUP(_xlfn.CONCAT(TEXT(B945,"yyyy-mm-dd"),H945),[1]proj2!$C$2:$D$614,2,FALSE)</f>
        <v>#N/A</v>
      </c>
    </row>
    <row r="946" spans="1:23" hidden="1" x14ac:dyDescent="0.35">
      <c r="A946" t="s">
        <v>477</v>
      </c>
      <c r="B946" s="1">
        <v>44066</v>
      </c>
      <c r="C946" t="s">
        <v>476</v>
      </c>
      <c r="D946">
        <v>311</v>
      </c>
      <c r="E946">
        <v>1</v>
      </c>
      <c r="F946">
        <v>2</v>
      </c>
      <c r="G946">
        <v>19</v>
      </c>
      <c r="H946" t="s">
        <v>98</v>
      </c>
      <c r="I946" t="s">
        <v>3</v>
      </c>
      <c r="J946">
        <v>42</v>
      </c>
      <c r="K946">
        <v>19</v>
      </c>
      <c r="L946" t="s">
        <v>356</v>
      </c>
      <c r="M946" t="s">
        <v>356</v>
      </c>
      <c r="N946">
        <v>-1</v>
      </c>
      <c r="O946">
        <v>-1</v>
      </c>
      <c r="P946">
        <v>-1</v>
      </c>
      <c r="Q946">
        <v>12</v>
      </c>
      <c r="R946">
        <v>17</v>
      </c>
      <c r="S946">
        <v>113</v>
      </c>
      <c r="T946">
        <v>10</v>
      </c>
      <c r="U946">
        <v>74.5</v>
      </c>
      <c r="V946">
        <v>19</v>
      </c>
      <c r="W946" t="e">
        <f>VLOOKUP(_xlfn.CONCAT(TEXT(B946,"yyyy-mm-dd"),H946),[1]proj2!$C$2:$D$614,2,FALSE)</f>
        <v>#N/A</v>
      </c>
    </row>
    <row r="947" spans="1:23" hidden="1" x14ac:dyDescent="0.35">
      <c r="A947" t="s">
        <v>477</v>
      </c>
      <c r="B947" s="1">
        <v>44066</v>
      </c>
      <c r="C947" t="s">
        <v>476</v>
      </c>
      <c r="D947">
        <v>311</v>
      </c>
      <c r="E947">
        <v>1</v>
      </c>
      <c r="F947">
        <v>3</v>
      </c>
      <c r="G947">
        <v>14</v>
      </c>
      <c r="H947" t="s">
        <v>107</v>
      </c>
      <c r="I947" t="s">
        <v>23</v>
      </c>
      <c r="J947">
        <v>39</v>
      </c>
      <c r="K947">
        <v>14</v>
      </c>
      <c r="L947" t="s">
        <v>356</v>
      </c>
      <c r="M947" t="s">
        <v>356</v>
      </c>
      <c r="N947">
        <v>-1</v>
      </c>
      <c r="O947">
        <v>-1</v>
      </c>
      <c r="P947">
        <v>-1</v>
      </c>
      <c r="Q947">
        <v>21</v>
      </c>
      <c r="R947">
        <v>40</v>
      </c>
      <c r="S947">
        <v>97.6</v>
      </c>
      <c r="T947">
        <v>30</v>
      </c>
      <c r="U947">
        <v>76.75</v>
      </c>
      <c r="V947">
        <v>14</v>
      </c>
      <c r="W947" t="e">
        <f>VLOOKUP(_xlfn.CONCAT(TEXT(B947,"yyyy-mm-dd"),H947),[1]proj2!$C$2:$D$614,2,FALSE)</f>
        <v>#N/A</v>
      </c>
    </row>
    <row r="948" spans="1:23" hidden="1" x14ac:dyDescent="0.35">
      <c r="A948" t="s">
        <v>477</v>
      </c>
      <c r="B948" s="1">
        <v>44066</v>
      </c>
      <c r="C948" t="s">
        <v>476</v>
      </c>
      <c r="D948">
        <v>311</v>
      </c>
      <c r="E948">
        <v>1</v>
      </c>
      <c r="F948">
        <v>4</v>
      </c>
      <c r="G948">
        <v>23</v>
      </c>
      <c r="H948" t="s">
        <v>122</v>
      </c>
      <c r="I948" t="s">
        <v>23</v>
      </c>
      <c r="J948">
        <v>46</v>
      </c>
      <c r="K948">
        <v>23</v>
      </c>
      <c r="L948" t="s">
        <v>356</v>
      </c>
      <c r="M948" t="s">
        <v>356</v>
      </c>
      <c r="N948">
        <v>-1</v>
      </c>
      <c r="O948">
        <v>-1</v>
      </c>
      <c r="P948">
        <v>-1</v>
      </c>
      <c r="Q948">
        <v>5</v>
      </c>
      <c r="R948">
        <v>14</v>
      </c>
      <c r="S948">
        <v>110</v>
      </c>
      <c r="T948">
        <v>6</v>
      </c>
      <c r="U948">
        <v>73.5</v>
      </c>
      <c r="V948">
        <v>23</v>
      </c>
      <c r="W948" t="e">
        <f>VLOOKUP(_xlfn.CONCAT(TEXT(B948,"yyyy-mm-dd"),H948),[1]proj2!$C$2:$D$614,2,FALSE)</f>
        <v>#N/A</v>
      </c>
    </row>
    <row r="949" spans="1:23" hidden="1" x14ac:dyDescent="0.35">
      <c r="A949" t="s">
        <v>477</v>
      </c>
      <c r="B949" s="1">
        <v>44066</v>
      </c>
      <c r="C949" t="s">
        <v>476</v>
      </c>
      <c r="D949">
        <v>311</v>
      </c>
      <c r="E949">
        <v>1</v>
      </c>
      <c r="F949">
        <v>5</v>
      </c>
      <c r="G949">
        <v>21</v>
      </c>
      <c r="H949" t="s">
        <v>74</v>
      </c>
      <c r="I949" t="s">
        <v>23</v>
      </c>
      <c r="J949">
        <v>36</v>
      </c>
      <c r="K949">
        <v>21</v>
      </c>
      <c r="L949" t="s">
        <v>356</v>
      </c>
      <c r="M949" t="s">
        <v>356</v>
      </c>
      <c r="N949">
        <v>-1</v>
      </c>
      <c r="O949">
        <v>-1</v>
      </c>
      <c r="P949">
        <v>-1</v>
      </c>
      <c r="Q949">
        <v>24</v>
      </c>
      <c r="R949">
        <v>16</v>
      </c>
      <c r="S949">
        <v>103.7</v>
      </c>
      <c r="T949">
        <v>13</v>
      </c>
      <c r="U949">
        <v>70.5</v>
      </c>
      <c r="V949">
        <v>21</v>
      </c>
      <c r="W949" t="e">
        <f>VLOOKUP(_xlfn.CONCAT(TEXT(B949,"yyyy-mm-dd"),H949),[1]proj2!$C$2:$D$614,2,FALSE)</f>
        <v>#N/A</v>
      </c>
    </row>
    <row r="950" spans="1:23" hidden="1" x14ac:dyDescent="0.35">
      <c r="A950" t="s">
        <v>477</v>
      </c>
      <c r="B950" s="1">
        <v>44066</v>
      </c>
      <c r="C950" t="s">
        <v>476</v>
      </c>
      <c r="D950">
        <v>311</v>
      </c>
      <c r="E950">
        <v>1</v>
      </c>
      <c r="F950">
        <v>6</v>
      </c>
      <c r="G950">
        <v>13</v>
      </c>
      <c r="H950" t="s">
        <v>80</v>
      </c>
      <c r="I950" t="s">
        <v>7</v>
      </c>
      <c r="J950">
        <v>45</v>
      </c>
      <c r="K950">
        <v>13</v>
      </c>
      <c r="L950" t="s">
        <v>356</v>
      </c>
      <c r="M950" t="s">
        <v>356</v>
      </c>
      <c r="N950">
        <v>-1</v>
      </c>
      <c r="O950">
        <v>-1</v>
      </c>
      <c r="P950">
        <v>-1</v>
      </c>
      <c r="Q950">
        <v>9</v>
      </c>
      <c r="R950">
        <v>19</v>
      </c>
      <c r="S950">
        <v>118.2</v>
      </c>
      <c r="T950">
        <v>21</v>
      </c>
      <c r="U950">
        <v>66.75</v>
      </c>
      <c r="V950">
        <v>13</v>
      </c>
      <c r="W950" t="e">
        <f>VLOOKUP(_xlfn.CONCAT(TEXT(B950,"yyyy-mm-dd"),H950),[1]proj2!$C$2:$D$614,2,FALSE)</f>
        <v>#N/A</v>
      </c>
    </row>
    <row r="951" spans="1:23" hidden="1" x14ac:dyDescent="0.35">
      <c r="A951" t="s">
        <v>477</v>
      </c>
      <c r="B951" s="1">
        <v>44066</v>
      </c>
      <c r="C951" t="s">
        <v>476</v>
      </c>
      <c r="D951">
        <v>311</v>
      </c>
      <c r="E951">
        <v>1</v>
      </c>
      <c r="F951">
        <v>7</v>
      </c>
      <c r="G951">
        <v>4</v>
      </c>
      <c r="H951" t="s">
        <v>68</v>
      </c>
      <c r="I951" t="s">
        <v>7</v>
      </c>
      <c r="J951">
        <v>37</v>
      </c>
      <c r="K951">
        <v>4</v>
      </c>
      <c r="L951" t="s">
        <v>356</v>
      </c>
      <c r="M951" t="s">
        <v>356</v>
      </c>
      <c r="N951">
        <v>-1</v>
      </c>
      <c r="O951">
        <v>-1</v>
      </c>
      <c r="P951">
        <v>-1</v>
      </c>
      <c r="Q951">
        <v>34</v>
      </c>
      <c r="R951">
        <v>26</v>
      </c>
      <c r="S951">
        <v>102.6</v>
      </c>
      <c r="T951">
        <v>25</v>
      </c>
      <c r="U951">
        <v>55.75</v>
      </c>
      <c r="V951">
        <v>4</v>
      </c>
      <c r="W951" t="e">
        <f>VLOOKUP(_xlfn.CONCAT(TEXT(B951,"yyyy-mm-dd"),H951),[1]proj2!$C$2:$D$614,2,FALSE)</f>
        <v>#N/A</v>
      </c>
    </row>
    <row r="952" spans="1:23" hidden="1" x14ac:dyDescent="0.35">
      <c r="A952" t="s">
        <v>477</v>
      </c>
      <c r="B952" s="1">
        <v>44066</v>
      </c>
      <c r="C952" t="s">
        <v>476</v>
      </c>
      <c r="D952">
        <v>311</v>
      </c>
      <c r="E952">
        <v>1</v>
      </c>
      <c r="F952">
        <v>8</v>
      </c>
      <c r="G952">
        <v>12</v>
      </c>
      <c r="H952" t="s">
        <v>110</v>
      </c>
      <c r="I952" t="s">
        <v>7</v>
      </c>
      <c r="J952">
        <v>36</v>
      </c>
      <c r="K952">
        <v>12</v>
      </c>
      <c r="L952" t="s">
        <v>356</v>
      </c>
      <c r="M952" t="s">
        <v>356</v>
      </c>
      <c r="N952">
        <v>-1</v>
      </c>
      <c r="O952">
        <v>-1</v>
      </c>
      <c r="P952">
        <v>-1</v>
      </c>
      <c r="Q952">
        <v>2</v>
      </c>
      <c r="R952">
        <v>29</v>
      </c>
      <c r="S952">
        <v>96.7</v>
      </c>
      <c r="T952">
        <v>0</v>
      </c>
      <c r="U952">
        <v>49</v>
      </c>
      <c r="V952">
        <v>12</v>
      </c>
      <c r="W952" t="e">
        <f>VLOOKUP(_xlfn.CONCAT(TEXT(B952,"yyyy-mm-dd"),H952),[1]proj2!$C$2:$D$614,2,FALSE)</f>
        <v>#N/A</v>
      </c>
    </row>
    <row r="953" spans="1:23" hidden="1" x14ac:dyDescent="0.35">
      <c r="A953" t="s">
        <v>477</v>
      </c>
      <c r="B953" s="1">
        <v>44066</v>
      </c>
      <c r="C953" t="s">
        <v>476</v>
      </c>
      <c r="D953">
        <v>311</v>
      </c>
      <c r="E953">
        <v>1</v>
      </c>
      <c r="F953">
        <v>9</v>
      </c>
      <c r="G953">
        <v>6</v>
      </c>
      <c r="H953" t="s">
        <v>38</v>
      </c>
      <c r="I953" t="s">
        <v>23</v>
      </c>
      <c r="J953">
        <v>29</v>
      </c>
      <c r="K953">
        <v>6</v>
      </c>
      <c r="L953" t="s">
        <v>356</v>
      </c>
      <c r="M953" t="s">
        <v>356</v>
      </c>
      <c r="N953">
        <v>-1</v>
      </c>
      <c r="O953">
        <v>-1</v>
      </c>
      <c r="P953">
        <v>-1</v>
      </c>
      <c r="Q953">
        <v>6</v>
      </c>
      <c r="R953">
        <v>23</v>
      </c>
      <c r="S953">
        <v>89.8</v>
      </c>
      <c r="T953">
        <v>5</v>
      </c>
      <c r="U953">
        <v>41.75</v>
      </c>
      <c r="V953">
        <v>6</v>
      </c>
      <c r="W953" t="e">
        <f>VLOOKUP(_xlfn.CONCAT(TEXT(B953,"yyyy-mm-dd"),H953),[1]proj2!$C$2:$D$614,2,FALSE)</f>
        <v>#N/A</v>
      </c>
    </row>
    <row r="954" spans="1:23" hidden="1" x14ac:dyDescent="0.35">
      <c r="A954" t="s">
        <v>477</v>
      </c>
      <c r="B954" s="1">
        <v>44066</v>
      </c>
      <c r="C954" t="s">
        <v>476</v>
      </c>
      <c r="D954">
        <v>311</v>
      </c>
      <c r="E954">
        <v>1</v>
      </c>
      <c r="F954">
        <v>10</v>
      </c>
      <c r="G954">
        <v>10</v>
      </c>
      <c r="H954" t="s">
        <v>113</v>
      </c>
      <c r="I954" t="s">
        <v>7</v>
      </c>
      <c r="J954">
        <v>30</v>
      </c>
      <c r="K954">
        <v>10</v>
      </c>
      <c r="L954" t="s">
        <v>356</v>
      </c>
      <c r="M954" t="s">
        <v>356</v>
      </c>
      <c r="N954">
        <v>-1</v>
      </c>
      <c r="O954">
        <v>-1</v>
      </c>
      <c r="P954">
        <v>-1</v>
      </c>
      <c r="Q954">
        <v>6</v>
      </c>
      <c r="R954">
        <v>29</v>
      </c>
      <c r="S954">
        <v>95.1</v>
      </c>
      <c r="T954">
        <v>2</v>
      </c>
      <c r="U954">
        <v>42.5</v>
      </c>
      <c r="V954">
        <v>10</v>
      </c>
      <c r="W954" t="e">
        <f>VLOOKUP(_xlfn.CONCAT(TEXT(B954,"yyyy-mm-dd"),H954),[1]proj2!$C$2:$D$614,2,FALSE)</f>
        <v>#N/A</v>
      </c>
    </row>
    <row r="955" spans="1:23" hidden="1" x14ac:dyDescent="0.35">
      <c r="A955" t="s">
        <v>477</v>
      </c>
      <c r="B955" s="1">
        <v>44066</v>
      </c>
      <c r="C955" t="s">
        <v>476</v>
      </c>
      <c r="D955">
        <v>311</v>
      </c>
      <c r="E955">
        <v>1</v>
      </c>
      <c r="F955">
        <v>11</v>
      </c>
      <c r="G955">
        <v>18</v>
      </c>
      <c r="H955" t="s">
        <v>104</v>
      </c>
      <c r="I955" t="s">
        <v>3</v>
      </c>
      <c r="J955">
        <v>26</v>
      </c>
      <c r="K955">
        <v>18</v>
      </c>
      <c r="L955" t="s">
        <v>356</v>
      </c>
      <c r="M955" t="s">
        <v>356</v>
      </c>
      <c r="N955">
        <v>-1</v>
      </c>
      <c r="O955">
        <v>-1</v>
      </c>
      <c r="P955">
        <v>-1</v>
      </c>
      <c r="Q955">
        <v>24</v>
      </c>
      <c r="R955">
        <v>11</v>
      </c>
      <c r="S955">
        <v>76.8</v>
      </c>
      <c r="T955">
        <v>2</v>
      </c>
      <c r="U955">
        <v>47.5</v>
      </c>
      <c r="V955">
        <v>18</v>
      </c>
      <c r="W955" t="e">
        <f>VLOOKUP(_xlfn.CONCAT(TEXT(B955,"yyyy-mm-dd"),H955),[1]proj2!$C$2:$D$614,2,FALSE)</f>
        <v>#N/A</v>
      </c>
    </row>
    <row r="956" spans="1:23" hidden="1" x14ac:dyDescent="0.35">
      <c r="A956" t="s">
        <v>477</v>
      </c>
      <c r="B956" s="1">
        <v>44066</v>
      </c>
      <c r="C956" t="s">
        <v>476</v>
      </c>
      <c r="D956">
        <v>311</v>
      </c>
      <c r="E956">
        <v>1</v>
      </c>
      <c r="F956">
        <v>12</v>
      </c>
      <c r="G956">
        <v>7</v>
      </c>
      <c r="H956" t="s">
        <v>6</v>
      </c>
      <c r="I956" t="s">
        <v>7</v>
      </c>
      <c r="J956">
        <v>40</v>
      </c>
      <c r="K956">
        <v>7</v>
      </c>
      <c r="L956" t="s">
        <v>356</v>
      </c>
      <c r="M956" t="s">
        <v>356</v>
      </c>
      <c r="N956">
        <v>-1</v>
      </c>
      <c r="O956">
        <v>-1</v>
      </c>
      <c r="P956">
        <v>-1</v>
      </c>
      <c r="Q956">
        <v>-3</v>
      </c>
      <c r="R956">
        <v>10</v>
      </c>
      <c r="S956">
        <v>106.5</v>
      </c>
      <c r="T956">
        <v>9</v>
      </c>
      <c r="U956">
        <v>41.5</v>
      </c>
      <c r="V956">
        <v>7</v>
      </c>
      <c r="W956" t="e">
        <f>VLOOKUP(_xlfn.CONCAT(TEXT(B956,"yyyy-mm-dd"),H956),[1]proj2!$C$2:$D$614,2,FALSE)</f>
        <v>#N/A</v>
      </c>
    </row>
    <row r="957" spans="1:23" hidden="1" x14ac:dyDescent="0.35">
      <c r="A957" t="s">
        <v>477</v>
      </c>
      <c r="B957" s="1">
        <v>44066</v>
      </c>
      <c r="C957" t="s">
        <v>476</v>
      </c>
      <c r="D957">
        <v>311</v>
      </c>
      <c r="E957">
        <v>1</v>
      </c>
      <c r="F957">
        <v>13</v>
      </c>
      <c r="G957">
        <v>28</v>
      </c>
      <c r="H957" t="s">
        <v>101</v>
      </c>
      <c r="I957" t="s">
        <v>23</v>
      </c>
      <c r="J957">
        <v>26</v>
      </c>
      <c r="K957">
        <v>28</v>
      </c>
      <c r="L957" t="s">
        <v>356</v>
      </c>
      <c r="M957" t="s">
        <v>356</v>
      </c>
      <c r="N957">
        <v>-1</v>
      </c>
      <c r="O957">
        <v>-1</v>
      </c>
      <c r="P957">
        <v>-1</v>
      </c>
      <c r="Q957">
        <v>-10</v>
      </c>
      <c r="R957">
        <v>12</v>
      </c>
      <c r="S957">
        <v>83</v>
      </c>
      <c r="T957">
        <v>0</v>
      </c>
      <c r="U957">
        <v>52.5</v>
      </c>
      <c r="V957">
        <v>28</v>
      </c>
      <c r="W957" t="e">
        <f>VLOOKUP(_xlfn.CONCAT(TEXT(B957,"yyyy-mm-dd"),H957),[1]proj2!$C$2:$D$614,2,FALSE)</f>
        <v>#N/A</v>
      </c>
    </row>
    <row r="958" spans="1:23" hidden="1" x14ac:dyDescent="0.35">
      <c r="A958" t="s">
        <v>477</v>
      </c>
      <c r="B958" s="1">
        <v>44066</v>
      </c>
      <c r="C958" t="s">
        <v>476</v>
      </c>
      <c r="D958">
        <v>311</v>
      </c>
      <c r="E958">
        <v>1</v>
      </c>
      <c r="F958">
        <v>14</v>
      </c>
      <c r="G958">
        <v>5</v>
      </c>
      <c r="H958" t="s">
        <v>10</v>
      </c>
      <c r="I958" t="s">
        <v>7</v>
      </c>
      <c r="J958">
        <v>23</v>
      </c>
      <c r="K958">
        <v>5</v>
      </c>
      <c r="L958" t="s">
        <v>356</v>
      </c>
      <c r="M958" t="s">
        <v>356</v>
      </c>
      <c r="N958">
        <v>-1</v>
      </c>
      <c r="O958">
        <v>-1</v>
      </c>
      <c r="P958">
        <v>-1</v>
      </c>
      <c r="Q958">
        <v>-12</v>
      </c>
      <c r="R958">
        <v>12</v>
      </c>
      <c r="S958">
        <v>79.099999999999994</v>
      </c>
      <c r="T958">
        <v>1</v>
      </c>
      <c r="U958">
        <v>27.25</v>
      </c>
      <c r="V958">
        <v>5</v>
      </c>
      <c r="W958" t="e">
        <f>VLOOKUP(_xlfn.CONCAT(TEXT(B958,"yyyy-mm-dd"),H958),[1]proj2!$C$2:$D$614,2,FALSE)</f>
        <v>#N/A</v>
      </c>
    </row>
    <row r="959" spans="1:23" hidden="1" x14ac:dyDescent="0.35">
      <c r="A959" t="s">
        <v>477</v>
      </c>
      <c r="B959" s="1">
        <v>44066</v>
      </c>
      <c r="C959" t="s">
        <v>476</v>
      </c>
      <c r="D959">
        <v>311</v>
      </c>
      <c r="E959">
        <v>1</v>
      </c>
      <c r="F959">
        <v>15</v>
      </c>
      <c r="G959">
        <v>22</v>
      </c>
      <c r="H959" t="s">
        <v>357</v>
      </c>
      <c r="I959" t="s">
        <v>23</v>
      </c>
      <c r="J959">
        <v>22</v>
      </c>
      <c r="K959">
        <v>22</v>
      </c>
      <c r="L959" t="s">
        <v>356</v>
      </c>
      <c r="M959" t="s">
        <v>356</v>
      </c>
      <c r="N959">
        <v>-1</v>
      </c>
      <c r="O959">
        <v>-1</v>
      </c>
      <c r="P959">
        <v>-1</v>
      </c>
      <c r="Q959">
        <v>-3</v>
      </c>
      <c r="R959">
        <v>4</v>
      </c>
      <c r="S959">
        <v>74.400000000000006</v>
      </c>
      <c r="T959">
        <v>1</v>
      </c>
      <c r="U959">
        <v>42</v>
      </c>
      <c r="V959">
        <v>22</v>
      </c>
      <c r="W959" t="e">
        <f>VLOOKUP(_xlfn.CONCAT(TEXT(B959,"yyyy-mm-dd"),H959),[1]proj2!$C$2:$D$614,2,FALSE)</f>
        <v>#N/A</v>
      </c>
    </row>
    <row r="960" spans="1:23" hidden="1" x14ac:dyDescent="0.35">
      <c r="A960" t="s">
        <v>477</v>
      </c>
      <c r="B960" s="1">
        <v>44066</v>
      </c>
      <c r="C960" t="s">
        <v>476</v>
      </c>
      <c r="D960">
        <v>311</v>
      </c>
      <c r="E960">
        <v>1</v>
      </c>
      <c r="F960">
        <v>16</v>
      </c>
      <c r="G960">
        <v>15</v>
      </c>
      <c r="H960" t="s">
        <v>19</v>
      </c>
      <c r="I960" t="s">
        <v>7</v>
      </c>
      <c r="J960">
        <v>21</v>
      </c>
      <c r="K960">
        <v>15</v>
      </c>
      <c r="L960" t="s">
        <v>356</v>
      </c>
      <c r="M960" t="s">
        <v>356</v>
      </c>
      <c r="N960">
        <v>-1</v>
      </c>
      <c r="O960">
        <v>-1</v>
      </c>
      <c r="P960">
        <v>-1</v>
      </c>
      <c r="Q960">
        <v>8</v>
      </c>
      <c r="R960">
        <v>30</v>
      </c>
      <c r="S960">
        <v>84.3</v>
      </c>
      <c r="T960">
        <v>5</v>
      </c>
      <c r="U960">
        <v>34.75</v>
      </c>
      <c r="V960">
        <v>15</v>
      </c>
      <c r="W960" t="e">
        <f>VLOOKUP(_xlfn.CONCAT(TEXT(B960,"yyyy-mm-dd"),H960),[1]proj2!$C$2:$D$614,2,FALSE)</f>
        <v>#N/A</v>
      </c>
    </row>
    <row r="961" spans="1:23" hidden="1" x14ac:dyDescent="0.35">
      <c r="A961" t="s">
        <v>477</v>
      </c>
      <c r="B961" s="1">
        <v>44066</v>
      </c>
      <c r="C961" t="s">
        <v>476</v>
      </c>
      <c r="D961">
        <v>311</v>
      </c>
      <c r="E961">
        <v>1</v>
      </c>
      <c r="F961">
        <v>17</v>
      </c>
      <c r="G961">
        <v>1</v>
      </c>
      <c r="H961" t="s">
        <v>59</v>
      </c>
      <c r="I961" t="s">
        <v>7</v>
      </c>
      <c r="J961">
        <v>24</v>
      </c>
      <c r="K961">
        <v>1</v>
      </c>
      <c r="L961" t="s">
        <v>356</v>
      </c>
      <c r="M961" t="s">
        <v>356</v>
      </c>
      <c r="N961">
        <v>-1</v>
      </c>
      <c r="O961">
        <v>-1</v>
      </c>
      <c r="P961">
        <v>-1</v>
      </c>
      <c r="Q961">
        <v>-9</v>
      </c>
      <c r="R961">
        <v>9</v>
      </c>
      <c r="S961">
        <v>79.400000000000006</v>
      </c>
      <c r="T961">
        <v>3</v>
      </c>
      <c r="U961">
        <v>18.5</v>
      </c>
      <c r="V961">
        <v>1</v>
      </c>
      <c r="W961" t="e">
        <f>VLOOKUP(_xlfn.CONCAT(TEXT(B961,"yyyy-mm-dd"),H961),[1]proj2!$C$2:$D$614,2,FALSE)</f>
        <v>#N/A</v>
      </c>
    </row>
    <row r="962" spans="1:23" hidden="1" x14ac:dyDescent="0.35">
      <c r="A962" t="s">
        <v>477</v>
      </c>
      <c r="B962" s="1">
        <v>44066</v>
      </c>
      <c r="C962" t="s">
        <v>476</v>
      </c>
      <c r="D962">
        <v>311</v>
      </c>
      <c r="E962">
        <v>1</v>
      </c>
      <c r="F962">
        <v>18</v>
      </c>
      <c r="G962">
        <v>8</v>
      </c>
      <c r="H962" t="s">
        <v>86</v>
      </c>
      <c r="I962" t="s">
        <v>23</v>
      </c>
      <c r="J962">
        <v>19</v>
      </c>
      <c r="K962">
        <v>8</v>
      </c>
      <c r="L962" t="s">
        <v>356</v>
      </c>
      <c r="M962" t="s">
        <v>356</v>
      </c>
      <c r="N962">
        <v>-1</v>
      </c>
      <c r="O962">
        <v>-1</v>
      </c>
      <c r="P962">
        <v>-1</v>
      </c>
      <c r="Q962">
        <v>-3</v>
      </c>
      <c r="R962">
        <v>13</v>
      </c>
      <c r="S962">
        <v>74.2</v>
      </c>
      <c r="T962">
        <v>1</v>
      </c>
      <c r="U962">
        <v>21.25</v>
      </c>
      <c r="V962">
        <v>8</v>
      </c>
      <c r="W962" t="e">
        <f>VLOOKUP(_xlfn.CONCAT(TEXT(B962,"yyyy-mm-dd"),H962),[1]proj2!$C$2:$D$614,2,FALSE)</f>
        <v>#N/A</v>
      </c>
    </row>
    <row r="963" spans="1:23" hidden="1" x14ac:dyDescent="0.35">
      <c r="A963" t="s">
        <v>477</v>
      </c>
      <c r="B963" s="1">
        <v>44066</v>
      </c>
      <c r="C963" t="s">
        <v>476</v>
      </c>
      <c r="D963">
        <v>311</v>
      </c>
      <c r="E963">
        <v>1</v>
      </c>
      <c r="F963">
        <v>19</v>
      </c>
      <c r="G963">
        <v>20</v>
      </c>
      <c r="H963" t="s">
        <v>2</v>
      </c>
      <c r="I963" t="s">
        <v>3</v>
      </c>
      <c r="J963">
        <v>26</v>
      </c>
      <c r="K963">
        <v>20</v>
      </c>
      <c r="L963" t="s">
        <v>356</v>
      </c>
      <c r="M963" t="s">
        <v>356</v>
      </c>
      <c r="N963">
        <v>-1</v>
      </c>
      <c r="O963">
        <v>-1</v>
      </c>
      <c r="P963">
        <v>-1</v>
      </c>
      <c r="Q963">
        <v>-10</v>
      </c>
      <c r="R963">
        <v>18</v>
      </c>
      <c r="S963">
        <v>92.4</v>
      </c>
      <c r="T963">
        <v>12</v>
      </c>
      <c r="U963">
        <v>38.5</v>
      </c>
      <c r="V963">
        <v>20</v>
      </c>
      <c r="W963" t="e">
        <f>VLOOKUP(_xlfn.CONCAT(TEXT(B963,"yyyy-mm-dd"),H963),[1]proj2!$C$2:$D$614,2,FALSE)</f>
        <v>#N/A</v>
      </c>
    </row>
    <row r="964" spans="1:23" hidden="1" x14ac:dyDescent="0.35">
      <c r="A964" t="s">
        <v>477</v>
      </c>
      <c r="B964" s="1">
        <v>44066</v>
      </c>
      <c r="C964" t="s">
        <v>476</v>
      </c>
      <c r="D964">
        <v>311</v>
      </c>
      <c r="E964">
        <v>1</v>
      </c>
      <c r="F964">
        <v>20</v>
      </c>
      <c r="G964">
        <v>27</v>
      </c>
      <c r="H964" t="s">
        <v>35</v>
      </c>
      <c r="I964" t="s">
        <v>7</v>
      </c>
      <c r="J964">
        <v>17</v>
      </c>
      <c r="K964">
        <v>27</v>
      </c>
      <c r="L964" t="s">
        <v>356</v>
      </c>
      <c r="M964" t="s">
        <v>356</v>
      </c>
      <c r="N964">
        <v>-1</v>
      </c>
      <c r="O964">
        <v>-1</v>
      </c>
      <c r="P964">
        <v>-1</v>
      </c>
      <c r="Q964">
        <v>-10</v>
      </c>
      <c r="R964">
        <v>0</v>
      </c>
      <c r="S964">
        <v>62.8</v>
      </c>
      <c r="T964">
        <v>0</v>
      </c>
      <c r="U964">
        <v>35.25</v>
      </c>
      <c r="V964">
        <v>27</v>
      </c>
      <c r="W964" t="e">
        <f>VLOOKUP(_xlfn.CONCAT(TEXT(B964,"yyyy-mm-dd"),H964),[1]proj2!$C$2:$D$614,2,FALSE)</f>
        <v>#N/A</v>
      </c>
    </row>
    <row r="965" spans="1:23" hidden="1" x14ac:dyDescent="0.35">
      <c r="A965" t="s">
        <v>477</v>
      </c>
      <c r="B965" s="1">
        <v>44066</v>
      </c>
      <c r="C965" t="s">
        <v>476</v>
      </c>
      <c r="D965">
        <v>311</v>
      </c>
      <c r="E965">
        <v>1</v>
      </c>
      <c r="F965">
        <v>21</v>
      </c>
      <c r="G965">
        <v>26</v>
      </c>
      <c r="H965" t="s">
        <v>47</v>
      </c>
      <c r="I965" t="s">
        <v>23</v>
      </c>
      <c r="J965">
        <v>16</v>
      </c>
      <c r="K965">
        <v>26</v>
      </c>
      <c r="L965" t="s">
        <v>356</v>
      </c>
      <c r="M965" t="s">
        <v>356</v>
      </c>
      <c r="N965">
        <v>-1</v>
      </c>
      <c r="O965">
        <v>-1</v>
      </c>
      <c r="P965">
        <v>-1</v>
      </c>
      <c r="Q965">
        <v>5</v>
      </c>
      <c r="R965">
        <v>1</v>
      </c>
      <c r="S965">
        <v>62.5</v>
      </c>
      <c r="T965">
        <v>0</v>
      </c>
      <c r="U965">
        <v>32</v>
      </c>
      <c r="V965">
        <v>26</v>
      </c>
      <c r="W965" t="e">
        <f>VLOOKUP(_xlfn.CONCAT(TEXT(B965,"yyyy-mm-dd"),H965),[1]proj2!$C$2:$D$614,2,FALSE)</f>
        <v>#N/A</v>
      </c>
    </row>
    <row r="966" spans="1:23" hidden="1" x14ac:dyDescent="0.35">
      <c r="A966" t="s">
        <v>477</v>
      </c>
      <c r="B966" s="1">
        <v>44066</v>
      </c>
      <c r="C966" t="s">
        <v>476</v>
      </c>
      <c r="D966">
        <v>311</v>
      </c>
      <c r="E966">
        <v>1</v>
      </c>
      <c r="F966">
        <v>22</v>
      </c>
      <c r="G966">
        <v>9</v>
      </c>
      <c r="H966" t="s">
        <v>56</v>
      </c>
      <c r="I966" t="s">
        <v>3</v>
      </c>
      <c r="J966">
        <v>15</v>
      </c>
      <c r="K966">
        <v>9</v>
      </c>
      <c r="L966" t="s">
        <v>356</v>
      </c>
      <c r="M966" t="s">
        <v>356</v>
      </c>
      <c r="N966">
        <v>-1</v>
      </c>
      <c r="O966">
        <v>-1</v>
      </c>
      <c r="P966">
        <v>-1</v>
      </c>
      <c r="Q966">
        <v>4</v>
      </c>
      <c r="R966">
        <v>3</v>
      </c>
      <c r="S966">
        <v>65</v>
      </c>
      <c r="T966">
        <v>0</v>
      </c>
      <c r="U966">
        <v>12.75</v>
      </c>
      <c r="V966">
        <v>9</v>
      </c>
      <c r="W966" t="e">
        <f>VLOOKUP(_xlfn.CONCAT(TEXT(B966,"yyyy-mm-dd"),H966),[1]proj2!$C$2:$D$614,2,FALSE)</f>
        <v>#N/A</v>
      </c>
    </row>
    <row r="967" spans="1:23" hidden="1" x14ac:dyDescent="0.35">
      <c r="A967" t="s">
        <v>477</v>
      </c>
      <c r="B967" s="1">
        <v>44066</v>
      </c>
      <c r="C967" t="s">
        <v>476</v>
      </c>
      <c r="D967">
        <v>311</v>
      </c>
      <c r="E967">
        <v>1</v>
      </c>
      <c r="F967">
        <v>23</v>
      </c>
      <c r="G967">
        <v>30</v>
      </c>
      <c r="H967" t="s">
        <v>26</v>
      </c>
      <c r="I967" t="s">
        <v>7</v>
      </c>
      <c r="J967">
        <v>14</v>
      </c>
      <c r="K967">
        <v>30</v>
      </c>
      <c r="L967" t="s">
        <v>356</v>
      </c>
      <c r="M967" t="s">
        <v>356</v>
      </c>
      <c r="N967">
        <v>-1</v>
      </c>
      <c r="O967">
        <v>-1</v>
      </c>
      <c r="P967">
        <v>-1</v>
      </c>
      <c r="Q967">
        <v>11</v>
      </c>
      <c r="R967">
        <v>0</v>
      </c>
      <c r="S967">
        <v>52.6</v>
      </c>
      <c r="T967">
        <v>1</v>
      </c>
      <c r="U967">
        <v>32</v>
      </c>
      <c r="V967">
        <v>30</v>
      </c>
      <c r="W967" t="e">
        <f>VLOOKUP(_xlfn.CONCAT(TEXT(B967,"yyyy-mm-dd"),H967),[1]proj2!$C$2:$D$614,2,FALSE)</f>
        <v>#N/A</v>
      </c>
    </row>
    <row r="968" spans="1:23" hidden="1" x14ac:dyDescent="0.35">
      <c r="A968" t="s">
        <v>477</v>
      </c>
      <c r="B968" s="1">
        <v>44066</v>
      </c>
      <c r="C968" t="s">
        <v>476</v>
      </c>
      <c r="D968">
        <v>311</v>
      </c>
      <c r="E968">
        <v>1</v>
      </c>
      <c r="F968">
        <v>24</v>
      </c>
      <c r="G968">
        <v>2</v>
      </c>
      <c r="H968" t="s">
        <v>29</v>
      </c>
      <c r="I968" t="s">
        <v>7</v>
      </c>
      <c r="J968">
        <v>13</v>
      </c>
      <c r="K968">
        <v>2</v>
      </c>
      <c r="L968" t="s">
        <v>356</v>
      </c>
      <c r="M968" t="s">
        <v>356</v>
      </c>
      <c r="N968">
        <v>-1</v>
      </c>
      <c r="O968">
        <v>-1</v>
      </c>
      <c r="P968">
        <v>-1</v>
      </c>
      <c r="Q968">
        <v>-25</v>
      </c>
      <c r="R968">
        <v>3</v>
      </c>
      <c r="S968">
        <v>61.9</v>
      </c>
      <c r="T968">
        <v>3</v>
      </c>
      <c r="U968">
        <v>2.75</v>
      </c>
      <c r="V968">
        <v>2</v>
      </c>
      <c r="W968" t="e">
        <f>VLOOKUP(_xlfn.CONCAT(TEXT(B968,"yyyy-mm-dd"),H968),[1]proj2!$C$2:$D$614,2,FALSE)</f>
        <v>#N/A</v>
      </c>
    </row>
    <row r="969" spans="1:23" hidden="1" x14ac:dyDescent="0.35">
      <c r="A969" t="s">
        <v>477</v>
      </c>
      <c r="B969" s="1">
        <v>44066</v>
      </c>
      <c r="C969" t="s">
        <v>476</v>
      </c>
      <c r="D969">
        <v>311</v>
      </c>
      <c r="E969">
        <v>1</v>
      </c>
      <c r="F969">
        <v>25</v>
      </c>
      <c r="G969">
        <v>25</v>
      </c>
      <c r="H969" t="s">
        <v>44</v>
      </c>
      <c r="I969" t="s">
        <v>7</v>
      </c>
      <c r="J969">
        <v>12</v>
      </c>
      <c r="K969">
        <v>25</v>
      </c>
      <c r="L969" t="s">
        <v>356</v>
      </c>
      <c r="M969" t="s">
        <v>356</v>
      </c>
      <c r="N969">
        <v>-1</v>
      </c>
      <c r="O969">
        <v>-1</v>
      </c>
      <c r="P969">
        <v>-1</v>
      </c>
      <c r="Q969">
        <v>-1</v>
      </c>
      <c r="R969">
        <v>0</v>
      </c>
      <c r="S969">
        <v>53.3</v>
      </c>
      <c r="T969">
        <v>0</v>
      </c>
      <c r="U969">
        <v>22</v>
      </c>
      <c r="V969">
        <v>25</v>
      </c>
      <c r="W969" t="e">
        <f>VLOOKUP(_xlfn.CONCAT(TEXT(B969,"yyyy-mm-dd"),H969),[1]proj2!$C$2:$D$614,2,FALSE)</f>
        <v>#N/A</v>
      </c>
    </row>
    <row r="970" spans="1:23" hidden="1" x14ac:dyDescent="0.35">
      <c r="A970" t="s">
        <v>477</v>
      </c>
      <c r="B970" s="1">
        <v>44066</v>
      </c>
      <c r="C970" t="s">
        <v>476</v>
      </c>
      <c r="D970">
        <v>311</v>
      </c>
      <c r="E970">
        <v>1</v>
      </c>
      <c r="F970">
        <v>26</v>
      </c>
      <c r="G970">
        <v>29</v>
      </c>
      <c r="H970" t="s">
        <v>89</v>
      </c>
      <c r="I970" t="s">
        <v>23</v>
      </c>
      <c r="J970">
        <v>11</v>
      </c>
      <c r="K970">
        <v>29</v>
      </c>
      <c r="L970" t="s">
        <v>356</v>
      </c>
      <c r="M970" t="s">
        <v>356</v>
      </c>
      <c r="N970">
        <v>-1</v>
      </c>
      <c r="O970">
        <v>-1</v>
      </c>
      <c r="P970">
        <v>-1</v>
      </c>
      <c r="Q970">
        <v>1</v>
      </c>
      <c r="R970">
        <v>0</v>
      </c>
      <c r="S970">
        <v>55.7</v>
      </c>
      <c r="T970">
        <v>0</v>
      </c>
      <c r="U970">
        <v>23.75</v>
      </c>
      <c r="V970">
        <v>29</v>
      </c>
      <c r="W970" t="e">
        <f>VLOOKUP(_xlfn.CONCAT(TEXT(B970,"yyyy-mm-dd"),H970),[1]proj2!$C$2:$D$614,2,FALSE)</f>
        <v>#N/A</v>
      </c>
    </row>
    <row r="971" spans="1:23" hidden="1" x14ac:dyDescent="0.35">
      <c r="A971" t="s">
        <v>477</v>
      </c>
      <c r="B971" s="1">
        <v>44066</v>
      </c>
      <c r="C971" t="s">
        <v>476</v>
      </c>
      <c r="D971">
        <v>311</v>
      </c>
      <c r="E971">
        <v>1</v>
      </c>
      <c r="F971">
        <v>27</v>
      </c>
      <c r="G971">
        <v>24</v>
      </c>
      <c r="H971" t="s">
        <v>65</v>
      </c>
      <c r="I971" t="s">
        <v>3</v>
      </c>
      <c r="J971">
        <v>10</v>
      </c>
      <c r="K971">
        <v>24</v>
      </c>
      <c r="L971" t="s">
        <v>356</v>
      </c>
      <c r="M971" t="s">
        <v>356</v>
      </c>
      <c r="N971">
        <v>-1</v>
      </c>
      <c r="O971">
        <v>-1</v>
      </c>
      <c r="P971">
        <v>-1</v>
      </c>
      <c r="Q971">
        <v>-21</v>
      </c>
      <c r="R971">
        <v>1</v>
      </c>
      <c r="S971">
        <v>56.1</v>
      </c>
      <c r="T971">
        <v>2</v>
      </c>
      <c r="U971">
        <v>17.5</v>
      </c>
      <c r="V971">
        <v>24</v>
      </c>
      <c r="W971" t="e">
        <f>VLOOKUP(_xlfn.CONCAT(TEXT(B971,"yyyy-mm-dd"),H971),[1]proj2!$C$2:$D$614,2,FALSE)</f>
        <v>#N/A</v>
      </c>
    </row>
    <row r="972" spans="1:23" hidden="1" x14ac:dyDescent="0.35">
      <c r="A972" t="s">
        <v>477</v>
      </c>
      <c r="B972" s="1">
        <v>44066</v>
      </c>
      <c r="C972" t="s">
        <v>476</v>
      </c>
      <c r="D972">
        <v>311</v>
      </c>
      <c r="E972">
        <v>1</v>
      </c>
      <c r="F972">
        <v>28</v>
      </c>
      <c r="G972">
        <v>31</v>
      </c>
      <c r="H972" t="s">
        <v>184</v>
      </c>
      <c r="I972" t="s">
        <v>3</v>
      </c>
      <c r="J972">
        <v>9</v>
      </c>
      <c r="K972">
        <v>31</v>
      </c>
      <c r="L972" t="s">
        <v>356</v>
      </c>
      <c r="M972" t="s">
        <v>356</v>
      </c>
      <c r="N972">
        <v>-1</v>
      </c>
      <c r="O972">
        <v>-1</v>
      </c>
      <c r="P972">
        <v>-1</v>
      </c>
      <c r="Q972">
        <v>-8</v>
      </c>
      <c r="R972">
        <v>0</v>
      </c>
      <c r="S972">
        <v>49.2</v>
      </c>
      <c r="T972">
        <v>0</v>
      </c>
      <c r="U972">
        <v>21.25</v>
      </c>
      <c r="V972">
        <v>31</v>
      </c>
      <c r="W972" t="e">
        <f>VLOOKUP(_xlfn.CONCAT(TEXT(B972,"yyyy-mm-dd"),H972),[1]proj2!$C$2:$D$614,2,FALSE)</f>
        <v>#N/A</v>
      </c>
    </row>
    <row r="973" spans="1:23" hidden="1" x14ac:dyDescent="0.35">
      <c r="A973" t="s">
        <v>477</v>
      </c>
      <c r="B973" s="1">
        <v>44066</v>
      </c>
      <c r="C973" t="s">
        <v>476</v>
      </c>
      <c r="D973">
        <v>311</v>
      </c>
      <c r="E973">
        <v>1</v>
      </c>
      <c r="F973">
        <v>29</v>
      </c>
      <c r="G973">
        <v>3</v>
      </c>
      <c r="H973" t="s">
        <v>92</v>
      </c>
      <c r="I973" t="s">
        <v>23</v>
      </c>
      <c r="J973">
        <v>8</v>
      </c>
      <c r="K973">
        <v>3</v>
      </c>
      <c r="L973" t="s">
        <v>356</v>
      </c>
      <c r="M973" t="s">
        <v>356</v>
      </c>
      <c r="N973">
        <v>-1</v>
      </c>
      <c r="O973">
        <v>-1</v>
      </c>
      <c r="P973">
        <v>-1</v>
      </c>
      <c r="Q973">
        <v>-29</v>
      </c>
      <c r="R973">
        <v>3</v>
      </c>
      <c r="S973">
        <v>50.5</v>
      </c>
      <c r="T973">
        <v>0</v>
      </c>
      <c r="U973">
        <v>-9</v>
      </c>
      <c r="V973">
        <v>3</v>
      </c>
      <c r="W973" t="e">
        <f>VLOOKUP(_xlfn.CONCAT(TEXT(B973,"yyyy-mm-dd"),H973),[1]proj2!$C$2:$D$614,2,FALSE)</f>
        <v>#N/A</v>
      </c>
    </row>
    <row r="974" spans="1:23" hidden="1" x14ac:dyDescent="0.35">
      <c r="A974" t="s">
        <v>477</v>
      </c>
      <c r="B974" s="1">
        <v>44066</v>
      </c>
      <c r="C974" t="s">
        <v>476</v>
      </c>
      <c r="D974">
        <v>311</v>
      </c>
      <c r="E974">
        <v>1</v>
      </c>
      <c r="F974">
        <v>30</v>
      </c>
      <c r="G974">
        <v>34</v>
      </c>
      <c r="H974" t="s">
        <v>50</v>
      </c>
      <c r="I974" t="s">
        <v>23</v>
      </c>
      <c r="J974">
        <v>7</v>
      </c>
      <c r="K974">
        <v>34</v>
      </c>
      <c r="L974" t="s">
        <v>356</v>
      </c>
      <c r="M974" t="s">
        <v>356</v>
      </c>
      <c r="N974">
        <v>-1</v>
      </c>
      <c r="O974">
        <v>-1</v>
      </c>
      <c r="P974">
        <v>-1</v>
      </c>
      <c r="Q974">
        <v>-8</v>
      </c>
      <c r="R974">
        <v>0</v>
      </c>
      <c r="S974">
        <v>42.7</v>
      </c>
      <c r="T974">
        <v>0</v>
      </c>
      <c r="U974">
        <v>19.75</v>
      </c>
      <c r="V974">
        <v>34</v>
      </c>
      <c r="W974" t="e">
        <f>VLOOKUP(_xlfn.CONCAT(TEXT(B974,"yyyy-mm-dd"),H974),[1]proj2!$C$2:$D$614,2,FALSE)</f>
        <v>#N/A</v>
      </c>
    </row>
    <row r="975" spans="1:23" hidden="1" x14ac:dyDescent="0.35">
      <c r="A975" t="s">
        <v>477</v>
      </c>
      <c r="B975" s="1">
        <v>44066</v>
      </c>
      <c r="C975" t="s">
        <v>476</v>
      </c>
      <c r="D975">
        <v>311</v>
      </c>
      <c r="E975">
        <v>1</v>
      </c>
      <c r="F975">
        <v>31</v>
      </c>
      <c r="G975">
        <v>40</v>
      </c>
      <c r="H975" t="s">
        <v>116</v>
      </c>
      <c r="I975" t="s">
        <v>23</v>
      </c>
      <c r="J975">
        <v>0</v>
      </c>
      <c r="K975">
        <v>40</v>
      </c>
      <c r="L975" t="s">
        <v>356</v>
      </c>
      <c r="M975" t="s">
        <v>356</v>
      </c>
      <c r="N975">
        <v>-1</v>
      </c>
      <c r="O975">
        <v>-1</v>
      </c>
      <c r="P975">
        <v>-1</v>
      </c>
      <c r="Q975">
        <v>-8</v>
      </c>
      <c r="R975">
        <v>0</v>
      </c>
      <c r="S975">
        <v>40.799999999999997</v>
      </c>
      <c r="T975">
        <v>0</v>
      </c>
      <c r="U975">
        <v>22</v>
      </c>
      <c r="V975">
        <v>40</v>
      </c>
      <c r="W975" t="e">
        <f>VLOOKUP(_xlfn.CONCAT(TEXT(B975,"yyyy-mm-dd"),H975),[1]proj2!$C$2:$D$614,2,FALSE)</f>
        <v>#N/A</v>
      </c>
    </row>
    <row r="976" spans="1:23" hidden="1" x14ac:dyDescent="0.35">
      <c r="A976" t="s">
        <v>477</v>
      </c>
      <c r="B976" s="1">
        <v>44066</v>
      </c>
      <c r="C976" t="s">
        <v>476</v>
      </c>
      <c r="D976">
        <v>311</v>
      </c>
      <c r="E976">
        <v>1</v>
      </c>
      <c r="F976">
        <v>32</v>
      </c>
      <c r="G976">
        <v>33</v>
      </c>
      <c r="H976" t="s">
        <v>358</v>
      </c>
      <c r="I976" t="s">
        <v>23</v>
      </c>
      <c r="J976">
        <v>0</v>
      </c>
      <c r="K976">
        <v>33</v>
      </c>
      <c r="L976" t="s">
        <v>356</v>
      </c>
      <c r="M976" t="s">
        <v>356</v>
      </c>
      <c r="N976">
        <v>-1</v>
      </c>
      <c r="O976">
        <v>-1</v>
      </c>
      <c r="P976">
        <v>-1</v>
      </c>
      <c r="Q976">
        <v>-5</v>
      </c>
      <c r="R976">
        <v>0</v>
      </c>
      <c r="S976">
        <v>39.1</v>
      </c>
      <c r="T976">
        <v>6</v>
      </c>
      <c r="U976">
        <v>16</v>
      </c>
      <c r="V976">
        <v>33</v>
      </c>
      <c r="W976" t="e">
        <f>VLOOKUP(_xlfn.CONCAT(TEXT(B976,"yyyy-mm-dd"),H976),[1]proj2!$C$2:$D$614,2,FALSE)</f>
        <v>#N/A</v>
      </c>
    </row>
    <row r="977" spans="1:23" hidden="1" x14ac:dyDescent="0.35">
      <c r="A977" t="s">
        <v>477</v>
      </c>
      <c r="B977" s="1">
        <v>44066</v>
      </c>
      <c r="C977" t="s">
        <v>476</v>
      </c>
      <c r="D977">
        <v>311</v>
      </c>
      <c r="E977">
        <v>1</v>
      </c>
      <c r="F977">
        <v>33</v>
      </c>
      <c r="G977">
        <v>37</v>
      </c>
      <c r="H977" t="s">
        <v>95</v>
      </c>
      <c r="I977" t="s">
        <v>23</v>
      </c>
      <c r="J977">
        <v>4</v>
      </c>
      <c r="K977">
        <v>37</v>
      </c>
      <c r="L977" t="s">
        <v>356</v>
      </c>
      <c r="M977" t="s">
        <v>356</v>
      </c>
      <c r="N977">
        <v>-1</v>
      </c>
      <c r="O977">
        <v>-1</v>
      </c>
      <c r="P977">
        <v>-1</v>
      </c>
      <c r="Q977">
        <v>1</v>
      </c>
      <c r="R977">
        <v>0</v>
      </c>
      <c r="S977">
        <v>36.700000000000003</v>
      </c>
      <c r="T977">
        <v>1</v>
      </c>
      <c r="U977">
        <v>16.5</v>
      </c>
      <c r="V977">
        <v>37</v>
      </c>
      <c r="W977" t="e">
        <f>VLOOKUP(_xlfn.CONCAT(TEXT(B977,"yyyy-mm-dd"),H977),[1]proj2!$C$2:$D$614,2,FALSE)</f>
        <v>#N/A</v>
      </c>
    </row>
    <row r="978" spans="1:23" hidden="1" x14ac:dyDescent="0.35">
      <c r="A978" t="s">
        <v>477</v>
      </c>
      <c r="B978" s="1">
        <v>44066</v>
      </c>
      <c r="C978" t="s">
        <v>476</v>
      </c>
      <c r="D978">
        <v>311</v>
      </c>
      <c r="E978">
        <v>1</v>
      </c>
      <c r="F978">
        <v>34</v>
      </c>
      <c r="G978">
        <v>35</v>
      </c>
      <c r="H978" t="s">
        <v>119</v>
      </c>
      <c r="I978" t="s">
        <v>23</v>
      </c>
      <c r="J978">
        <v>3</v>
      </c>
      <c r="K978">
        <v>35</v>
      </c>
      <c r="L978" t="s">
        <v>356</v>
      </c>
      <c r="M978" t="s">
        <v>356</v>
      </c>
      <c r="N978">
        <v>-1</v>
      </c>
      <c r="O978">
        <v>-1</v>
      </c>
      <c r="P978">
        <v>-1</v>
      </c>
      <c r="Q978">
        <v>-2</v>
      </c>
      <c r="R978">
        <v>0</v>
      </c>
      <c r="S978">
        <v>34</v>
      </c>
      <c r="T978">
        <v>0</v>
      </c>
      <c r="U978">
        <v>11.75</v>
      </c>
      <c r="V978">
        <v>35</v>
      </c>
      <c r="W978" t="e">
        <f>VLOOKUP(_xlfn.CONCAT(TEXT(B978,"yyyy-mm-dd"),H978),[1]proj2!$C$2:$D$614,2,FALSE)</f>
        <v>#N/A</v>
      </c>
    </row>
    <row r="979" spans="1:23" hidden="1" x14ac:dyDescent="0.35">
      <c r="A979" t="s">
        <v>477</v>
      </c>
      <c r="B979" s="1">
        <v>44066</v>
      </c>
      <c r="C979" t="s">
        <v>476</v>
      </c>
      <c r="D979">
        <v>311</v>
      </c>
      <c r="E979">
        <v>1</v>
      </c>
      <c r="F979">
        <v>35</v>
      </c>
      <c r="G979">
        <v>39</v>
      </c>
      <c r="H979" t="s">
        <v>195</v>
      </c>
      <c r="I979" t="s">
        <v>23</v>
      </c>
      <c r="J979">
        <v>0</v>
      </c>
      <c r="K979">
        <v>39</v>
      </c>
      <c r="L979" t="s">
        <v>356</v>
      </c>
      <c r="M979" t="s">
        <v>356</v>
      </c>
      <c r="N979">
        <v>-1</v>
      </c>
      <c r="O979">
        <v>-1</v>
      </c>
      <c r="P979">
        <v>-1</v>
      </c>
      <c r="Q979">
        <v>2</v>
      </c>
      <c r="R979">
        <v>0</v>
      </c>
      <c r="S979">
        <v>29.5</v>
      </c>
      <c r="T979">
        <v>2</v>
      </c>
      <c r="U979">
        <v>14</v>
      </c>
      <c r="V979">
        <v>39</v>
      </c>
      <c r="W979" t="e">
        <f>VLOOKUP(_xlfn.CONCAT(TEXT(B979,"yyyy-mm-dd"),H979),[1]proj2!$C$2:$D$614,2,FALSE)</f>
        <v>#N/A</v>
      </c>
    </row>
    <row r="980" spans="1:23" hidden="1" x14ac:dyDescent="0.35">
      <c r="A980" t="s">
        <v>477</v>
      </c>
      <c r="B980" s="1">
        <v>44066</v>
      </c>
      <c r="C980" t="s">
        <v>476</v>
      </c>
      <c r="D980">
        <v>311</v>
      </c>
      <c r="E980">
        <v>1</v>
      </c>
      <c r="F980">
        <v>36</v>
      </c>
      <c r="G980">
        <v>36</v>
      </c>
      <c r="H980" t="s">
        <v>83</v>
      </c>
      <c r="I980" t="s">
        <v>3</v>
      </c>
      <c r="J980">
        <v>0</v>
      </c>
      <c r="K980">
        <v>36</v>
      </c>
      <c r="L980" t="s">
        <v>356</v>
      </c>
      <c r="M980" t="s">
        <v>356</v>
      </c>
      <c r="N980">
        <v>-1</v>
      </c>
      <c r="O980">
        <v>-1</v>
      </c>
      <c r="P980">
        <v>-1</v>
      </c>
      <c r="Q980">
        <v>-4</v>
      </c>
      <c r="R980">
        <v>0</v>
      </c>
      <c r="S980">
        <v>31.5</v>
      </c>
      <c r="T980">
        <v>2</v>
      </c>
      <c r="U980">
        <v>9</v>
      </c>
      <c r="V980">
        <v>36</v>
      </c>
      <c r="W980" t="e">
        <f>VLOOKUP(_xlfn.CONCAT(TEXT(B980,"yyyy-mm-dd"),H980),[1]proj2!$C$2:$D$614,2,FALSE)</f>
        <v>#N/A</v>
      </c>
    </row>
    <row r="981" spans="1:23" hidden="1" x14ac:dyDescent="0.35">
      <c r="A981" t="s">
        <v>477</v>
      </c>
      <c r="B981" s="1">
        <v>44066</v>
      </c>
      <c r="C981" t="s">
        <v>476</v>
      </c>
      <c r="D981">
        <v>311</v>
      </c>
      <c r="E981">
        <v>1</v>
      </c>
      <c r="F981">
        <v>37</v>
      </c>
      <c r="G981">
        <v>11</v>
      </c>
      <c r="H981" t="s">
        <v>62</v>
      </c>
      <c r="I981" t="s">
        <v>23</v>
      </c>
      <c r="J981">
        <v>1</v>
      </c>
      <c r="K981">
        <v>11</v>
      </c>
      <c r="L981" t="s">
        <v>356</v>
      </c>
      <c r="M981" t="s">
        <v>356</v>
      </c>
      <c r="N981">
        <v>-1</v>
      </c>
      <c r="O981">
        <v>-1</v>
      </c>
      <c r="P981">
        <v>-1</v>
      </c>
      <c r="Q981">
        <v>0</v>
      </c>
      <c r="R981">
        <v>4</v>
      </c>
      <c r="S981">
        <v>34.799999999999997</v>
      </c>
      <c r="T981">
        <v>1</v>
      </c>
      <c r="U981">
        <v>-18.25</v>
      </c>
      <c r="V981">
        <v>11</v>
      </c>
      <c r="W981" t="e">
        <f>VLOOKUP(_xlfn.CONCAT(TEXT(B981,"yyyy-mm-dd"),H981),[1]proj2!$C$2:$D$614,2,FALSE)</f>
        <v>#N/A</v>
      </c>
    </row>
    <row r="982" spans="1:23" hidden="1" x14ac:dyDescent="0.35">
      <c r="A982" t="s">
        <v>477</v>
      </c>
      <c r="B982" s="1">
        <v>44066</v>
      </c>
      <c r="C982" t="s">
        <v>476</v>
      </c>
      <c r="D982">
        <v>311</v>
      </c>
      <c r="E982">
        <v>1</v>
      </c>
      <c r="F982">
        <v>38</v>
      </c>
      <c r="G982">
        <v>32</v>
      </c>
      <c r="H982" t="s">
        <v>179</v>
      </c>
      <c r="I982" t="s">
        <v>7</v>
      </c>
      <c r="J982">
        <v>0</v>
      </c>
      <c r="K982">
        <v>32</v>
      </c>
      <c r="L982" t="s">
        <v>356</v>
      </c>
      <c r="M982" t="s">
        <v>356</v>
      </c>
      <c r="N982">
        <v>-1</v>
      </c>
      <c r="O982">
        <v>-1</v>
      </c>
      <c r="P982">
        <v>-1</v>
      </c>
      <c r="Q982">
        <v>-18</v>
      </c>
      <c r="R982">
        <v>0</v>
      </c>
      <c r="S982">
        <v>35</v>
      </c>
      <c r="T982">
        <v>0</v>
      </c>
      <c r="U982">
        <v>0</v>
      </c>
      <c r="V982">
        <v>32</v>
      </c>
      <c r="W982" t="e">
        <f>VLOOKUP(_xlfn.CONCAT(TEXT(B982,"yyyy-mm-dd"),H982),[1]proj2!$C$2:$D$614,2,FALSE)</f>
        <v>#N/A</v>
      </c>
    </row>
    <row r="983" spans="1:23" hidden="1" x14ac:dyDescent="0.35">
      <c r="A983" t="s">
        <v>477</v>
      </c>
      <c r="B983" s="1">
        <v>44066</v>
      </c>
      <c r="C983" t="s">
        <v>476</v>
      </c>
      <c r="D983">
        <v>311</v>
      </c>
      <c r="E983">
        <v>1</v>
      </c>
      <c r="F983">
        <v>39</v>
      </c>
      <c r="G983">
        <v>16</v>
      </c>
      <c r="H983" t="s">
        <v>53</v>
      </c>
      <c r="I983" t="s">
        <v>23</v>
      </c>
      <c r="J983">
        <v>1</v>
      </c>
      <c r="K983">
        <v>16</v>
      </c>
      <c r="L983" t="s">
        <v>356</v>
      </c>
      <c r="M983" t="s">
        <v>356</v>
      </c>
      <c r="N983">
        <v>-1</v>
      </c>
      <c r="O983">
        <v>-1</v>
      </c>
      <c r="P983">
        <v>-1</v>
      </c>
      <c r="Q983">
        <v>-3</v>
      </c>
      <c r="R983">
        <v>0</v>
      </c>
      <c r="S983">
        <v>26.2</v>
      </c>
      <c r="T983">
        <v>0</v>
      </c>
      <c r="U983">
        <v>-17.75</v>
      </c>
      <c r="V983">
        <v>16</v>
      </c>
      <c r="W983" t="e">
        <f>VLOOKUP(_xlfn.CONCAT(TEXT(B983,"yyyy-mm-dd"),H983),[1]proj2!$C$2:$D$614,2,FALSE)</f>
        <v>#N/A</v>
      </c>
    </row>
    <row r="984" spans="1:23" hidden="1" x14ac:dyDescent="0.35">
      <c r="A984" t="s">
        <v>477</v>
      </c>
      <c r="B984" s="1">
        <v>44066</v>
      </c>
      <c r="C984" t="s">
        <v>476</v>
      </c>
      <c r="D984">
        <v>311</v>
      </c>
      <c r="E984">
        <v>1</v>
      </c>
      <c r="F984">
        <v>40</v>
      </c>
      <c r="G984">
        <v>38</v>
      </c>
      <c r="H984" t="s">
        <v>71</v>
      </c>
      <c r="I984" t="s">
        <v>7</v>
      </c>
      <c r="J984">
        <v>0</v>
      </c>
      <c r="K984">
        <v>38</v>
      </c>
      <c r="L984" t="s">
        <v>356</v>
      </c>
      <c r="M984" t="s">
        <v>356</v>
      </c>
      <c r="N984">
        <v>-1</v>
      </c>
      <c r="O984">
        <v>-1</v>
      </c>
      <c r="P984">
        <v>-1</v>
      </c>
      <c r="Q984">
        <v>-2</v>
      </c>
      <c r="R984">
        <v>0</v>
      </c>
      <c r="S984">
        <v>23.7</v>
      </c>
      <c r="T984">
        <v>0</v>
      </c>
      <c r="U984">
        <v>2</v>
      </c>
      <c r="V984">
        <v>38</v>
      </c>
      <c r="W984" t="e">
        <f>VLOOKUP(_xlfn.CONCAT(TEXT(B984,"yyyy-mm-dd"),H984),[1]proj2!$C$2:$D$614,2,FALSE)</f>
        <v>#N/A</v>
      </c>
    </row>
    <row r="985" spans="1:23" hidden="1" x14ac:dyDescent="0.35">
      <c r="A985" t="s">
        <v>478</v>
      </c>
      <c r="B985" s="1">
        <v>44072</v>
      </c>
      <c r="C985" t="s">
        <v>1</v>
      </c>
      <c r="D985">
        <v>160</v>
      </c>
      <c r="E985">
        <v>2.5</v>
      </c>
      <c r="F985">
        <v>1</v>
      </c>
      <c r="G985">
        <v>6</v>
      </c>
      <c r="H985" t="s">
        <v>122</v>
      </c>
      <c r="I985" t="s">
        <v>23</v>
      </c>
      <c r="J985">
        <v>44</v>
      </c>
      <c r="K985">
        <v>6</v>
      </c>
      <c r="L985" t="s">
        <v>356</v>
      </c>
      <c r="M985" t="s">
        <v>356</v>
      </c>
      <c r="N985">
        <v>-1</v>
      </c>
      <c r="O985">
        <v>-1</v>
      </c>
      <c r="P985">
        <v>-1</v>
      </c>
      <c r="Q985">
        <v>24</v>
      </c>
      <c r="R985">
        <v>159</v>
      </c>
      <c r="S985">
        <v>103.7</v>
      </c>
      <c r="T985">
        <v>7</v>
      </c>
      <c r="U985">
        <v>65.5</v>
      </c>
      <c r="V985">
        <v>6</v>
      </c>
      <c r="W985" t="e">
        <f>VLOOKUP(_xlfn.CONCAT(TEXT(B985,"yyyy-mm-dd"),H985),[1]proj2!$C$2:$D$614,2,FALSE)</f>
        <v>#N/A</v>
      </c>
    </row>
    <row r="986" spans="1:23" hidden="1" x14ac:dyDescent="0.35">
      <c r="A986" t="s">
        <v>478</v>
      </c>
      <c r="B986" s="1">
        <v>44072</v>
      </c>
      <c r="C986" t="s">
        <v>1</v>
      </c>
      <c r="D986">
        <v>160</v>
      </c>
      <c r="E986">
        <v>2.5</v>
      </c>
      <c r="F986">
        <v>2</v>
      </c>
      <c r="G986">
        <v>27</v>
      </c>
      <c r="H986" t="s">
        <v>53</v>
      </c>
      <c r="I986" t="s">
        <v>23</v>
      </c>
      <c r="J986">
        <v>35</v>
      </c>
      <c r="K986">
        <v>27</v>
      </c>
      <c r="L986" t="s">
        <v>356</v>
      </c>
      <c r="M986" t="s">
        <v>356</v>
      </c>
      <c r="N986">
        <v>-1</v>
      </c>
      <c r="O986">
        <v>-1</v>
      </c>
      <c r="P986">
        <v>-1</v>
      </c>
      <c r="Q986">
        <v>21</v>
      </c>
      <c r="R986">
        <v>154</v>
      </c>
      <c r="S986">
        <v>88.4</v>
      </c>
      <c r="T986">
        <v>7</v>
      </c>
      <c r="U986">
        <v>79.25</v>
      </c>
      <c r="V986">
        <v>27</v>
      </c>
      <c r="W986" t="e">
        <f>VLOOKUP(_xlfn.CONCAT(TEXT(B986,"yyyy-mm-dd"),H986),[1]proj2!$C$2:$D$614,2,FALSE)</f>
        <v>#N/A</v>
      </c>
    </row>
    <row r="987" spans="1:23" hidden="1" x14ac:dyDescent="0.35">
      <c r="A987" t="s">
        <v>478</v>
      </c>
      <c r="B987" s="1">
        <v>44072</v>
      </c>
      <c r="C987" t="s">
        <v>1</v>
      </c>
      <c r="D987">
        <v>160</v>
      </c>
      <c r="E987">
        <v>2.5</v>
      </c>
      <c r="F987">
        <v>3</v>
      </c>
      <c r="G987">
        <v>10</v>
      </c>
      <c r="H987" t="s">
        <v>2</v>
      </c>
      <c r="I987" t="s">
        <v>3</v>
      </c>
      <c r="J987">
        <v>36</v>
      </c>
      <c r="K987">
        <v>10</v>
      </c>
      <c r="L987" t="s">
        <v>356</v>
      </c>
      <c r="M987" t="s">
        <v>356</v>
      </c>
      <c r="N987">
        <v>-1</v>
      </c>
      <c r="O987">
        <v>-1</v>
      </c>
      <c r="P987">
        <v>-1</v>
      </c>
      <c r="Q987">
        <v>47</v>
      </c>
      <c r="R987">
        <v>243</v>
      </c>
      <c r="S987">
        <v>102</v>
      </c>
      <c r="T987">
        <v>7</v>
      </c>
      <c r="U987">
        <v>60.5</v>
      </c>
      <c r="V987">
        <v>10</v>
      </c>
      <c r="W987" t="e">
        <f>VLOOKUP(_xlfn.CONCAT(TEXT(B987,"yyyy-mm-dd"),H987),[1]proj2!$C$2:$D$614,2,FALSE)</f>
        <v>#N/A</v>
      </c>
    </row>
    <row r="988" spans="1:23" hidden="1" x14ac:dyDescent="0.35">
      <c r="A988" t="s">
        <v>478</v>
      </c>
      <c r="B988" s="1">
        <v>44072</v>
      </c>
      <c r="C988" t="s">
        <v>1</v>
      </c>
      <c r="D988">
        <v>160</v>
      </c>
      <c r="E988">
        <v>2.5</v>
      </c>
      <c r="F988">
        <v>4</v>
      </c>
      <c r="G988">
        <v>2</v>
      </c>
      <c r="H988" t="s">
        <v>98</v>
      </c>
      <c r="I988" t="s">
        <v>3</v>
      </c>
      <c r="J988">
        <v>42</v>
      </c>
      <c r="K988">
        <v>2</v>
      </c>
      <c r="L988" t="s">
        <v>356</v>
      </c>
      <c r="M988" t="s">
        <v>356</v>
      </c>
      <c r="N988">
        <v>-1</v>
      </c>
      <c r="O988">
        <v>-1</v>
      </c>
      <c r="P988">
        <v>-1</v>
      </c>
      <c r="Q988">
        <v>-12</v>
      </c>
      <c r="R988">
        <v>153</v>
      </c>
      <c r="S988">
        <v>97.6</v>
      </c>
      <c r="T988">
        <v>5</v>
      </c>
      <c r="U988">
        <v>51</v>
      </c>
      <c r="V988">
        <v>2</v>
      </c>
      <c r="W988" t="e">
        <f>VLOOKUP(_xlfn.CONCAT(TEXT(B988,"yyyy-mm-dd"),H988),[1]proj2!$C$2:$D$614,2,FALSE)</f>
        <v>#N/A</v>
      </c>
    </row>
    <row r="989" spans="1:23" hidden="1" x14ac:dyDescent="0.35">
      <c r="A989" t="s">
        <v>478</v>
      </c>
      <c r="B989" s="1">
        <v>44072</v>
      </c>
      <c r="C989" t="s">
        <v>1</v>
      </c>
      <c r="D989">
        <v>160</v>
      </c>
      <c r="E989">
        <v>2.5</v>
      </c>
      <c r="F989">
        <v>5</v>
      </c>
      <c r="G989">
        <v>21</v>
      </c>
      <c r="H989" t="s">
        <v>47</v>
      </c>
      <c r="I989" t="s">
        <v>23</v>
      </c>
      <c r="J989">
        <v>32</v>
      </c>
      <c r="K989">
        <v>21</v>
      </c>
      <c r="L989" t="s">
        <v>356</v>
      </c>
      <c r="M989" t="s">
        <v>356</v>
      </c>
      <c r="N989">
        <v>-1</v>
      </c>
      <c r="O989">
        <v>-1</v>
      </c>
      <c r="P989">
        <v>-1</v>
      </c>
      <c r="Q989">
        <v>6</v>
      </c>
      <c r="R989">
        <v>154</v>
      </c>
      <c r="S989">
        <v>84.2</v>
      </c>
      <c r="T989">
        <v>2</v>
      </c>
      <c r="U989">
        <v>64</v>
      </c>
      <c r="V989">
        <v>21</v>
      </c>
      <c r="W989" t="e">
        <f>VLOOKUP(_xlfn.CONCAT(TEXT(B989,"yyyy-mm-dd"),H989),[1]proj2!$C$2:$D$614,2,FALSE)</f>
        <v>#N/A</v>
      </c>
    </row>
    <row r="990" spans="1:23" hidden="1" x14ac:dyDescent="0.35">
      <c r="A990" t="s">
        <v>478</v>
      </c>
      <c r="B990" s="1">
        <v>44072</v>
      </c>
      <c r="C990" t="s">
        <v>1</v>
      </c>
      <c r="D990">
        <v>160</v>
      </c>
      <c r="E990">
        <v>2.5</v>
      </c>
      <c r="F990">
        <v>6</v>
      </c>
      <c r="G990">
        <v>9</v>
      </c>
      <c r="H990" t="s">
        <v>6</v>
      </c>
      <c r="I990" t="s">
        <v>7</v>
      </c>
      <c r="J990">
        <v>40</v>
      </c>
      <c r="K990">
        <v>9</v>
      </c>
      <c r="L990" t="s">
        <v>356</v>
      </c>
      <c r="M990" t="s">
        <v>356</v>
      </c>
      <c r="N990">
        <v>-1</v>
      </c>
      <c r="O990">
        <v>-1</v>
      </c>
      <c r="P990">
        <v>-1</v>
      </c>
      <c r="Q990">
        <v>21</v>
      </c>
      <c r="R990">
        <v>126</v>
      </c>
      <c r="S990">
        <v>92.5</v>
      </c>
      <c r="T990">
        <v>0</v>
      </c>
      <c r="U990">
        <v>51</v>
      </c>
      <c r="V990">
        <v>9</v>
      </c>
      <c r="W990" t="e">
        <f>VLOOKUP(_xlfn.CONCAT(TEXT(B990,"yyyy-mm-dd"),H990),[1]proj2!$C$2:$D$614,2,FALSE)</f>
        <v>#N/A</v>
      </c>
    </row>
    <row r="991" spans="1:23" hidden="1" x14ac:dyDescent="0.35">
      <c r="A991" t="s">
        <v>478</v>
      </c>
      <c r="B991" s="1">
        <v>44072</v>
      </c>
      <c r="C991" t="s">
        <v>1</v>
      </c>
      <c r="D991">
        <v>160</v>
      </c>
      <c r="E991">
        <v>2.5</v>
      </c>
      <c r="F991">
        <v>7</v>
      </c>
      <c r="G991">
        <v>8</v>
      </c>
      <c r="H991" t="s">
        <v>74</v>
      </c>
      <c r="I991" t="s">
        <v>23</v>
      </c>
      <c r="J991">
        <v>30</v>
      </c>
      <c r="K991">
        <v>8</v>
      </c>
      <c r="L991" t="s">
        <v>356</v>
      </c>
      <c r="M991" t="s">
        <v>356</v>
      </c>
      <c r="N991">
        <v>-1</v>
      </c>
      <c r="O991">
        <v>-1</v>
      </c>
      <c r="P991">
        <v>-1</v>
      </c>
      <c r="Q991">
        <v>-15</v>
      </c>
      <c r="R991">
        <v>149</v>
      </c>
      <c r="S991">
        <v>88.1</v>
      </c>
      <c r="T991">
        <v>5</v>
      </c>
      <c r="U991">
        <v>48</v>
      </c>
      <c r="V991">
        <v>8</v>
      </c>
      <c r="W991" t="e">
        <f>VLOOKUP(_xlfn.CONCAT(TEXT(B991,"yyyy-mm-dd"),H991),[1]proj2!$C$2:$D$614,2,FALSE)</f>
        <v>#N/A</v>
      </c>
    </row>
    <row r="992" spans="1:23" hidden="1" x14ac:dyDescent="0.35">
      <c r="A992" t="s">
        <v>478</v>
      </c>
      <c r="B992" s="1">
        <v>44072</v>
      </c>
      <c r="C992" t="s">
        <v>1</v>
      </c>
      <c r="D992">
        <v>160</v>
      </c>
      <c r="E992">
        <v>2.5</v>
      </c>
      <c r="F992">
        <v>8</v>
      </c>
      <c r="G992">
        <v>40</v>
      </c>
      <c r="H992" t="s">
        <v>22</v>
      </c>
      <c r="I992" t="s">
        <v>23</v>
      </c>
      <c r="J992">
        <v>29</v>
      </c>
      <c r="K992">
        <v>40</v>
      </c>
      <c r="L992" t="s">
        <v>356</v>
      </c>
      <c r="M992" t="s">
        <v>356</v>
      </c>
      <c r="N992">
        <v>-1</v>
      </c>
      <c r="O992">
        <v>-1</v>
      </c>
      <c r="P992">
        <v>-1</v>
      </c>
      <c r="Q992">
        <v>13</v>
      </c>
      <c r="R992">
        <v>11</v>
      </c>
      <c r="S992">
        <v>53</v>
      </c>
      <c r="T992">
        <v>3</v>
      </c>
      <c r="U992">
        <v>76.75</v>
      </c>
      <c r="V992">
        <v>40</v>
      </c>
      <c r="W992" t="e">
        <f>VLOOKUP(_xlfn.CONCAT(TEXT(B992,"yyyy-mm-dd"),H992),[1]proj2!$C$2:$D$614,2,FALSE)</f>
        <v>#N/A</v>
      </c>
    </row>
    <row r="993" spans="1:23" hidden="1" x14ac:dyDescent="0.35">
      <c r="A993" t="s">
        <v>478</v>
      </c>
      <c r="B993" s="1">
        <v>44072</v>
      </c>
      <c r="C993" t="s">
        <v>1</v>
      </c>
      <c r="D993">
        <v>160</v>
      </c>
      <c r="E993">
        <v>2.5</v>
      </c>
      <c r="F993">
        <v>9</v>
      </c>
      <c r="G993">
        <v>17</v>
      </c>
      <c r="H993" t="s">
        <v>10</v>
      </c>
      <c r="I993" t="s">
        <v>7</v>
      </c>
      <c r="J993">
        <v>28</v>
      </c>
      <c r="K993">
        <v>17</v>
      </c>
      <c r="L993" t="s">
        <v>356</v>
      </c>
      <c r="M993" t="s">
        <v>356</v>
      </c>
      <c r="N993">
        <v>-1</v>
      </c>
      <c r="O993">
        <v>-1</v>
      </c>
      <c r="P993">
        <v>-1</v>
      </c>
      <c r="Q993">
        <v>-4</v>
      </c>
      <c r="R993">
        <v>79</v>
      </c>
      <c r="S993">
        <v>69</v>
      </c>
      <c r="T993">
        <v>1</v>
      </c>
      <c r="U993">
        <v>50.5</v>
      </c>
      <c r="V993">
        <v>17</v>
      </c>
      <c r="W993" t="e">
        <f>VLOOKUP(_xlfn.CONCAT(TEXT(B993,"yyyy-mm-dd"),H993),[1]proj2!$C$2:$D$614,2,FALSE)</f>
        <v>#N/A</v>
      </c>
    </row>
    <row r="994" spans="1:23" hidden="1" x14ac:dyDescent="0.35">
      <c r="A994" t="s">
        <v>478</v>
      </c>
      <c r="B994" s="1">
        <v>44072</v>
      </c>
      <c r="C994" t="s">
        <v>1</v>
      </c>
      <c r="D994">
        <v>160</v>
      </c>
      <c r="E994">
        <v>2.5</v>
      </c>
      <c r="F994">
        <v>10</v>
      </c>
      <c r="G994">
        <v>4</v>
      </c>
      <c r="H994" t="s">
        <v>110</v>
      </c>
      <c r="I994" t="s">
        <v>7</v>
      </c>
      <c r="J994">
        <v>32</v>
      </c>
      <c r="K994">
        <v>4</v>
      </c>
      <c r="L994" t="s">
        <v>356</v>
      </c>
      <c r="M994" t="s">
        <v>356</v>
      </c>
      <c r="N994">
        <v>-1</v>
      </c>
      <c r="O994">
        <v>-1</v>
      </c>
      <c r="P994">
        <v>-1</v>
      </c>
      <c r="Q994">
        <v>0</v>
      </c>
      <c r="R994">
        <v>120</v>
      </c>
      <c r="S994">
        <v>73.900000000000006</v>
      </c>
      <c r="T994">
        <v>11</v>
      </c>
      <c r="U994">
        <v>41.5</v>
      </c>
      <c r="V994">
        <v>4</v>
      </c>
      <c r="W994" t="e">
        <f>VLOOKUP(_xlfn.CONCAT(TEXT(B994,"yyyy-mm-dd"),H994),[1]proj2!$C$2:$D$614,2,FALSE)</f>
        <v>#N/A</v>
      </c>
    </row>
    <row r="995" spans="1:23" hidden="1" x14ac:dyDescent="0.35">
      <c r="A995" t="s">
        <v>478</v>
      </c>
      <c r="B995" s="1">
        <v>44072</v>
      </c>
      <c r="C995" t="s">
        <v>1</v>
      </c>
      <c r="D995">
        <v>160</v>
      </c>
      <c r="E995">
        <v>2.5</v>
      </c>
      <c r="F995">
        <v>11</v>
      </c>
      <c r="G995">
        <v>24</v>
      </c>
      <c r="H995" t="s">
        <v>35</v>
      </c>
      <c r="I995" t="s">
        <v>7</v>
      </c>
      <c r="J995">
        <v>26</v>
      </c>
      <c r="K995">
        <v>24</v>
      </c>
      <c r="L995" t="s">
        <v>356</v>
      </c>
      <c r="M995" t="s">
        <v>356</v>
      </c>
      <c r="N995">
        <v>-1</v>
      </c>
      <c r="O995">
        <v>-1</v>
      </c>
      <c r="P995">
        <v>-1</v>
      </c>
      <c r="Q995">
        <v>9</v>
      </c>
      <c r="R995">
        <v>126</v>
      </c>
      <c r="S995">
        <v>88.9</v>
      </c>
      <c r="T995">
        <v>2</v>
      </c>
      <c r="U995">
        <v>53.5</v>
      </c>
      <c r="V995">
        <v>24</v>
      </c>
      <c r="W995" t="e">
        <f>VLOOKUP(_xlfn.CONCAT(TEXT(B995,"yyyy-mm-dd"),H995),[1]proj2!$C$2:$D$614,2,FALSE)</f>
        <v>#N/A</v>
      </c>
    </row>
    <row r="996" spans="1:23" hidden="1" x14ac:dyDescent="0.35">
      <c r="A996" t="s">
        <v>478</v>
      </c>
      <c r="B996" s="1">
        <v>44072</v>
      </c>
      <c r="C996" t="s">
        <v>1</v>
      </c>
      <c r="D996">
        <v>160</v>
      </c>
      <c r="E996">
        <v>2.5</v>
      </c>
      <c r="F996">
        <v>12</v>
      </c>
      <c r="G996">
        <v>15</v>
      </c>
      <c r="H996" t="s">
        <v>59</v>
      </c>
      <c r="I996" t="s">
        <v>7</v>
      </c>
      <c r="J996">
        <v>29</v>
      </c>
      <c r="K996">
        <v>15</v>
      </c>
      <c r="L996" t="s">
        <v>356</v>
      </c>
      <c r="M996" t="s">
        <v>356</v>
      </c>
      <c r="N996">
        <v>-1</v>
      </c>
      <c r="O996">
        <v>-1</v>
      </c>
      <c r="P996">
        <v>-1</v>
      </c>
      <c r="Q996">
        <v>-3</v>
      </c>
      <c r="R996">
        <v>233</v>
      </c>
      <c r="S996">
        <v>90.5</v>
      </c>
      <c r="T996">
        <v>1</v>
      </c>
      <c r="U996">
        <v>42.75</v>
      </c>
      <c r="V996">
        <v>15</v>
      </c>
      <c r="W996" t="e">
        <f>VLOOKUP(_xlfn.CONCAT(TEXT(B996,"yyyy-mm-dd"),H996),[1]proj2!$C$2:$D$614,2,FALSE)</f>
        <v>#N/A</v>
      </c>
    </row>
    <row r="997" spans="1:23" hidden="1" x14ac:dyDescent="0.35">
      <c r="A997" t="s">
        <v>478</v>
      </c>
      <c r="B997" s="1">
        <v>44072</v>
      </c>
      <c r="C997" t="s">
        <v>1</v>
      </c>
      <c r="D997">
        <v>160</v>
      </c>
      <c r="E997">
        <v>2.5</v>
      </c>
      <c r="F997">
        <v>13</v>
      </c>
      <c r="G997">
        <v>23</v>
      </c>
      <c r="H997" t="s">
        <v>65</v>
      </c>
      <c r="I997" t="s">
        <v>3</v>
      </c>
      <c r="J997">
        <v>30</v>
      </c>
      <c r="K997">
        <v>23</v>
      </c>
      <c r="L997" t="s">
        <v>356</v>
      </c>
      <c r="M997" t="s">
        <v>356</v>
      </c>
      <c r="N997">
        <v>-1</v>
      </c>
      <c r="O997">
        <v>-1</v>
      </c>
      <c r="P997">
        <v>-1</v>
      </c>
      <c r="Q997">
        <v>3</v>
      </c>
      <c r="R997">
        <v>160</v>
      </c>
      <c r="S997">
        <v>78.599999999999994</v>
      </c>
      <c r="T997">
        <v>10</v>
      </c>
      <c r="U997">
        <v>53.5</v>
      </c>
      <c r="V997">
        <v>23</v>
      </c>
      <c r="W997" t="e">
        <f>VLOOKUP(_xlfn.CONCAT(TEXT(B997,"yyyy-mm-dd"),H997),[1]proj2!$C$2:$D$614,2,FALSE)</f>
        <v>#N/A</v>
      </c>
    </row>
    <row r="998" spans="1:23" hidden="1" x14ac:dyDescent="0.35">
      <c r="A998" t="s">
        <v>478</v>
      </c>
      <c r="B998" s="1">
        <v>44072</v>
      </c>
      <c r="C998" t="s">
        <v>1</v>
      </c>
      <c r="D998">
        <v>160</v>
      </c>
      <c r="E998">
        <v>2.5</v>
      </c>
      <c r="F998">
        <v>14</v>
      </c>
      <c r="G998">
        <v>26</v>
      </c>
      <c r="H998" t="s">
        <v>44</v>
      </c>
      <c r="I998" t="s">
        <v>7</v>
      </c>
      <c r="J998">
        <v>26</v>
      </c>
      <c r="K998">
        <v>26</v>
      </c>
      <c r="L998" t="s">
        <v>356</v>
      </c>
      <c r="M998" t="s">
        <v>356</v>
      </c>
      <c r="N998">
        <v>-1</v>
      </c>
      <c r="O998">
        <v>-1</v>
      </c>
      <c r="P998">
        <v>-1</v>
      </c>
      <c r="Q998">
        <v>24</v>
      </c>
      <c r="R998">
        <v>128</v>
      </c>
      <c r="S998">
        <v>88.3</v>
      </c>
      <c r="T998">
        <v>2</v>
      </c>
      <c r="U998">
        <v>49.5</v>
      </c>
      <c r="V998">
        <v>26</v>
      </c>
      <c r="W998" t="e">
        <f>VLOOKUP(_xlfn.CONCAT(TEXT(B998,"yyyy-mm-dd"),H998),[1]proj2!$C$2:$D$614,2,FALSE)</f>
        <v>#N/A</v>
      </c>
    </row>
    <row r="999" spans="1:23" hidden="1" x14ac:dyDescent="0.35">
      <c r="A999" t="s">
        <v>478</v>
      </c>
      <c r="B999" s="1">
        <v>44072</v>
      </c>
      <c r="C999" t="s">
        <v>1</v>
      </c>
      <c r="D999">
        <v>160</v>
      </c>
      <c r="E999">
        <v>2.5</v>
      </c>
      <c r="F999">
        <v>15</v>
      </c>
      <c r="G999">
        <v>32</v>
      </c>
      <c r="H999" t="s">
        <v>50</v>
      </c>
      <c r="I999" t="s">
        <v>23</v>
      </c>
      <c r="J999">
        <v>22</v>
      </c>
      <c r="K999">
        <v>32</v>
      </c>
      <c r="L999" t="s">
        <v>356</v>
      </c>
      <c r="M999" t="s">
        <v>356</v>
      </c>
      <c r="N999">
        <v>-1</v>
      </c>
      <c r="O999">
        <v>-1</v>
      </c>
      <c r="P999">
        <v>-1</v>
      </c>
      <c r="Q999">
        <v>-19</v>
      </c>
      <c r="R999">
        <v>14</v>
      </c>
      <c r="S999">
        <v>54.4</v>
      </c>
      <c r="T999">
        <v>7</v>
      </c>
      <c r="U999">
        <v>55</v>
      </c>
      <c r="V999">
        <v>32</v>
      </c>
      <c r="W999" t="e">
        <f>VLOOKUP(_xlfn.CONCAT(TEXT(B999,"yyyy-mm-dd"),H999),[1]proj2!$C$2:$D$614,2,FALSE)</f>
        <v>#N/A</v>
      </c>
    </row>
    <row r="1000" spans="1:23" hidden="1" x14ac:dyDescent="0.35">
      <c r="A1000" t="s">
        <v>478</v>
      </c>
      <c r="B1000" s="1">
        <v>44072</v>
      </c>
      <c r="C1000" t="s">
        <v>1</v>
      </c>
      <c r="D1000">
        <v>160</v>
      </c>
      <c r="E1000">
        <v>2.5</v>
      </c>
      <c r="F1000">
        <v>16</v>
      </c>
      <c r="G1000">
        <v>36</v>
      </c>
      <c r="H1000" t="s">
        <v>77</v>
      </c>
      <c r="I1000" t="s">
        <v>23</v>
      </c>
      <c r="J1000">
        <v>0</v>
      </c>
      <c r="K1000">
        <v>36</v>
      </c>
      <c r="L1000" t="s">
        <v>356</v>
      </c>
      <c r="M1000" t="s">
        <v>356</v>
      </c>
      <c r="N1000">
        <v>-1</v>
      </c>
      <c r="O1000">
        <v>-1</v>
      </c>
      <c r="P1000">
        <v>-1</v>
      </c>
      <c r="Q1000">
        <v>4</v>
      </c>
      <c r="R1000">
        <v>0</v>
      </c>
      <c r="S1000">
        <v>46.8</v>
      </c>
      <c r="T1000">
        <v>0</v>
      </c>
      <c r="U1000">
        <v>48</v>
      </c>
      <c r="V1000">
        <v>36</v>
      </c>
      <c r="W1000" t="e">
        <f>VLOOKUP(_xlfn.CONCAT(TEXT(B1000,"yyyy-mm-dd"),H1000),[1]proj2!$C$2:$D$614,2,FALSE)</f>
        <v>#N/A</v>
      </c>
    </row>
    <row r="1001" spans="1:23" hidden="1" x14ac:dyDescent="0.35">
      <c r="A1001" t="s">
        <v>478</v>
      </c>
      <c r="B1001" s="1">
        <v>44072</v>
      </c>
      <c r="C1001" t="s">
        <v>1</v>
      </c>
      <c r="D1001">
        <v>160</v>
      </c>
      <c r="E1001">
        <v>2.5</v>
      </c>
      <c r="F1001">
        <v>17</v>
      </c>
      <c r="G1001">
        <v>7</v>
      </c>
      <c r="H1001" t="s">
        <v>107</v>
      </c>
      <c r="I1001" t="s">
        <v>23</v>
      </c>
      <c r="J1001">
        <v>32</v>
      </c>
      <c r="K1001">
        <v>7</v>
      </c>
      <c r="L1001" t="s">
        <v>356</v>
      </c>
      <c r="M1001" t="s">
        <v>356</v>
      </c>
      <c r="N1001">
        <v>-1</v>
      </c>
      <c r="O1001">
        <v>-1</v>
      </c>
      <c r="P1001">
        <v>-1</v>
      </c>
      <c r="Q1001">
        <v>-17</v>
      </c>
      <c r="R1001">
        <v>191</v>
      </c>
      <c r="S1001">
        <v>86.5</v>
      </c>
      <c r="T1001">
        <v>4</v>
      </c>
      <c r="U1001">
        <v>27</v>
      </c>
      <c r="V1001">
        <v>7</v>
      </c>
      <c r="W1001" t="e">
        <f>VLOOKUP(_xlfn.CONCAT(TEXT(B1001,"yyyy-mm-dd"),H1001),[1]proj2!$C$2:$D$614,2,FALSE)</f>
        <v>#N/A</v>
      </c>
    </row>
    <row r="1002" spans="1:23" hidden="1" x14ac:dyDescent="0.35">
      <c r="A1002" t="s">
        <v>478</v>
      </c>
      <c r="B1002" s="1">
        <v>44072</v>
      </c>
      <c r="C1002" t="s">
        <v>1</v>
      </c>
      <c r="D1002">
        <v>160</v>
      </c>
      <c r="E1002">
        <v>2.5</v>
      </c>
      <c r="F1002">
        <v>18</v>
      </c>
      <c r="G1002">
        <v>5</v>
      </c>
      <c r="H1002" t="s">
        <v>68</v>
      </c>
      <c r="I1002" t="s">
        <v>7</v>
      </c>
      <c r="J1002">
        <v>19</v>
      </c>
      <c r="K1002">
        <v>5</v>
      </c>
      <c r="L1002" t="s">
        <v>356</v>
      </c>
      <c r="M1002" t="s">
        <v>356</v>
      </c>
      <c r="N1002">
        <v>-1</v>
      </c>
      <c r="O1002">
        <v>-1</v>
      </c>
      <c r="P1002">
        <v>-1</v>
      </c>
      <c r="Q1002">
        <v>-21</v>
      </c>
      <c r="R1002">
        <v>24</v>
      </c>
      <c r="S1002">
        <v>50.8</v>
      </c>
      <c r="T1002">
        <v>4</v>
      </c>
      <c r="U1002">
        <v>19.75</v>
      </c>
      <c r="V1002">
        <v>5</v>
      </c>
      <c r="W1002" t="e">
        <f>VLOOKUP(_xlfn.CONCAT(TEXT(B1002,"yyyy-mm-dd"),H1002),[1]proj2!$C$2:$D$614,2,FALSE)</f>
        <v>#N/A</v>
      </c>
    </row>
    <row r="1003" spans="1:23" hidden="1" x14ac:dyDescent="0.35">
      <c r="A1003" t="s">
        <v>478</v>
      </c>
      <c r="B1003" s="1">
        <v>44072</v>
      </c>
      <c r="C1003" t="s">
        <v>1</v>
      </c>
      <c r="D1003">
        <v>160</v>
      </c>
      <c r="E1003">
        <v>2.5</v>
      </c>
      <c r="F1003">
        <v>19</v>
      </c>
      <c r="G1003">
        <v>14</v>
      </c>
      <c r="H1003" t="s">
        <v>19</v>
      </c>
      <c r="I1003" t="s">
        <v>7</v>
      </c>
      <c r="J1003">
        <v>26</v>
      </c>
      <c r="K1003">
        <v>14</v>
      </c>
      <c r="L1003" t="s">
        <v>356</v>
      </c>
      <c r="M1003" t="s">
        <v>356</v>
      </c>
      <c r="N1003">
        <v>-1</v>
      </c>
      <c r="O1003">
        <v>-1</v>
      </c>
      <c r="P1003">
        <v>-1</v>
      </c>
      <c r="Q1003">
        <v>16</v>
      </c>
      <c r="R1003">
        <v>74</v>
      </c>
      <c r="S1003">
        <v>57.2</v>
      </c>
      <c r="T1003">
        <v>6</v>
      </c>
      <c r="U1003">
        <v>29.5</v>
      </c>
      <c r="V1003">
        <v>14</v>
      </c>
      <c r="W1003" t="e">
        <f>VLOOKUP(_xlfn.CONCAT(TEXT(B1003,"yyyy-mm-dd"),H1003),[1]proj2!$C$2:$D$614,2,FALSE)</f>
        <v>#N/A</v>
      </c>
    </row>
    <row r="1004" spans="1:23" hidden="1" x14ac:dyDescent="0.35">
      <c r="A1004" t="s">
        <v>478</v>
      </c>
      <c r="B1004" s="1">
        <v>44072</v>
      </c>
      <c r="C1004" t="s">
        <v>1</v>
      </c>
      <c r="D1004">
        <v>160</v>
      </c>
      <c r="E1004">
        <v>2.5</v>
      </c>
      <c r="F1004">
        <v>20</v>
      </c>
      <c r="G1004">
        <v>1</v>
      </c>
      <c r="H1004" t="s">
        <v>16</v>
      </c>
      <c r="I1004" t="s">
        <v>7</v>
      </c>
      <c r="J1004">
        <v>17</v>
      </c>
      <c r="K1004">
        <v>1</v>
      </c>
      <c r="L1004" t="s">
        <v>356</v>
      </c>
      <c r="M1004" t="s">
        <v>356</v>
      </c>
      <c r="N1004">
        <v>-1</v>
      </c>
      <c r="O1004">
        <v>-1</v>
      </c>
      <c r="P1004">
        <v>-1</v>
      </c>
      <c r="Q1004">
        <v>-42</v>
      </c>
      <c r="R1004">
        <v>82</v>
      </c>
      <c r="S1004">
        <v>55.4</v>
      </c>
      <c r="T1004">
        <v>2</v>
      </c>
      <c r="U1004">
        <v>10.25</v>
      </c>
      <c r="V1004">
        <v>1</v>
      </c>
      <c r="W1004" t="e">
        <f>VLOOKUP(_xlfn.CONCAT(TEXT(B1004,"yyyy-mm-dd"),H1004),[1]proj2!$C$2:$D$614,2,FALSE)</f>
        <v>#N/A</v>
      </c>
    </row>
    <row r="1005" spans="1:23" hidden="1" x14ac:dyDescent="0.35">
      <c r="A1005" t="s">
        <v>478</v>
      </c>
      <c r="B1005" s="1">
        <v>44072</v>
      </c>
      <c r="C1005" t="s">
        <v>1</v>
      </c>
      <c r="D1005">
        <v>160</v>
      </c>
      <c r="E1005">
        <v>2.5</v>
      </c>
      <c r="F1005">
        <v>21</v>
      </c>
      <c r="G1005">
        <v>25</v>
      </c>
      <c r="H1005" t="s">
        <v>26</v>
      </c>
      <c r="I1005" t="s">
        <v>7</v>
      </c>
      <c r="J1005">
        <v>16</v>
      </c>
      <c r="K1005">
        <v>25</v>
      </c>
      <c r="L1005" t="s">
        <v>356</v>
      </c>
      <c r="M1005" t="s">
        <v>356</v>
      </c>
      <c r="N1005">
        <v>-1</v>
      </c>
      <c r="O1005">
        <v>-1</v>
      </c>
      <c r="P1005">
        <v>-1</v>
      </c>
      <c r="Q1005">
        <v>-4</v>
      </c>
      <c r="R1005">
        <v>39</v>
      </c>
      <c r="S1005">
        <v>51</v>
      </c>
      <c r="T1005">
        <v>4</v>
      </c>
      <c r="U1005">
        <v>33</v>
      </c>
      <c r="V1005">
        <v>25</v>
      </c>
      <c r="W1005" t="e">
        <f>VLOOKUP(_xlfn.CONCAT(TEXT(B1005,"yyyy-mm-dd"),H1005),[1]proj2!$C$2:$D$614,2,FALSE)</f>
        <v>#N/A</v>
      </c>
    </row>
    <row r="1006" spans="1:23" hidden="1" x14ac:dyDescent="0.35">
      <c r="A1006" t="s">
        <v>478</v>
      </c>
      <c r="B1006" s="1">
        <v>44072</v>
      </c>
      <c r="C1006" t="s">
        <v>1</v>
      </c>
      <c r="D1006">
        <v>160</v>
      </c>
      <c r="E1006">
        <v>2.5</v>
      </c>
      <c r="F1006">
        <v>22</v>
      </c>
      <c r="G1006">
        <v>29</v>
      </c>
      <c r="H1006" t="s">
        <v>92</v>
      </c>
      <c r="I1006" t="s">
        <v>23</v>
      </c>
      <c r="J1006">
        <v>15</v>
      </c>
      <c r="K1006">
        <v>29</v>
      </c>
      <c r="L1006" t="s">
        <v>356</v>
      </c>
      <c r="M1006" t="s">
        <v>356</v>
      </c>
      <c r="N1006">
        <v>-1</v>
      </c>
      <c r="O1006">
        <v>-1</v>
      </c>
      <c r="P1006">
        <v>-1</v>
      </c>
      <c r="Q1006">
        <v>-6</v>
      </c>
      <c r="R1006">
        <v>65</v>
      </c>
      <c r="S1006">
        <v>62.4</v>
      </c>
      <c r="T1006">
        <v>6</v>
      </c>
      <c r="U1006">
        <v>35.75</v>
      </c>
      <c r="V1006">
        <v>29</v>
      </c>
      <c r="W1006" t="e">
        <f>VLOOKUP(_xlfn.CONCAT(TEXT(B1006,"yyyy-mm-dd"),H1006),[1]proj2!$C$2:$D$614,2,FALSE)</f>
        <v>#N/A</v>
      </c>
    </row>
    <row r="1007" spans="1:23" hidden="1" x14ac:dyDescent="0.35">
      <c r="A1007" t="s">
        <v>478</v>
      </c>
      <c r="B1007" s="1">
        <v>44072</v>
      </c>
      <c r="C1007" t="s">
        <v>1</v>
      </c>
      <c r="D1007">
        <v>160</v>
      </c>
      <c r="E1007">
        <v>2.5</v>
      </c>
      <c r="F1007">
        <v>23</v>
      </c>
      <c r="G1007">
        <v>34</v>
      </c>
      <c r="H1007" t="s">
        <v>119</v>
      </c>
      <c r="I1007" t="s">
        <v>23</v>
      </c>
      <c r="J1007">
        <v>14</v>
      </c>
      <c r="K1007">
        <v>34</v>
      </c>
      <c r="L1007" t="s">
        <v>356</v>
      </c>
      <c r="M1007" t="s">
        <v>356</v>
      </c>
      <c r="N1007">
        <v>-1</v>
      </c>
      <c r="O1007">
        <v>-1</v>
      </c>
      <c r="P1007">
        <v>-1</v>
      </c>
      <c r="Q1007">
        <v>-25</v>
      </c>
      <c r="R1007">
        <v>1</v>
      </c>
      <c r="S1007">
        <v>41</v>
      </c>
      <c r="T1007">
        <v>1</v>
      </c>
      <c r="U1007">
        <v>36</v>
      </c>
      <c r="V1007">
        <v>34</v>
      </c>
      <c r="W1007" t="e">
        <f>VLOOKUP(_xlfn.CONCAT(TEXT(B1007,"yyyy-mm-dd"),H1007),[1]proj2!$C$2:$D$614,2,FALSE)</f>
        <v>#N/A</v>
      </c>
    </row>
    <row r="1008" spans="1:23" hidden="1" x14ac:dyDescent="0.35">
      <c r="A1008" t="s">
        <v>478</v>
      </c>
      <c r="B1008" s="1">
        <v>44072</v>
      </c>
      <c r="C1008" t="s">
        <v>1</v>
      </c>
      <c r="D1008">
        <v>160</v>
      </c>
      <c r="E1008">
        <v>2.5</v>
      </c>
      <c r="F1008">
        <v>24</v>
      </c>
      <c r="G1008">
        <v>35</v>
      </c>
      <c r="H1008" t="s">
        <v>83</v>
      </c>
      <c r="I1008" t="s">
        <v>3</v>
      </c>
      <c r="J1008">
        <v>0</v>
      </c>
      <c r="K1008">
        <v>35</v>
      </c>
      <c r="L1008" t="s">
        <v>356</v>
      </c>
      <c r="M1008" t="s">
        <v>356</v>
      </c>
      <c r="N1008">
        <v>-1</v>
      </c>
      <c r="O1008">
        <v>-1</v>
      </c>
      <c r="P1008">
        <v>-1</v>
      </c>
      <c r="Q1008">
        <v>-1</v>
      </c>
      <c r="R1008">
        <v>0</v>
      </c>
      <c r="S1008">
        <v>37.6</v>
      </c>
      <c r="T1008">
        <v>1</v>
      </c>
      <c r="U1008">
        <v>31.5</v>
      </c>
      <c r="V1008">
        <v>35</v>
      </c>
      <c r="W1008" t="e">
        <f>VLOOKUP(_xlfn.CONCAT(TEXT(B1008,"yyyy-mm-dd"),H1008),[1]proj2!$C$2:$D$614,2,FALSE)</f>
        <v>#N/A</v>
      </c>
    </row>
    <row r="1009" spans="1:23" hidden="1" x14ac:dyDescent="0.35">
      <c r="A1009" t="s">
        <v>478</v>
      </c>
      <c r="B1009" s="1">
        <v>44072</v>
      </c>
      <c r="C1009" t="s">
        <v>1</v>
      </c>
      <c r="D1009">
        <v>160</v>
      </c>
      <c r="E1009">
        <v>2.5</v>
      </c>
      <c r="F1009">
        <v>25</v>
      </c>
      <c r="G1009">
        <v>12</v>
      </c>
      <c r="H1009" t="s">
        <v>38</v>
      </c>
      <c r="I1009" t="s">
        <v>23</v>
      </c>
      <c r="J1009">
        <v>12</v>
      </c>
      <c r="K1009">
        <v>12</v>
      </c>
      <c r="L1009" t="s">
        <v>356</v>
      </c>
      <c r="M1009" t="s">
        <v>356</v>
      </c>
      <c r="N1009">
        <v>-1</v>
      </c>
      <c r="O1009">
        <v>-1</v>
      </c>
      <c r="P1009">
        <v>-1</v>
      </c>
      <c r="Q1009">
        <v>12</v>
      </c>
      <c r="R1009">
        <v>44</v>
      </c>
      <c r="S1009">
        <v>62.1</v>
      </c>
      <c r="T1009">
        <v>7</v>
      </c>
      <c r="U1009">
        <v>12.5</v>
      </c>
      <c r="V1009">
        <v>12</v>
      </c>
      <c r="W1009" t="e">
        <f>VLOOKUP(_xlfn.CONCAT(TEXT(B1009,"yyyy-mm-dd"),H1009),[1]proj2!$C$2:$D$614,2,FALSE)</f>
        <v>#N/A</v>
      </c>
    </row>
    <row r="1010" spans="1:23" hidden="1" x14ac:dyDescent="0.35">
      <c r="A1010" t="s">
        <v>478</v>
      </c>
      <c r="B1010" s="1">
        <v>44072</v>
      </c>
      <c r="C1010" t="s">
        <v>1</v>
      </c>
      <c r="D1010">
        <v>160</v>
      </c>
      <c r="E1010">
        <v>2.5</v>
      </c>
      <c r="F1010">
        <v>26</v>
      </c>
      <c r="G1010">
        <v>30</v>
      </c>
      <c r="H1010" t="s">
        <v>184</v>
      </c>
      <c r="I1010" t="s">
        <v>3</v>
      </c>
      <c r="J1010">
        <v>11</v>
      </c>
      <c r="K1010">
        <v>30</v>
      </c>
      <c r="L1010" t="s">
        <v>356</v>
      </c>
      <c r="M1010" t="s">
        <v>356</v>
      </c>
      <c r="N1010">
        <v>-1</v>
      </c>
      <c r="O1010">
        <v>-1</v>
      </c>
      <c r="P1010">
        <v>-1</v>
      </c>
      <c r="Q1010">
        <v>13</v>
      </c>
      <c r="R1010">
        <v>77</v>
      </c>
      <c r="S1010">
        <v>73.3</v>
      </c>
      <c r="T1010">
        <v>3</v>
      </c>
      <c r="U1010">
        <v>26.25</v>
      </c>
      <c r="V1010">
        <v>30</v>
      </c>
      <c r="W1010" t="e">
        <f>VLOOKUP(_xlfn.CONCAT(TEXT(B1010,"yyyy-mm-dd"),H1010),[1]proj2!$C$2:$D$614,2,FALSE)</f>
        <v>#N/A</v>
      </c>
    </row>
    <row r="1011" spans="1:23" hidden="1" x14ac:dyDescent="0.35">
      <c r="A1011" t="s">
        <v>478</v>
      </c>
      <c r="B1011" s="1">
        <v>44072</v>
      </c>
      <c r="C1011" t="s">
        <v>1</v>
      </c>
      <c r="D1011">
        <v>160</v>
      </c>
      <c r="E1011">
        <v>2.5</v>
      </c>
      <c r="F1011">
        <v>27</v>
      </c>
      <c r="G1011">
        <v>3</v>
      </c>
      <c r="H1011" t="s">
        <v>80</v>
      </c>
      <c r="I1011" t="s">
        <v>7</v>
      </c>
      <c r="J1011">
        <v>30</v>
      </c>
      <c r="K1011">
        <v>3</v>
      </c>
      <c r="L1011" t="s">
        <v>356</v>
      </c>
      <c r="M1011" t="s">
        <v>356</v>
      </c>
      <c r="N1011">
        <v>-1</v>
      </c>
      <c r="O1011">
        <v>-1</v>
      </c>
      <c r="P1011">
        <v>-1</v>
      </c>
      <c r="Q1011">
        <v>9</v>
      </c>
      <c r="R1011">
        <v>155</v>
      </c>
      <c r="S1011">
        <v>96.7</v>
      </c>
      <c r="T1011">
        <v>4</v>
      </c>
      <c r="U1011">
        <v>2.5</v>
      </c>
      <c r="V1011">
        <v>3</v>
      </c>
      <c r="W1011" t="e">
        <f>VLOOKUP(_xlfn.CONCAT(TEXT(B1011,"yyyy-mm-dd"),H1011),[1]proj2!$C$2:$D$614,2,FALSE)</f>
        <v>#N/A</v>
      </c>
    </row>
    <row r="1012" spans="1:23" hidden="1" x14ac:dyDescent="0.35">
      <c r="A1012" t="s">
        <v>478</v>
      </c>
      <c r="B1012" s="1">
        <v>44072</v>
      </c>
      <c r="C1012" t="s">
        <v>1</v>
      </c>
      <c r="D1012">
        <v>160</v>
      </c>
      <c r="E1012">
        <v>2.5</v>
      </c>
      <c r="F1012">
        <v>28</v>
      </c>
      <c r="G1012">
        <v>19</v>
      </c>
      <c r="H1012" t="s">
        <v>357</v>
      </c>
      <c r="I1012" t="s">
        <v>23</v>
      </c>
      <c r="J1012">
        <v>9</v>
      </c>
      <c r="K1012">
        <v>19</v>
      </c>
      <c r="L1012" t="s">
        <v>356</v>
      </c>
      <c r="M1012" t="s">
        <v>356</v>
      </c>
      <c r="N1012">
        <v>-1</v>
      </c>
      <c r="O1012">
        <v>-1</v>
      </c>
      <c r="P1012">
        <v>-1</v>
      </c>
      <c r="Q1012">
        <v>-9</v>
      </c>
      <c r="R1012">
        <v>121</v>
      </c>
      <c r="S1012">
        <v>66.599999999999994</v>
      </c>
      <c r="T1012">
        <v>2</v>
      </c>
      <c r="U1012">
        <v>10.25</v>
      </c>
      <c r="V1012">
        <v>19</v>
      </c>
      <c r="W1012" t="e">
        <f>VLOOKUP(_xlfn.CONCAT(TEXT(B1012,"yyyy-mm-dd"),H1012),[1]proj2!$C$2:$D$614,2,FALSE)</f>
        <v>#N/A</v>
      </c>
    </row>
    <row r="1013" spans="1:23" hidden="1" x14ac:dyDescent="0.35">
      <c r="A1013" t="s">
        <v>478</v>
      </c>
      <c r="B1013" s="1">
        <v>44072</v>
      </c>
      <c r="C1013" t="s">
        <v>1</v>
      </c>
      <c r="D1013">
        <v>160</v>
      </c>
      <c r="E1013">
        <v>2.5</v>
      </c>
      <c r="F1013">
        <v>29</v>
      </c>
      <c r="G1013">
        <v>18</v>
      </c>
      <c r="H1013" t="s">
        <v>86</v>
      </c>
      <c r="I1013" t="s">
        <v>23</v>
      </c>
      <c r="J1013">
        <v>16</v>
      </c>
      <c r="K1013">
        <v>18</v>
      </c>
      <c r="L1013" t="s">
        <v>356</v>
      </c>
      <c r="M1013" t="s">
        <v>356</v>
      </c>
      <c r="N1013">
        <v>-1</v>
      </c>
      <c r="O1013">
        <v>-1</v>
      </c>
      <c r="P1013">
        <v>-1</v>
      </c>
      <c r="Q1013">
        <v>1</v>
      </c>
      <c r="R1013">
        <v>209</v>
      </c>
      <c r="S1013">
        <v>72</v>
      </c>
      <c r="T1013">
        <v>4</v>
      </c>
      <c r="U1013">
        <v>10</v>
      </c>
      <c r="V1013">
        <v>18</v>
      </c>
      <c r="W1013" t="e">
        <f>VLOOKUP(_xlfn.CONCAT(TEXT(B1013,"yyyy-mm-dd"),H1013),[1]proj2!$C$2:$D$614,2,FALSE)</f>
        <v>#N/A</v>
      </c>
    </row>
    <row r="1014" spans="1:23" hidden="1" x14ac:dyDescent="0.35">
      <c r="A1014" t="s">
        <v>478</v>
      </c>
      <c r="B1014" s="1">
        <v>44072</v>
      </c>
      <c r="C1014" t="s">
        <v>1</v>
      </c>
      <c r="D1014">
        <v>160</v>
      </c>
      <c r="E1014">
        <v>2.5</v>
      </c>
      <c r="F1014">
        <v>30</v>
      </c>
      <c r="G1014">
        <v>16</v>
      </c>
      <c r="H1014" t="s">
        <v>113</v>
      </c>
      <c r="I1014" t="s">
        <v>7</v>
      </c>
      <c r="J1014">
        <v>7</v>
      </c>
      <c r="K1014">
        <v>16</v>
      </c>
      <c r="L1014" t="s">
        <v>356</v>
      </c>
      <c r="M1014" t="s">
        <v>356</v>
      </c>
      <c r="N1014">
        <v>-1</v>
      </c>
      <c r="O1014">
        <v>-1</v>
      </c>
      <c r="P1014">
        <v>-1</v>
      </c>
      <c r="Q1014">
        <v>-16</v>
      </c>
      <c r="R1014">
        <v>72</v>
      </c>
      <c r="S1014">
        <v>63.7</v>
      </c>
      <c r="T1014">
        <v>3</v>
      </c>
      <c r="U1014">
        <v>3.25</v>
      </c>
      <c r="V1014">
        <v>16</v>
      </c>
      <c r="W1014" t="e">
        <f>VLOOKUP(_xlfn.CONCAT(TEXT(B1014,"yyyy-mm-dd"),H1014),[1]proj2!$C$2:$D$614,2,FALSE)</f>
        <v>#N/A</v>
      </c>
    </row>
    <row r="1015" spans="1:23" hidden="1" x14ac:dyDescent="0.35">
      <c r="A1015" t="s">
        <v>478</v>
      </c>
      <c r="B1015" s="1">
        <v>44072</v>
      </c>
      <c r="C1015" t="s">
        <v>1</v>
      </c>
      <c r="D1015">
        <v>160</v>
      </c>
      <c r="E1015">
        <v>2.5</v>
      </c>
      <c r="F1015">
        <v>31</v>
      </c>
      <c r="G1015">
        <v>37</v>
      </c>
      <c r="H1015" t="s">
        <v>71</v>
      </c>
      <c r="I1015" t="s">
        <v>7</v>
      </c>
      <c r="J1015">
        <v>0</v>
      </c>
      <c r="K1015">
        <v>37</v>
      </c>
      <c r="L1015" t="s">
        <v>356</v>
      </c>
      <c r="M1015" t="s">
        <v>356</v>
      </c>
      <c r="N1015">
        <v>-1</v>
      </c>
      <c r="O1015">
        <v>-1</v>
      </c>
      <c r="P1015">
        <v>-1</v>
      </c>
      <c r="Q1015">
        <v>-1</v>
      </c>
      <c r="R1015">
        <v>0</v>
      </c>
      <c r="S1015">
        <v>31</v>
      </c>
      <c r="T1015">
        <v>0</v>
      </c>
      <c r="U1015">
        <v>19</v>
      </c>
      <c r="V1015">
        <v>37</v>
      </c>
      <c r="W1015" t="e">
        <f>VLOOKUP(_xlfn.CONCAT(TEXT(B1015,"yyyy-mm-dd"),H1015),[1]proj2!$C$2:$D$614,2,FALSE)</f>
        <v>#N/A</v>
      </c>
    </row>
    <row r="1016" spans="1:23" hidden="1" x14ac:dyDescent="0.35">
      <c r="A1016" t="s">
        <v>478</v>
      </c>
      <c r="B1016" s="1">
        <v>44072</v>
      </c>
      <c r="C1016" t="s">
        <v>1</v>
      </c>
      <c r="D1016">
        <v>160</v>
      </c>
      <c r="E1016">
        <v>2.5</v>
      </c>
      <c r="F1016">
        <v>32</v>
      </c>
      <c r="G1016">
        <v>31</v>
      </c>
      <c r="H1016" t="s">
        <v>62</v>
      </c>
      <c r="I1016" t="s">
        <v>23</v>
      </c>
      <c r="J1016">
        <v>8</v>
      </c>
      <c r="K1016">
        <v>31</v>
      </c>
      <c r="L1016" t="s">
        <v>356</v>
      </c>
      <c r="M1016" t="s">
        <v>356</v>
      </c>
      <c r="N1016">
        <v>-1</v>
      </c>
      <c r="O1016">
        <v>-1</v>
      </c>
      <c r="P1016">
        <v>-1</v>
      </c>
      <c r="Q1016">
        <v>16</v>
      </c>
      <c r="R1016">
        <v>113</v>
      </c>
      <c r="S1016">
        <v>76.099999999999994</v>
      </c>
      <c r="T1016">
        <v>7</v>
      </c>
      <c r="U1016">
        <v>16.5</v>
      </c>
      <c r="V1016">
        <v>31</v>
      </c>
      <c r="W1016" t="e">
        <f>VLOOKUP(_xlfn.CONCAT(TEXT(B1016,"yyyy-mm-dd"),H1016),[1]proj2!$C$2:$D$614,2,FALSE)</f>
        <v>#N/A</v>
      </c>
    </row>
    <row r="1017" spans="1:23" hidden="1" x14ac:dyDescent="0.35">
      <c r="A1017" t="s">
        <v>478</v>
      </c>
      <c r="B1017" s="1">
        <v>44072</v>
      </c>
      <c r="C1017" t="s">
        <v>1</v>
      </c>
      <c r="D1017">
        <v>160</v>
      </c>
      <c r="E1017">
        <v>2.5</v>
      </c>
      <c r="F1017">
        <v>33</v>
      </c>
      <c r="G1017">
        <v>11</v>
      </c>
      <c r="H1017" t="s">
        <v>104</v>
      </c>
      <c r="I1017" t="s">
        <v>3</v>
      </c>
      <c r="J1017">
        <v>5</v>
      </c>
      <c r="K1017">
        <v>11</v>
      </c>
      <c r="L1017" t="s">
        <v>356</v>
      </c>
      <c r="M1017" t="s">
        <v>356</v>
      </c>
      <c r="N1017">
        <v>-1</v>
      </c>
      <c r="O1017">
        <v>-1</v>
      </c>
      <c r="P1017">
        <v>-1</v>
      </c>
      <c r="Q1017">
        <v>-17</v>
      </c>
      <c r="R1017">
        <v>130</v>
      </c>
      <c r="S1017">
        <v>102.8</v>
      </c>
      <c r="T1017">
        <v>1</v>
      </c>
      <c r="U1017">
        <v>-9.25</v>
      </c>
      <c r="V1017">
        <v>11</v>
      </c>
      <c r="W1017" t="e">
        <f>VLOOKUP(_xlfn.CONCAT(TEXT(B1017,"yyyy-mm-dd"),H1017),[1]proj2!$C$2:$D$614,2,FALSE)</f>
        <v>#N/A</v>
      </c>
    </row>
    <row r="1018" spans="1:23" hidden="1" x14ac:dyDescent="0.35">
      <c r="A1018" t="s">
        <v>478</v>
      </c>
      <c r="B1018" s="1">
        <v>44072</v>
      </c>
      <c r="C1018" t="s">
        <v>1</v>
      </c>
      <c r="D1018">
        <v>160</v>
      </c>
      <c r="E1018">
        <v>2.5</v>
      </c>
      <c r="F1018">
        <v>34</v>
      </c>
      <c r="G1018">
        <v>13</v>
      </c>
      <c r="H1018" t="s">
        <v>101</v>
      </c>
      <c r="I1018" t="s">
        <v>23</v>
      </c>
      <c r="J1018">
        <v>10</v>
      </c>
      <c r="K1018">
        <v>13</v>
      </c>
      <c r="L1018" t="s">
        <v>356</v>
      </c>
      <c r="M1018" t="s">
        <v>356</v>
      </c>
      <c r="N1018">
        <v>-1</v>
      </c>
      <c r="O1018">
        <v>-1</v>
      </c>
      <c r="P1018">
        <v>-1</v>
      </c>
      <c r="Q1018">
        <v>-9</v>
      </c>
      <c r="R1018">
        <v>112</v>
      </c>
      <c r="S1018">
        <v>82</v>
      </c>
      <c r="T1018">
        <v>6</v>
      </c>
      <c r="U1018">
        <v>-5.5</v>
      </c>
      <c r="V1018">
        <v>13</v>
      </c>
      <c r="W1018" t="e">
        <f>VLOOKUP(_xlfn.CONCAT(TEXT(B1018,"yyyy-mm-dd"),H1018),[1]proj2!$C$2:$D$614,2,FALSE)</f>
        <v>#N/A</v>
      </c>
    </row>
    <row r="1019" spans="1:23" hidden="1" x14ac:dyDescent="0.35">
      <c r="A1019" t="s">
        <v>478</v>
      </c>
      <c r="B1019" s="1">
        <v>44072</v>
      </c>
      <c r="C1019" t="s">
        <v>1</v>
      </c>
      <c r="D1019">
        <v>160</v>
      </c>
      <c r="E1019">
        <v>2.5</v>
      </c>
      <c r="F1019">
        <v>35</v>
      </c>
      <c r="G1019">
        <v>20</v>
      </c>
      <c r="H1019" t="s">
        <v>56</v>
      </c>
      <c r="I1019" t="s">
        <v>3</v>
      </c>
      <c r="J1019">
        <v>11</v>
      </c>
      <c r="K1019">
        <v>20</v>
      </c>
      <c r="L1019" t="s">
        <v>356</v>
      </c>
      <c r="M1019" t="s">
        <v>356</v>
      </c>
      <c r="N1019">
        <v>-1</v>
      </c>
      <c r="O1019">
        <v>-1</v>
      </c>
      <c r="P1019">
        <v>-1</v>
      </c>
      <c r="Q1019">
        <v>0</v>
      </c>
      <c r="R1019">
        <v>165</v>
      </c>
      <c r="S1019">
        <v>87.2</v>
      </c>
      <c r="T1019">
        <v>2</v>
      </c>
      <c r="U1019">
        <v>-2.25</v>
      </c>
      <c r="V1019">
        <v>20</v>
      </c>
      <c r="W1019" t="e">
        <f>VLOOKUP(_xlfn.CONCAT(TEXT(B1019,"yyyy-mm-dd"),H1019),[1]proj2!$C$2:$D$614,2,FALSE)</f>
        <v>#N/A</v>
      </c>
    </row>
    <row r="1020" spans="1:23" hidden="1" x14ac:dyDescent="0.35">
      <c r="A1020" t="s">
        <v>478</v>
      </c>
      <c r="B1020" s="1">
        <v>44072</v>
      </c>
      <c r="C1020" t="s">
        <v>1</v>
      </c>
      <c r="D1020">
        <v>160</v>
      </c>
      <c r="E1020">
        <v>2.5</v>
      </c>
      <c r="F1020">
        <v>36</v>
      </c>
      <c r="G1020">
        <v>22</v>
      </c>
      <c r="H1020" t="s">
        <v>29</v>
      </c>
      <c r="I1020" t="s">
        <v>7</v>
      </c>
      <c r="J1020">
        <v>1</v>
      </c>
      <c r="K1020">
        <v>22</v>
      </c>
      <c r="L1020" t="s">
        <v>356</v>
      </c>
      <c r="M1020" t="s">
        <v>356</v>
      </c>
      <c r="N1020">
        <v>-1</v>
      </c>
      <c r="O1020">
        <v>-1</v>
      </c>
      <c r="P1020">
        <v>-1</v>
      </c>
      <c r="Q1020">
        <v>7</v>
      </c>
      <c r="R1020">
        <v>76</v>
      </c>
      <c r="S1020">
        <v>68.5</v>
      </c>
      <c r="T1020">
        <v>1</v>
      </c>
      <c r="U1020">
        <v>-5.25</v>
      </c>
      <c r="V1020">
        <v>22</v>
      </c>
      <c r="W1020" t="e">
        <f>VLOOKUP(_xlfn.CONCAT(TEXT(B1020,"yyyy-mm-dd"),H1020),[1]proj2!$C$2:$D$614,2,FALSE)</f>
        <v>#N/A</v>
      </c>
    </row>
    <row r="1021" spans="1:23" hidden="1" x14ac:dyDescent="0.35">
      <c r="A1021" t="s">
        <v>478</v>
      </c>
      <c r="B1021" s="1">
        <v>44072</v>
      </c>
      <c r="C1021" t="s">
        <v>1</v>
      </c>
      <c r="D1021">
        <v>160</v>
      </c>
      <c r="E1021">
        <v>2.5</v>
      </c>
      <c r="F1021">
        <v>37</v>
      </c>
      <c r="G1021">
        <v>28</v>
      </c>
      <c r="H1021" t="s">
        <v>89</v>
      </c>
      <c r="I1021" t="s">
        <v>23</v>
      </c>
      <c r="J1021">
        <v>1</v>
      </c>
      <c r="K1021">
        <v>28</v>
      </c>
      <c r="L1021" t="s">
        <v>356</v>
      </c>
      <c r="M1021" t="s">
        <v>356</v>
      </c>
      <c r="N1021">
        <v>-1</v>
      </c>
      <c r="O1021">
        <v>-1</v>
      </c>
      <c r="P1021">
        <v>-1</v>
      </c>
      <c r="Q1021">
        <v>-13</v>
      </c>
      <c r="R1021">
        <v>22</v>
      </c>
      <c r="S1021">
        <v>58</v>
      </c>
      <c r="T1021">
        <v>5</v>
      </c>
      <c r="U1021">
        <v>0.75</v>
      </c>
      <c r="V1021">
        <v>28</v>
      </c>
      <c r="W1021" t="e">
        <f>VLOOKUP(_xlfn.CONCAT(TEXT(B1021,"yyyy-mm-dd"),H1021),[1]proj2!$C$2:$D$614,2,FALSE)</f>
        <v>#N/A</v>
      </c>
    </row>
    <row r="1022" spans="1:23" hidden="1" x14ac:dyDescent="0.35">
      <c r="A1022" t="s">
        <v>478</v>
      </c>
      <c r="B1022" s="1">
        <v>44072</v>
      </c>
      <c r="C1022" t="s">
        <v>1</v>
      </c>
      <c r="D1022">
        <v>160</v>
      </c>
      <c r="E1022">
        <v>2.5</v>
      </c>
      <c r="F1022">
        <v>38</v>
      </c>
      <c r="G1022">
        <v>39</v>
      </c>
      <c r="H1022" t="s">
        <v>358</v>
      </c>
      <c r="I1022" t="s">
        <v>23</v>
      </c>
      <c r="J1022">
        <v>0</v>
      </c>
      <c r="K1022">
        <v>39</v>
      </c>
      <c r="L1022" t="s">
        <v>356</v>
      </c>
      <c r="M1022" t="s">
        <v>356</v>
      </c>
      <c r="N1022">
        <v>-1</v>
      </c>
      <c r="O1022">
        <v>-1</v>
      </c>
      <c r="P1022">
        <v>-1</v>
      </c>
      <c r="Q1022">
        <v>-3</v>
      </c>
      <c r="R1022">
        <v>0</v>
      </c>
      <c r="S1022">
        <v>25.8</v>
      </c>
      <c r="T1022">
        <v>0</v>
      </c>
      <c r="U1022">
        <v>7</v>
      </c>
      <c r="V1022">
        <v>39</v>
      </c>
      <c r="W1022" t="e">
        <f>VLOOKUP(_xlfn.CONCAT(TEXT(B1022,"yyyy-mm-dd"),H1022),[1]proj2!$C$2:$D$614,2,FALSE)</f>
        <v>#N/A</v>
      </c>
    </row>
    <row r="1023" spans="1:23" hidden="1" x14ac:dyDescent="0.35">
      <c r="A1023" t="s">
        <v>478</v>
      </c>
      <c r="B1023" s="1">
        <v>44072</v>
      </c>
      <c r="C1023" t="s">
        <v>1</v>
      </c>
      <c r="D1023">
        <v>160</v>
      </c>
      <c r="E1023">
        <v>2.5</v>
      </c>
      <c r="F1023">
        <v>39</v>
      </c>
      <c r="G1023">
        <v>38</v>
      </c>
      <c r="H1023" t="s">
        <v>456</v>
      </c>
      <c r="I1023" t="s">
        <v>7</v>
      </c>
      <c r="J1023">
        <v>1</v>
      </c>
      <c r="K1023">
        <v>38</v>
      </c>
      <c r="L1023" t="s">
        <v>356</v>
      </c>
      <c r="M1023" t="s">
        <v>356</v>
      </c>
      <c r="N1023">
        <v>-1</v>
      </c>
      <c r="O1023">
        <v>-1</v>
      </c>
      <c r="P1023">
        <v>-1</v>
      </c>
      <c r="Q1023">
        <v>-7</v>
      </c>
      <c r="R1023">
        <v>0</v>
      </c>
      <c r="S1023">
        <v>32.700000000000003</v>
      </c>
      <c r="T1023">
        <v>0</v>
      </c>
      <c r="U1023">
        <v>4.25</v>
      </c>
      <c r="V1023">
        <v>38</v>
      </c>
      <c r="W1023" t="e">
        <f>VLOOKUP(_xlfn.CONCAT(TEXT(B1023,"yyyy-mm-dd"),H1023),[1]proj2!$C$2:$D$614,2,FALSE)</f>
        <v>#N/A</v>
      </c>
    </row>
    <row r="1024" spans="1:23" hidden="1" x14ac:dyDescent="0.35">
      <c r="A1024" t="s">
        <v>478</v>
      </c>
      <c r="B1024" s="1">
        <v>44072</v>
      </c>
      <c r="C1024" t="s">
        <v>1</v>
      </c>
      <c r="D1024">
        <v>160</v>
      </c>
      <c r="E1024">
        <v>2.5</v>
      </c>
      <c r="F1024">
        <v>40</v>
      </c>
      <c r="G1024">
        <v>33</v>
      </c>
      <c r="H1024" t="s">
        <v>179</v>
      </c>
      <c r="I1024" t="s">
        <v>23</v>
      </c>
      <c r="J1024">
        <v>0</v>
      </c>
      <c r="K1024">
        <v>33</v>
      </c>
      <c r="L1024" t="s">
        <v>356</v>
      </c>
      <c r="M1024" t="s">
        <v>356</v>
      </c>
      <c r="N1024">
        <v>-1</v>
      </c>
      <c r="O1024">
        <v>-1</v>
      </c>
      <c r="P1024">
        <v>-1</v>
      </c>
      <c r="Q1024">
        <v>-2</v>
      </c>
      <c r="R1024">
        <v>0</v>
      </c>
      <c r="S1024">
        <v>23.2</v>
      </c>
      <c r="T1024">
        <v>0</v>
      </c>
      <c r="U1024">
        <v>-3</v>
      </c>
      <c r="V1024">
        <v>33</v>
      </c>
      <c r="W1024" t="e">
        <f>VLOOKUP(_xlfn.CONCAT(TEXT(B1024,"yyyy-mm-dd"),H1024),[1]proj2!$C$2:$D$614,2,FALSE)</f>
        <v>#N/A</v>
      </c>
    </row>
    <row r="1025" spans="1:23" hidden="1" x14ac:dyDescent="0.35">
      <c r="A1025" t="s">
        <v>479</v>
      </c>
      <c r="B1025" s="1">
        <v>44080</v>
      </c>
      <c r="C1025" t="s">
        <v>355</v>
      </c>
      <c r="D1025">
        <v>367</v>
      </c>
      <c r="E1025">
        <v>1.3660000000000001</v>
      </c>
      <c r="F1025">
        <v>1</v>
      </c>
      <c r="G1025">
        <v>8</v>
      </c>
      <c r="H1025" t="s">
        <v>16</v>
      </c>
      <c r="I1025" t="s">
        <v>7</v>
      </c>
      <c r="J1025">
        <v>49</v>
      </c>
      <c r="K1025">
        <v>8</v>
      </c>
      <c r="L1025" t="s">
        <v>356</v>
      </c>
      <c r="M1025" t="s">
        <v>356</v>
      </c>
      <c r="N1025">
        <v>-1</v>
      </c>
      <c r="O1025">
        <v>-1</v>
      </c>
      <c r="P1025">
        <v>-1</v>
      </c>
      <c r="Q1025">
        <v>17</v>
      </c>
      <c r="R1025">
        <v>55</v>
      </c>
      <c r="S1025">
        <v>127.5</v>
      </c>
      <c r="T1025">
        <v>25</v>
      </c>
      <c r="U1025">
        <v>77.75</v>
      </c>
      <c r="V1025">
        <v>8</v>
      </c>
      <c r="W1025" t="e">
        <f>VLOOKUP(_xlfn.CONCAT(TEXT(B1025,"yyyy-mm-dd"),H1025),[1]proj2!$C$2:$D$614,2,FALSE)</f>
        <v>#N/A</v>
      </c>
    </row>
    <row r="1026" spans="1:23" hidden="1" x14ac:dyDescent="0.35">
      <c r="A1026" t="s">
        <v>479</v>
      </c>
      <c r="B1026" s="1">
        <v>44080</v>
      </c>
      <c r="C1026" t="s">
        <v>355</v>
      </c>
      <c r="D1026">
        <v>367</v>
      </c>
      <c r="E1026">
        <v>1.3660000000000001</v>
      </c>
      <c r="F1026">
        <v>2</v>
      </c>
      <c r="G1026">
        <v>12</v>
      </c>
      <c r="H1026" t="s">
        <v>38</v>
      </c>
      <c r="I1026" t="s">
        <v>23</v>
      </c>
      <c r="J1026">
        <v>38</v>
      </c>
      <c r="K1026">
        <v>12</v>
      </c>
      <c r="L1026" t="s">
        <v>356</v>
      </c>
      <c r="M1026" t="s">
        <v>356</v>
      </c>
      <c r="N1026">
        <v>-1</v>
      </c>
      <c r="O1026">
        <v>-1</v>
      </c>
      <c r="P1026">
        <v>-1</v>
      </c>
      <c r="Q1026">
        <v>18</v>
      </c>
      <c r="R1026">
        <v>43</v>
      </c>
      <c r="S1026">
        <v>94.6</v>
      </c>
      <c r="T1026">
        <v>5</v>
      </c>
      <c r="U1026">
        <v>64</v>
      </c>
      <c r="V1026">
        <v>12</v>
      </c>
      <c r="W1026" t="e">
        <f>VLOOKUP(_xlfn.CONCAT(TEXT(B1026,"yyyy-mm-dd"),H1026),[1]proj2!$C$2:$D$614,2,FALSE)</f>
        <v>#N/A</v>
      </c>
    </row>
    <row r="1027" spans="1:23" hidden="1" x14ac:dyDescent="0.35">
      <c r="A1027" t="s">
        <v>479</v>
      </c>
      <c r="B1027" s="1">
        <v>44080</v>
      </c>
      <c r="C1027" t="s">
        <v>355</v>
      </c>
      <c r="D1027">
        <v>367</v>
      </c>
      <c r="E1027">
        <v>1.3660000000000001</v>
      </c>
      <c r="F1027">
        <v>3</v>
      </c>
      <c r="G1027">
        <v>13</v>
      </c>
      <c r="H1027" t="s">
        <v>80</v>
      </c>
      <c r="I1027" t="s">
        <v>7</v>
      </c>
      <c r="J1027">
        <v>38</v>
      </c>
      <c r="K1027">
        <v>13</v>
      </c>
      <c r="L1027" t="s">
        <v>356</v>
      </c>
      <c r="M1027" t="s">
        <v>356</v>
      </c>
      <c r="N1027">
        <v>-1</v>
      </c>
      <c r="O1027">
        <v>-1</v>
      </c>
      <c r="P1027">
        <v>-1</v>
      </c>
      <c r="Q1027">
        <v>9</v>
      </c>
      <c r="R1027">
        <v>48</v>
      </c>
      <c r="S1027">
        <v>98.4</v>
      </c>
      <c r="T1027">
        <v>5</v>
      </c>
      <c r="U1027">
        <v>63</v>
      </c>
      <c r="V1027">
        <v>13</v>
      </c>
      <c r="W1027" t="e">
        <f>VLOOKUP(_xlfn.CONCAT(TEXT(B1027,"yyyy-mm-dd"),H1027),[1]proj2!$C$2:$D$614,2,FALSE)</f>
        <v>#N/A</v>
      </c>
    </row>
    <row r="1028" spans="1:23" hidden="1" x14ac:dyDescent="0.35">
      <c r="A1028" t="s">
        <v>479</v>
      </c>
      <c r="B1028" s="1">
        <v>44080</v>
      </c>
      <c r="C1028" t="s">
        <v>355</v>
      </c>
      <c r="D1028">
        <v>367</v>
      </c>
      <c r="E1028">
        <v>1.3660000000000001</v>
      </c>
      <c r="F1028">
        <v>4</v>
      </c>
      <c r="G1028">
        <v>30</v>
      </c>
      <c r="H1028" t="s">
        <v>56</v>
      </c>
      <c r="I1028" t="s">
        <v>3</v>
      </c>
      <c r="J1028">
        <v>37</v>
      </c>
      <c r="K1028">
        <v>30</v>
      </c>
      <c r="L1028" t="s">
        <v>356</v>
      </c>
      <c r="M1028" t="s">
        <v>356</v>
      </c>
      <c r="N1028">
        <v>-1</v>
      </c>
      <c r="O1028">
        <v>-1</v>
      </c>
      <c r="P1028">
        <v>-1</v>
      </c>
      <c r="Q1028">
        <v>30</v>
      </c>
      <c r="R1028">
        <v>59</v>
      </c>
      <c r="S1028">
        <v>101.7</v>
      </c>
      <c r="T1028">
        <v>10</v>
      </c>
      <c r="U1028">
        <v>80.25</v>
      </c>
      <c r="V1028">
        <v>30</v>
      </c>
      <c r="W1028" t="e">
        <f>VLOOKUP(_xlfn.CONCAT(TEXT(B1028,"yyyy-mm-dd"),H1028),[1]proj2!$C$2:$D$614,2,FALSE)</f>
        <v>#N/A</v>
      </c>
    </row>
    <row r="1029" spans="1:23" hidden="1" x14ac:dyDescent="0.35">
      <c r="A1029" t="s">
        <v>479</v>
      </c>
      <c r="B1029" s="1">
        <v>44080</v>
      </c>
      <c r="C1029" t="s">
        <v>355</v>
      </c>
      <c r="D1029">
        <v>367</v>
      </c>
      <c r="E1029">
        <v>1.3660000000000001</v>
      </c>
      <c r="F1029">
        <v>5</v>
      </c>
      <c r="G1029">
        <v>3</v>
      </c>
      <c r="H1029" t="s">
        <v>122</v>
      </c>
      <c r="I1029" t="s">
        <v>23</v>
      </c>
      <c r="J1029">
        <v>35</v>
      </c>
      <c r="K1029">
        <v>3</v>
      </c>
      <c r="L1029" t="s">
        <v>356</v>
      </c>
      <c r="M1029" t="s">
        <v>356</v>
      </c>
      <c r="N1029">
        <v>-1</v>
      </c>
      <c r="O1029">
        <v>-1</v>
      </c>
      <c r="P1029">
        <v>-1</v>
      </c>
      <c r="Q1029">
        <v>9</v>
      </c>
      <c r="R1029">
        <v>59</v>
      </c>
      <c r="S1029">
        <v>96.3</v>
      </c>
      <c r="T1029">
        <v>3</v>
      </c>
      <c r="U1029">
        <v>47.25</v>
      </c>
      <c r="V1029">
        <v>3</v>
      </c>
      <c r="W1029" t="e">
        <f>VLOOKUP(_xlfn.CONCAT(TEXT(B1029,"yyyy-mm-dd"),H1029),[1]proj2!$C$2:$D$614,2,FALSE)</f>
        <v>#N/A</v>
      </c>
    </row>
    <row r="1030" spans="1:23" hidden="1" x14ac:dyDescent="0.35">
      <c r="A1030" t="s">
        <v>479</v>
      </c>
      <c r="B1030" s="1">
        <v>44080</v>
      </c>
      <c r="C1030" t="s">
        <v>355</v>
      </c>
      <c r="D1030">
        <v>367</v>
      </c>
      <c r="E1030">
        <v>1.3660000000000001</v>
      </c>
      <c r="F1030">
        <v>6</v>
      </c>
      <c r="G1030">
        <v>4</v>
      </c>
      <c r="H1030" t="s">
        <v>74</v>
      </c>
      <c r="I1030" t="s">
        <v>23</v>
      </c>
      <c r="J1030">
        <v>43</v>
      </c>
      <c r="K1030">
        <v>4</v>
      </c>
      <c r="L1030" t="s">
        <v>356</v>
      </c>
      <c r="M1030" t="s">
        <v>356</v>
      </c>
      <c r="N1030">
        <v>-1</v>
      </c>
      <c r="O1030">
        <v>-1</v>
      </c>
      <c r="P1030">
        <v>-1</v>
      </c>
      <c r="Q1030">
        <v>12</v>
      </c>
      <c r="R1030">
        <v>48</v>
      </c>
      <c r="S1030">
        <v>109.3</v>
      </c>
      <c r="T1030">
        <v>18</v>
      </c>
      <c r="U1030">
        <v>55.75</v>
      </c>
      <c r="V1030">
        <v>4</v>
      </c>
      <c r="W1030" t="e">
        <f>VLOOKUP(_xlfn.CONCAT(TEXT(B1030,"yyyy-mm-dd"),H1030),[1]proj2!$C$2:$D$614,2,FALSE)</f>
        <v>#N/A</v>
      </c>
    </row>
    <row r="1031" spans="1:23" hidden="1" x14ac:dyDescent="0.35">
      <c r="A1031" t="s">
        <v>479</v>
      </c>
      <c r="B1031" s="1">
        <v>44080</v>
      </c>
      <c r="C1031" t="s">
        <v>355</v>
      </c>
      <c r="D1031">
        <v>367</v>
      </c>
      <c r="E1031">
        <v>1.3660000000000001</v>
      </c>
      <c r="F1031">
        <v>7</v>
      </c>
      <c r="G1031">
        <v>15</v>
      </c>
      <c r="H1031" t="s">
        <v>104</v>
      </c>
      <c r="I1031" t="s">
        <v>3</v>
      </c>
      <c r="J1031">
        <v>37</v>
      </c>
      <c r="K1031">
        <v>15</v>
      </c>
      <c r="L1031" t="s">
        <v>356</v>
      </c>
      <c r="M1031" t="s">
        <v>356</v>
      </c>
      <c r="N1031">
        <v>-1</v>
      </c>
      <c r="O1031">
        <v>-1</v>
      </c>
      <c r="P1031">
        <v>-1</v>
      </c>
      <c r="Q1031">
        <v>7</v>
      </c>
      <c r="R1031">
        <v>58</v>
      </c>
      <c r="S1031">
        <v>101.3</v>
      </c>
      <c r="T1031">
        <v>15</v>
      </c>
      <c r="U1031">
        <v>61.75</v>
      </c>
      <c r="V1031">
        <v>15</v>
      </c>
      <c r="W1031" t="e">
        <f>VLOOKUP(_xlfn.CONCAT(TEXT(B1031,"yyyy-mm-dd"),H1031),[1]proj2!$C$2:$D$614,2,FALSE)</f>
        <v>#N/A</v>
      </c>
    </row>
    <row r="1032" spans="1:23" hidden="1" x14ac:dyDescent="0.35">
      <c r="A1032" t="s">
        <v>479</v>
      </c>
      <c r="B1032" s="1">
        <v>44080</v>
      </c>
      <c r="C1032" t="s">
        <v>355</v>
      </c>
      <c r="D1032">
        <v>367</v>
      </c>
      <c r="E1032">
        <v>1.3660000000000001</v>
      </c>
      <c r="F1032">
        <v>8</v>
      </c>
      <c r="G1032">
        <v>16</v>
      </c>
      <c r="H1032" t="s">
        <v>101</v>
      </c>
      <c r="I1032" t="s">
        <v>23</v>
      </c>
      <c r="J1032">
        <v>36</v>
      </c>
      <c r="K1032">
        <v>16</v>
      </c>
      <c r="L1032" t="s">
        <v>356</v>
      </c>
      <c r="M1032" t="s">
        <v>356</v>
      </c>
      <c r="N1032">
        <v>-1</v>
      </c>
      <c r="O1032">
        <v>-1</v>
      </c>
      <c r="P1032">
        <v>-1</v>
      </c>
      <c r="Q1032">
        <v>-3</v>
      </c>
      <c r="R1032">
        <v>49</v>
      </c>
      <c r="S1032">
        <v>97.7</v>
      </c>
      <c r="T1032">
        <v>20</v>
      </c>
      <c r="U1032">
        <v>63</v>
      </c>
      <c r="V1032">
        <v>16</v>
      </c>
      <c r="W1032" t="e">
        <f>VLOOKUP(_xlfn.CONCAT(TEXT(B1032,"yyyy-mm-dd"),H1032),[1]proj2!$C$2:$D$614,2,FALSE)</f>
        <v>#N/A</v>
      </c>
    </row>
    <row r="1033" spans="1:23" hidden="1" x14ac:dyDescent="0.35">
      <c r="A1033" t="s">
        <v>479</v>
      </c>
      <c r="B1033" s="1">
        <v>44080</v>
      </c>
      <c r="C1033" t="s">
        <v>355</v>
      </c>
      <c r="D1033">
        <v>367</v>
      </c>
      <c r="E1033">
        <v>1.3660000000000001</v>
      </c>
      <c r="F1033">
        <v>9</v>
      </c>
      <c r="G1033">
        <v>10</v>
      </c>
      <c r="H1033" t="s">
        <v>68</v>
      </c>
      <c r="I1033" t="s">
        <v>7</v>
      </c>
      <c r="J1033">
        <v>28</v>
      </c>
      <c r="K1033">
        <v>10</v>
      </c>
      <c r="L1033" t="s">
        <v>356</v>
      </c>
      <c r="M1033" t="s">
        <v>356</v>
      </c>
      <c r="N1033">
        <v>-1</v>
      </c>
      <c r="O1033">
        <v>-1</v>
      </c>
      <c r="P1033">
        <v>-1</v>
      </c>
      <c r="Q1033">
        <v>15</v>
      </c>
      <c r="R1033">
        <v>43</v>
      </c>
      <c r="S1033">
        <v>85.4</v>
      </c>
      <c r="T1033">
        <v>1</v>
      </c>
      <c r="U1033">
        <v>43.5</v>
      </c>
      <c r="V1033">
        <v>10</v>
      </c>
      <c r="W1033" t="e">
        <f>VLOOKUP(_xlfn.CONCAT(TEXT(B1033,"yyyy-mm-dd"),H1033),[1]proj2!$C$2:$D$614,2,FALSE)</f>
        <v>#N/A</v>
      </c>
    </row>
    <row r="1034" spans="1:23" hidden="1" x14ac:dyDescent="0.35">
      <c r="A1034" t="s">
        <v>479</v>
      </c>
      <c r="B1034" s="1">
        <v>44080</v>
      </c>
      <c r="C1034" t="s">
        <v>355</v>
      </c>
      <c r="D1034">
        <v>367</v>
      </c>
      <c r="E1034">
        <v>1.3660000000000001</v>
      </c>
      <c r="F1034">
        <v>10</v>
      </c>
      <c r="G1034">
        <v>9</v>
      </c>
      <c r="H1034" t="s">
        <v>19</v>
      </c>
      <c r="I1034" t="s">
        <v>7</v>
      </c>
      <c r="J1034">
        <v>29</v>
      </c>
      <c r="K1034">
        <v>9</v>
      </c>
      <c r="L1034" t="s">
        <v>356</v>
      </c>
      <c r="M1034" t="s">
        <v>356</v>
      </c>
      <c r="N1034">
        <v>-1</v>
      </c>
      <c r="O1034">
        <v>-1</v>
      </c>
      <c r="P1034">
        <v>-1</v>
      </c>
      <c r="Q1034">
        <v>-6</v>
      </c>
      <c r="R1034">
        <v>47</v>
      </c>
      <c r="S1034">
        <v>86.5</v>
      </c>
      <c r="T1034">
        <v>4</v>
      </c>
      <c r="U1034">
        <v>42.25</v>
      </c>
      <c r="V1034">
        <v>9</v>
      </c>
      <c r="W1034" t="e">
        <f>VLOOKUP(_xlfn.CONCAT(TEXT(B1034,"yyyy-mm-dd"),H1034),[1]proj2!$C$2:$D$614,2,FALSE)</f>
        <v>#N/A</v>
      </c>
    </row>
    <row r="1035" spans="1:23" hidden="1" x14ac:dyDescent="0.35">
      <c r="A1035" t="s">
        <v>479</v>
      </c>
      <c r="B1035" s="1">
        <v>44080</v>
      </c>
      <c r="C1035" t="s">
        <v>355</v>
      </c>
      <c r="D1035">
        <v>367</v>
      </c>
      <c r="E1035">
        <v>1.3660000000000001</v>
      </c>
      <c r="F1035">
        <v>11</v>
      </c>
      <c r="G1035">
        <v>5</v>
      </c>
      <c r="H1035" t="s">
        <v>110</v>
      </c>
      <c r="I1035" t="s">
        <v>7</v>
      </c>
      <c r="J1035">
        <v>26</v>
      </c>
      <c r="K1035">
        <v>5</v>
      </c>
      <c r="L1035" t="s">
        <v>356</v>
      </c>
      <c r="M1035" t="s">
        <v>356</v>
      </c>
      <c r="N1035">
        <v>-1</v>
      </c>
      <c r="O1035">
        <v>-1</v>
      </c>
      <c r="P1035">
        <v>-1</v>
      </c>
      <c r="Q1035">
        <v>-7</v>
      </c>
      <c r="R1035">
        <v>32</v>
      </c>
      <c r="S1035">
        <v>79.2</v>
      </c>
      <c r="T1035">
        <v>3</v>
      </c>
      <c r="U1035">
        <v>35</v>
      </c>
      <c r="V1035">
        <v>5</v>
      </c>
      <c r="W1035" t="e">
        <f>VLOOKUP(_xlfn.CONCAT(TEXT(B1035,"yyyy-mm-dd"),H1035),[1]proj2!$C$2:$D$614,2,FALSE)</f>
        <v>#N/A</v>
      </c>
    </row>
    <row r="1036" spans="1:23" hidden="1" x14ac:dyDescent="0.35">
      <c r="A1036" t="s">
        <v>479</v>
      </c>
      <c r="B1036" s="1">
        <v>44080</v>
      </c>
      <c r="C1036" t="s">
        <v>355</v>
      </c>
      <c r="D1036">
        <v>367</v>
      </c>
      <c r="E1036">
        <v>1.3660000000000001</v>
      </c>
      <c r="F1036">
        <v>12</v>
      </c>
      <c r="G1036">
        <v>14</v>
      </c>
      <c r="H1036" t="s">
        <v>113</v>
      </c>
      <c r="I1036" t="s">
        <v>7</v>
      </c>
      <c r="J1036">
        <v>25</v>
      </c>
      <c r="K1036">
        <v>14</v>
      </c>
      <c r="L1036" t="s">
        <v>356</v>
      </c>
      <c r="M1036" t="s">
        <v>356</v>
      </c>
      <c r="N1036">
        <v>-1</v>
      </c>
      <c r="O1036">
        <v>-1</v>
      </c>
      <c r="P1036">
        <v>-1</v>
      </c>
      <c r="Q1036">
        <v>4</v>
      </c>
      <c r="R1036">
        <v>30</v>
      </c>
      <c r="S1036">
        <v>78.599999999999994</v>
      </c>
      <c r="T1036">
        <v>2</v>
      </c>
      <c r="U1036">
        <v>41.25</v>
      </c>
      <c r="V1036">
        <v>14</v>
      </c>
      <c r="W1036" t="e">
        <f>VLOOKUP(_xlfn.CONCAT(TEXT(B1036,"yyyy-mm-dd"),H1036),[1]proj2!$C$2:$D$614,2,FALSE)</f>
        <v>#N/A</v>
      </c>
    </row>
    <row r="1037" spans="1:23" hidden="1" x14ac:dyDescent="0.35">
      <c r="A1037" t="s">
        <v>479</v>
      </c>
      <c r="B1037" s="1">
        <v>44080</v>
      </c>
      <c r="C1037" t="s">
        <v>355</v>
      </c>
      <c r="D1037">
        <v>367</v>
      </c>
      <c r="E1037">
        <v>1.3660000000000001</v>
      </c>
      <c r="F1037">
        <v>13</v>
      </c>
      <c r="G1037">
        <v>2</v>
      </c>
      <c r="H1037" t="s">
        <v>2</v>
      </c>
      <c r="I1037" t="s">
        <v>3</v>
      </c>
      <c r="J1037">
        <v>40</v>
      </c>
      <c r="K1037">
        <v>2</v>
      </c>
      <c r="L1037" t="s">
        <v>356</v>
      </c>
      <c r="M1037" t="s">
        <v>356</v>
      </c>
      <c r="N1037">
        <v>-1</v>
      </c>
      <c r="O1037">
        <v>-1</v>
      </c>
      <c r="P1037">
        <v>-1</v>
      </c>
      <c r="Q1037">
        <v>-17</v>
      </c>
      <c r="R1037">
        <v>43</v>
      </c>
      <c r="S1037">
        <v>107.7</v>
      </c>
      <c r="T1037">
        <v>31</v>
      </c>
      <c r="U1037">
        <v>45.5</v>
      </c>
      <c r="V1037">
        <v>2</v>
      </c>
      <c r="W1037" t="e">
        <f>VLOOKUP(_xlfn.CONCAT(TEXT(B1037,"yyyy-mm-dd"),H1037),[1]proj2!$C$2:$D$614,2,FALSE)</f>
        <v>#N/A</v>
      </c>
    </row>
    <row r="1038" spans="1:23" hidden="1" x14ac:dyDescent="0.35">
      <c r="A1038" t="s">
        <v>479</v>
      </c>
      <c r="B1038" s="1">
        <v>44080</v>
      </c>
      <c r="C1038" t="s">
        <v>355</v>
      </c>
      <c r="D1038">
        <v>367</v>
      </c>
      <c r="E1038">
        <v>1.3660000000000001</v>
      </c>
      <c r="F1038">
        <v>14</v>
      </c>
      <c r="G1038">
        <v>26</v>
      </c>
      <c r="H1038" t="s">
        <v>357</v>
      </c>
      <c r="I1038" t="s">
        <v>23</v>
      </c>
      <c r="J1038">
        <v>23</v>
      </c>
      <c r="K1038">
        <v>26</v>
      </c>
      <c r="L1038" t="s">
        <v>356</v>
      </c>
      <c r="M1038" t="s">
        <v>356</v>
      </c>
      <c r="N1038">
        <v>-1</v>
      </c>
      <c r="O1038">
        <v>-1</v>
      </c>
      <c r="P1038">
        <v>-1</v>
      </c>
      <c r="Q1038">
        <v>0</v>
      </c>
      <c r="R1038">
        <v>22</v>
      </c>
      <c r="S1038">
        <v>75.5</v>
      </c>
      <c r="T1038">
        <v>0</v>
      </c>
      <c r="U1038">
        <v>47.75</v>
      </c>
      <c r="V1038">
        <v>26</v>
      </c>
      <c r="W1038" t="e">
        <f>VLOOKUP(_xlfn.CONCAT(TEXT(B1038,"yyyy-mm-dd"),H1038),[1]proj2!$C$2:$D$614,2,FALSE)</f>
        <v>#N/A</v>
      </c>
    </row>
    <row r="1039" spans="1:23" hidden="1" x14ac:dyDescent="0.35">
      <c r="A1039" t="s">
        <v>479</v>
      </c>
      <c r="B1039" s="1">
        <v>44080</v>
      </c>
      <c r="C1039" t="s">
        <v>355</v>
      </c>
      <c r="D1039">
        <v>367</v>
      </c>
      <c r="E1039">
        <v>1.3660000000000001</v>
      </c>
      <c r="F1039">
        <v>15</v>
      </c>
      <c r="G1039">
        <v>31</v>
      </c>
      <c r="H1039" t="s">
        <v>29</v>
      </c>
      <c r="I1039" t="s">
        <v>7</v>
      </c>
      <c r="J1039">
        <v>22</v>
      </c>
      <c r="K1039">
        <v>31</v>
      </c>
      <c r="L1039" t="s">
        <v>356</v>
      </c>
      <c r="M1039" t="s">
        <v>356</v>
      </c>
      <c r="N1039">
        <v>-1</v>
      </c>
      <c r="O1039">
        <v>-1</v>
      </c>
      <c r="P1039">
        <v>-1</v>
      </c>
      <c r="Q1039">
        <v>19</v>
      </c>
      <c r="R1039">
        <v>17</v>
      </c>
      <c r="S1039">
        <v>68.400000000000006</v>
      </c>
      <c r="T1039">
        <v>5</v>
      </c>
      <c r="U1039">
        <v>53</v>
      </c>
      <c r="V1039">
        <v>31</v>
      </c>
      <c r="W1039" t="e">
        <f>VLOOKUP(_xlfn.CONCAT(TEXT(B1039,"yyyy-mm-dd"),H1039),[1]proj2!$C$2:$D$614,2,FALSE)</f>
        <v>#N/A</v>
      </c>
    </row>
    <row r="1040" spans="1:23" hidden="1" x14ac:dyDescent="0.35">
      <c r="A1040" t="s">
        <v>479</v>
      </c>
      <c r="B1040" s="1">
        <v>44080</v>
      </c>
      <c r="C1040" t="s">
        <v>355</v>
      </c>
      <c r="D1040">
        <v>367</v>
      </c>
      <c r="E1040">
        <v>1.3660000000000001</v>
      </c>
      <c r="F1040">
        <v>16</v>
      </c>
      <c r="G1040">
        <v>19</v>
      </c>
      <c r="H1040" t="s">
        <v>44</v>
      </c>
      <c r="I1040" t="s">
        <v>7</v>
      </c>
      <c r="J1040">
        <v>21</v>
      </c>
      <c r="K1040">
        <v>19</v>
      </c>
      <c r="L1040" t="s">
        <v>356</v>
      </c>
      <c r="M1040" t="s">
        <v>356</v>
      </c>
      <c r="N1040">
        <v>-1</v>
      </c>
      <c r="O1040">
        <v>-1</v>
      </c>
      <c r="P1040">
        <v>-1</v>
      </c>
      <c r="Q1040">
        <v>7</v>
      </c>
      <c r="R1040">
        <v>4</v>
      </c>
      <c r="S1040">
        <v>58</v>
      </c>
      <c r="T1040">
        <v>0</v>
      </c>
      <c r="U1040">
        <v>36.25</v>
      </c>
      <c r="V1040">
        <v>19</v>
      </c>
      <c r="W1040" t="e">
        <f>VLOOKUP(_xlfn.CONCAT(TEXT(B1040,"yyyy-mm-dd"),H1040),[1]proj2!$C$2:$D$614,2,FALSE)</f>
        <v>#N/A</v>
      </c>
    </row>
    <row r="1041" spans="1:23" hidden="1" x14ac:dyDescent="0.35">
      <c r="A1041" t="s">
        <v>479</v>
      </c>
      <c r="B1041" s="1">
        <v>44080</v>
      </c>
      <c r="C1041" t="s">
        <v>355</v>
      </c>
      <c r="D1041">
        <v>367</v>
      </c>
      <c r="E1041">
        <v>1.3660000000000001</v>
      </c>
      <c r="F1041">
        <v>17</v>
      </c>
      <c r="G1041">
        <v>35</v>
      </c>
      <c r="H1041" t="s">
        <v>89</v>
      </c>
      <c r="I1041" t="s">
        <v>23</v>
      </c>
      <c r="J1041">
        <v>20</v>
      </c>
      <c r="K1041">
        <v>35</v>
      </c>
      <c r="L1041" t="s">
        <v>356</v>
      </c>
      <c r="M1041" t="s">
        <v>356</v>
      </c>
      <c r="N1041">
        <v>-1</v>
      </c>
      <c r="O1041">
        <v>-1</v>
      </c>
      <c r="P1041">
        <v>-1</v>
      </c>
      <c r="Q1041">
        <v>10</v>
      </c>
      <c r="R1041">
        <v>4</v>
      </c>
      <c r="S1041">
        <v>60</v>
      </c>
      <c r="T1041">
        <v>1</v>
      </c>
      <c r="U1041">
        <v>50.5</v>
      </c>
      <c r="V1041">
        <v>35</v>
      </c>
      <c r="W1041" t="e">
        <f>VLOOKUP(_xlfn.CONCAT(TEXT(B1041,"yyyy-mm-dd"),H1041),[1]proj2!$C$2:$D$614,2,FALSE)</f>
        <v>#N/A</v>
      </c>
    </row>
    <row r="1042" spans="1:23" hidden="1" x14ac:dyDescent="0.35">
      <c r="A1042" t="s">
        <v>479</v>
      </c>
      <c r="B1042" s="1">
        <v>44080</v>
      </c>
      <c r="C1042" t="s">
        <v>355</v>
      </c>
      <c r="D1042">
        <v>367</v>
      </c>
      <c r="E1042">
        <v>1.3660000000000001</v>
      </c>
      <c r="F1042">
        <v>18</v>
      </c>
      <c r="G1042">
        <v>22</v>
      </c>
      <c r="H1042" t="s">
        <v>107</v>
      </c>
      <c r="I1042" t="s">
        <v>23</v>
      </c>
      <c r="J1042">
        <v>34</v>
      </c>
      <c r="K1042">
        <v>22</v>
      </c>
      <c r="L1042" t="s">
        <v>356</v>
      </c>
      <c r="M1042" t="s">
        <v>356</v>
      </c>
      <c r="N1042">
        <v>-1</v>
      </c>
      <c r="O1042">
        <v>-1</v>
      </c>
      <c r="P1042">
        <v>-1</v>
      </c>
      <c r="Q1042">
        <v>14</v>
      </c>
      <c r="R1042">
        <v>60</v>
      </c>
      <c r="S1042">
        <v>90.3</v>
      </c>
      <c r="T1042">
        <v>15</v>
      </c>
      <c r="U1042">
        <v>46</v>
      </c>
      <c r="V1042">
        <v>22</v>
      </c>
      <c r="W1042" t="e">
        <f>VLOOKUP(_xlfn.CONCAT(TEXT(B1042,"yyyy-mm-dd"),H1042),[1]proj2!$C$2:$D$614,2,FALSE)</f>
        <v>#N/A</v>
      </c>
    </row>
    <row r="1043" spans="1:23" hidden="1" x14ac:dyDescent="0.35">
      <c r="A1043" t="s">
        <v>479</v>
      </c>
      <c r="B1043" s="1">
        <v>44080</v>
      </c>
      <c r="C1043" t="s">
        <v>355</v>
      </c>
      <c r="D1043">
        <v>367</v>
      </c>
      <c r="E1043">
        <v>1.3660000000000001</v>
      </c>
      <c r="F1043">
        <v>19</v>
      </c>
      <c r="G1043">
        <v>29</v>
      </c>
      <c r="H1043" t="s">
        <v>62</v>
      </c>
      <c r="I1043" t="s">
        <v>23</v>
      </c>
      <c r="J1043">
        <v>18</v>
      </c>
      <c r="K1043">
        <v>29</v>
      </c>
      <c r="L1043" t="s">
        <v>356</v>
      </c>
      <c r="M1043" t="s">
        <v>356</v>
      </c>
      <c r="N1043">
        <v>-1</v>
      </c>
      <c r="O1043">
        <v>-1</v>
      </c>
      <c r="P1043">
        <v>-1</v>
      </c>
      <c r="Q1043">
        <v>17</v>
      </c>
      <c r="R1043">
        <v>24</v>
      </c>
      <c r="S1043">
        <v>68.599999999999994</v>
      </c>
      <c r="T1043">
        <v>2</v>
      </c>
      <c r="U1043">
        <v>40.5</v>
      </c>
      <c r="V1043">
        <v>29</v>
      </c>
      <c r="W1043" t="e">
        <f>VLOOKUP(_xlfn.CONCAT(TEXT(B1043,"yyyy-mm-dd"),H1043),[1]proj2!$C$2:$D$614,2,FALSE)</f>
        <v>#N/A</v>
      </c>
    </row>
    <row r="1044" spans="1:23" hidden="1" x14ac:dyDescent="0.35">
      <c r="A1044" t="s">
        <v>479</v>
      </c>
      <c r="B1044" s="1">
        <v>44080</v>
      </c>
      <c r="C1044" t="s">
        <v>355</v>
      </c>
      <c r="D1044">
        <v>367</v>
      </c>
      <c r="E1044">
        <v>1.3660000000000001</v>
      </c>
      <c r="F1044">
        <v>20</v>
      </c>
      <c r="G1044">
        <v>1</v>
      </c>
      <c r="H1044" t="s">
        <v>53</v>
      </c>
      <c r="I1044" t="s">
        <v>23</v>
      </c>
      <c r="J1044">
        <v>25</v>
      </c>
      <c r="K1044">
        <v>1</v>
      </c>
      <c r="L1044" t="s">
        <v>356</v>
      </c>
      <c r="M1044" t="s">
        <v>356</v>
      </c>
      <c r="N1044">
        <v>-1</v>
      </c>
      <c r="O1044">
        <v>-1</v>
      </c>
      <c r="P1044">
        <v>-1</v>
      </c>
      <c r="Q1044">
        <v>-20</v>
      </c>
      <c r="R1044">
        <v>48</v>
      </c>
      <c r="S1044">
        <v>106.7</v>
      </c>
      <c r="T1044">
        <v>42</v>
      </c>
      <c r="U1044">
        <v>32.25</v>
      </c>
      <c r="V1044">
        <v>1</v>
      </c>
      <c r="W1044" t="e">
        <f>VLOOKUP(_xlfn.CONCAT(TEXT(B1044,"yyyy-mm-dd"),H1044),[1]proj2!$C$2:$D$614,2,FALSE)</f>
        <v>#N/A</v>
      </c>
    </row>
    <row r="1045" spans="1:23" hidden="1" x14ac:dyDescent="0.35">
      <c r="A1045" t="s">
        <v>479</v>
      </c>
      <c r="B1045" s="1">
        <v>44080</v>
      </c>
      <c r="C1045" t="s">
        <v>355</v>
      </c>
      <c r="D1045">
        <v>367</v>
      </c>
      <c r="E1045">
        <v>1.3660000000000001</v>
      </c>
      <c r="F1045">
        <v>21</v>
      </c>
      <c r="G1045">
        <v>11</v>
      </c>
      <c r="H1045" t="s">
        <v>59</v>
      </c>
      <c r="I1045" t="s">
        <v>7</v>
      </c>
      <c r="J1045">
        <v>16</v>
      </c>
      <c r="K1045">
        <v>11</v>
      </c>
      <c r="L1045" t="s">
        <v>356</v>
      </c>
      <c r="M1045" t="s">
        <v>356</v>
      </c>
      <c r="N1045">
        <v>-1</v>
      </c>
      <c r="O1045">
        <v>-1</v>
      </c>
      <c r="P1045">
        <v>-1</v>
      </c>
      <c r="Q1045">
        <v>-25</v>
      </c>
      <c r="R1045">
        <v>20</v>
      </c>
      <c r="S1045">
        <v>56.8</v>
      </c>
      <c r="T1045">
        <v>0</v>
      </c>
      <c r="U1045">
        <v>17</v>
      </c>
      <c r="V1045">
        <v>11</v>
      </c>
      <c r="W1045" t="e">
        <f>VLOOKUP(_xlfn.CONCAT(TEXT(B1045,"yyyy-mm-dd"),H1045),[1]proj2!$C$2:$D$614,2,FALSE)</f>
        <v>#N/A</v>
      </c>
    </row>
    <row r="1046" spans="1:23" hidden="1" x14ac:dyDescent="0.35">
      <c r="A1046" t="s">
        <v>479</v>
      </c>
      <c r="B1046" s="1">
        <v>44080</v>
      </c>
      <c r="C1046" t="s">
        <v>355</v>
      </c>
      <c r="D1046">
        <v>367</v>
      </c>
      <c r="E1046">
        <v>1.3660000000000001</v>
      </c>
      <c r="F1046">
        <v>22</v>
      </c>
      <c r="G1046">
        <v>6</v>
      </c>
      <c r="H1046" t="s">
        <v>98</v>
      </c>
      <c r="I1046" t="s">
        <v>3</v>
      </c>
      <c r="J1046">
        <v>35</v>
      </c>
      <c r="K1046">
        <v>6</v>
      </c>
      <c r="L1046" t="s">
        <v>356</v>
      </c>
      <c r="M1046" t="s">
        <v>356</v>
      </c>
      <c r="N1046">
        <v>-1</v>
      </c>
      <c r="O1046">
        <v>-1</v>
      </c>
      <c r="P1046">
        <v>-1</v>
      </c>
      <c r="Q1046">
        <v>-19</v>
      </c>
      <c r="R1046">
        <v>33</v>
      </c>
      <c r="S1046">
        <v>126.6</v>
      </c>
      <c r="T1046">
        <v>90</v>
      </c>
      <c r="U1046">
        <v>59.75</v>
      </c>
      <c r="V1046">
        <v>6</v>
      </c>
      <c r="W1046" t="e">
        <f>VLOOKUP(_xlfn.CONCAT(TEXT(B1046,"yyyy-mm-dd"),H1046),[1]proj2!$C$2:$D$614,2,FALSE)</f>
        <v>#N/A</v>
      </c>
    </row>
    <row r="1047" spans="1:23" hidden="1" x14ac:dyDescent="0.35">
      <c r="A1047" t="s">
        <v>479</v>
      </c>
      <c r="B1047" s="1">
        <v>44080</v>
      </c>
      <c r="C1047" t="s">
        <v>355</v>
      </c>
      <c r="D1047">
        <v>367</v>
      </c>
      <c r="E1047">
        <v>1.3660000000000001</v>
      </c>
      <c r="F1047">
        <v>23</v>
      </c>
      <c r="G1047">
        <v>24</v>
      </c>
      <c r="H1047" t="s">
        <v>86</v>
      </c>
      <c r="I1047" t="s">
        <v>23</v>
      </c>
      <c r="J1047">
        <v>14</v>
      </c>
      <c r="K1047">
        <v>24</v>
      </c>
      <c r="L1047" t="s">
        <v>356</v>
      </c>
      <c r="M1047" t="s">
        <v>356</v>
      </c>
      <c r="N1047">
        <v>-1</v>
      </c>
      <c r="O1047">
        <v>-1</v>
      </c>
      <c r="P1047">
        <v>-1</v>
      </c>
      <c r="Q1047">
        <v>-1</v>
      </c>
      <c r="R1047">
        <v>31</v>
      </c>
      <c r="S1047">
        <v>68.2</v>
      </c>
      <c r="T1047">
        <v>6</v>
      </c>
      <c r="U1047">
        <v>28.5</v>
      </c>
      <c r="V1047">
        <v>24</v>
      </c>
      <c r="W1047" t="e">
        <f>VLOOKUP(_xlfn.CONCAT(TEXT(B1047,"yyyy-mm-dd"),H1047),[1]proj2!$C$2:$D$614,2,FALSE)</f>
        <v>#N/A</v>
      </c>
    </row>
    <row r="1048" spans="1:23" hidden="1" x14ac:dyDescent="0.35">
      <c r="A1048" t="s">
        <v>479</v>
      </c>
      <c r="B1048" s="1">
        <v>44080</v>
      </c>
      <c r="C1048" t="s">
        <v>355</v>
      </c>
      <c r="D1048">
        <v>367</v>
      </c>
      <c r="E1048">
        <v>1.3660000000000001</v>
      </c>
      <c r="F1048">
        <v>24</v>
      </c>
      <c r="G1048">
        <v>7</v>
      </c>
      <c r="H1048" t="s">
        <v>6</v>
      </c>
      <c r="I1048" t="s">
        <v>7</v>
      </c>
      <c r="J1048">
        <v>3</v>
      </c>
      <c r="K1048">
        <v>7</v>
      </c>
      <c r="L1048" t="s">
        <v>356</v>
      </c>
      <c r="M1048" t="s">
        <v>356</v>
      </c>
      <c r="N1048">
        <v>-1</v>
      </c>
      <c r="O1048">
        <v>-1</v>
      </c>
      <c r="P1048">
        <v>-1</v>
      </c>
      <c r="Q1048">
        <v>15</v>
      </c>
      <c r="R1048">
        <v>10</v>
      </c>
      <c r="S1048">
        <v>61.5</v>
      </c>
      <c r="T1048">
        <v>7</v>
      </c>
      <c r="U1048">
        <v>7.25</v>
      </c>
      <c r="V1048">
        <v>7</v>
      </c>
      <c r="W1048" t="e">
        <f>VLOOKUP(_xlfn.CONCAT(TEXT(B1048,"yyyy-mm-dd"),H1048),[1]proj2!$C$2:$D$614,2,FALSE)</f>
        <v>#N/A</v>
      </c>
    </row>
    <row r="1049" spans="1:23" hidden="1" x14ac:dyDescent="0.35">
      <c r="A1049" t="s">
        <v>479</v>
      </c>
      <c r="B1049" s="1">
        <v>44080</v>
      </c>
      <c r="C1049" t="s">
        <v>355</v>
      </c>
      <c r="D1049">
        <v>367</v>
      </c>
      <c r="E1049">
        <v>1.3660000000000001</v>
      </c>
      <c r="F1049">
        <v>25</v>
      </c>
      <c r="G1049">
        <v>28</v>
      </c>
      <c r="H1049" t="s">
        <v>184</v>
      </c>
      <c r="I1049" t="s">
        <v>3</v>
      </c>
      <c r="J1049">
        <v>12</v>
      </c>
      <c r="K1049">
        <v>28</v>
      </c>
      <c r="L1049" t="s">
        <v>356</v>
      </c>
      <c r="M1049" t="s">
        <v>356</v>
      </c>
      <c r="N1049">
        <v>-1</v>
      </c>
      <c r="O1049">
        <v>-1</v>
      </c>
      <c r="P1049">
        <v>-1</v>
      </c>
      <c r="Q1049">
        <v>-11</v>
      </c>
      <c r="R1049">
        <v>6</v>
      </c>
      <c r="S1049">
        <v>44.2</v>
      </c>
      <c r="T1049">
        <v>0</v>
      </c>
      <c r="U1049">
        <v>25</v>
      </c>
      <c r="V1049">
        <v>28</v>
      </c>
      <c r="W1049" t="e">
        <f>VLOOKUP(_xlfn.CONCAT(TEXT(B1049,"yyyy-mm-dd"),H1049),[1]proj2!$C$2:$D$614,2,FALSE)</f>
        <v>#N/A</v>
      </c>
    </row>
    <row r="1050" spans="1:23" hidden="1" x14ac:dyDescent="0.35">
      <c r="A1050" t="s">
        <v>479</v>
      </c>
      <c r="B1050" s="1">
        <v>44080</v>
      </c>
      <c r="C1050" t="s">
        <v>355</v>
      </c>
      <c r="D1050">
        <v>367</v>
      </c>
      <c r="E1050">
        <v>1.3660000000000001</v>
      </c>
      <c r="F1050">
        <v>26</v>
      </c>
      <c r="G1050">
        <v>20</v>
      </c>
      <c r="H1050" t="s">
        <v>10</v>
      </c>
      <c r="I1050" t="s">
        <v>7</v>
      </c>
      <c r="J1050">
        <v>11</v>
      </c>
      <c r="K1050">
        <v>20</v>
      </c>
      <c r="L1050" t="s">
        <v>356</v>
      </c>
      <c r="M1050" t="s">
        <v>356</v>
      </c>
      <c r="N1050">
        <v>-1</v>
      </c>
      <c r="O1050">
        <v>-1</v>
      </c>
      <c r="P1050">
        <v>-1</v>
      </c>
      <c r="Q1050">
        <v>-10</v>
      </c>
      <c r="R1050">
        <v>6</v>
      </c>
      <c r="S1050">
        <v>64.8</v>
      </c>
      <c r="T1050">
        <v>12</v>
      </c>
      <c r="U1050">
        <v>20.75</v>
      </c>
      <c r="V1050">
        <v>20</v>
      </c>
      <c r="W1050" t="e">
        <f>VLOOKUP(_xlfn.CONCAT(TEXT(B1050,"yyyy-mm-dd"),H1050),[1]proj2!$C$2:$D$614,2,FALSE)</f>
        <v>#N/A</v>
      </c>
    </row>
    <row r="1051" spans="1:23" hidden="1" x14ac:dyDescent="0.35">
      <c r="A1051" t="s">
        <v>479</v>
      </c>
      <c r="B1051" s="1">
        <v>44080</v>
      </c>
      <c r="C1051" t="s">
        <v>355</v>
      </c>
      <c r="D1051">
        <v>367</v>
      </c>
      <c r="E1051">
        <v>1.3660000000000001</v>
      </c>
      <c r="F1051">
        <v>27</v>
      </c>
      <c r="G1051">
        <v>25</v>
      </c>
      <c r="H1051" t="s">
        <v>92</v>
      </c>
      <c r="I1051" t="s">
        <v>23</v>
      </c>
      <c r="J1051">
        <v>10</v>
      </c>
      <c r="K1051">
        <v>25</v>
      </c>
      <c r="L1051" t="s">
        <v>356</v>
      </c>
      <c r="M1051" t="s">
        <v>356</v>
      </c>
      <c r="N1051">
        <v>-1</v>
      </c>
      <c r="O1051">
        <v>-1</v>
      </c>
      <c r="P1051">
        <v>-1</v>
      </c>
      <c r="Q1051">
        <v>-7</v>
      </c>
      <c r="R1051">
        <v>3</v>
      </c>
      <c r="S1051">
        <v>46.3</v>
      </c>
      <c r="T1051">
        <v>0</v>
      </c>
      <c r="U1051">
        <v>17.5</v>
      </c>
      <c r="V1051">
        <v>25</v>
      </c>
      <c r="W1051" t="e">
        <f>VLOOKUP(_xlfn.CONCAT(TEXT(B1051,"yyyy-mm-dd"),H1051),[1]proj2!$C$2:$D$614,2,FALSE)</f>
        <v>#N/A</v>
      </c>
    </row>
    <row r="1052" spans="1:23" hidden="1" x14ac:dyDescent="0.35">
      <c r="A1052" t="s">
        <v>479</v>
      </c>
      <c r="B1052" s="1">
        <v>44080</v>
      </c>
      <c r="C1052" t="s">
        <v>355</v>
      </c>
      <c r="D1052">
        <v>367</v>
      </c>
      <c r="E1052">
        <v>1.3660000000000001</v>
      </c>
      <c r="F1052">
        <v>28</v>
      </c>
      <c r="G1052">
        <v>23</v>
      </c>
      <c r="H1052" t="s">
        <v>50</v>
      </c>
      <c r="I1052" t="s">
        <v>23</v>
      </c>
      <c r="J1052">
        <v>9</v>
      </c>
      <c r="K1052">
        <v>23</v>
      </c>
      <c r="L1052" t="s">
        <v>356</v>
      </c>
      <c r="M1052" t="s">
        <v>356</v>
      </c>
      <c r="N1052">
        <v>-1</v>
      </c>
      <c r="O1052">
        <v>-1</v>
      </c>
      <c r="P1052">
        <v>-1</v>
      </c>
      <c r="Q1052">
        <v>-5</v>
      </c>
      <c r="R1052">
        <v>3</v>
      </c>
      <c r="S1052">
        <v>40.5</v>
      </c>
      <c r="T1052">
        <v>0</v>
      </c>
      <c r="U1052">
        <v>13.25</v>
      </c>
      <c r="V1052">
        <v>23</v>
      </c>
      <c r="W1052" t="e">
        <f>VLOOKUP(_xlfn.CONCAT(TEXT(B1052,"yyyy-mm-dd"),H1052),[1]proj2!$C$2:$D$614,2,FALSE)</f>
        <v>#N/A</v>
      </c>
    </row>
    <row r="1053" spans="1:23" hidden="1" x14ac:dyDescent="0.35">
      <c r="A1053" t="s">
        <v>479</v>
      </c>
      <c r="B1053" s="1">
        <v>44080</v>
      </c>
      <c r="C1053" t="s">
        <v>355</v>
      </c>
      <c r="D1053">
        <v>367</v>
      </c>
      <c r="E1053">
        <v>1.3660000000000001</v>
      </c>
      <c r="F1053">
        <v>29</v>
      </c>
      <c r="G1053">
        <v>34</v>
      </c>
      <c r="H1053" t="s">
        <v>77</v>
      </c>
      <c r="I1053" t="s">
        <v>23</v>
      </c>
      <c r="J1053">
        <v>0</v>
      </c>
      <c r="K1053">
        <v>-1</v>
      </c>
      <c r="L1053">
        <v>-1</v>
      </c>
      <c r="M1053">
        <v>-1</v>
      </c>
      <c r="N1053">
        <v>-1</v>
      </c>
      <c r="O1053">
        <v>-1</v>
      </c>
      <c r="P1053">
        <v>-1</v>
      </c>
      <c r="Q1053">
        <v>4</v>
      </c>
      <c r="R1053">
        <v>0</v>
      </c>
      <c r="S1053">
        <v>37.4</v>
      </c>
      <c r="T1053">
        <v>1</v>
      </c>
      <c r="U1053">
        <v>20.5</v>
      </c>
      <c r="V1053">
        <v>34</v>
      </c>
      <c r="W1053" t="e">
        <f>VLOOKUP(_xlfn.CONCAT(TEXT(B1053,"yyyy-mm-dd"),H1053),[1]proj2!$C$2:$D$614,2,FALSE)</f>
        <v>#N/A</v>
      </c>
    </row>
    <row r="1054" spans="1:23" hidden="1" x14ac:dyDescent="0.35">
      <c r="A1054" t="s">
        <v>479</v>
      </c>
      <c r="B1054" s="1">
        <v>44080</v>
      </c>
      <c r="C1054" t="s">
        <v>355</v>
      </c>
      <c r="D1054">
        <v>367</v>
      </c>
      <c r="E1054">
        <v>1.3660000000000001</v>
      </c>
      <c r="F1054">
        <v>30</v>
      </c>
      <c r="G1054">
        <v>37</v>
      </c>
      <c r="H1054" t="s">
        <v>179</v>
      </c>
      <c r="I1054" t="s">
        <v>7</v>
      </c>
      <c r="J1054">
        <v>0</v>
      </c>
      <c r="K1054">
        <v>37</v>
      </c>
      <c r="L1054" t="s">
        <v>356</v>
      </c>
      <c r="M1054" t="s">
        <v>356</v>
      </c>
      <c r="N1054">
        <v>-1</v>
      </c>
      <c r="O1054">
        <v>-1</v>
      </c>
      <c r="P1054">
        <v>-1</v>
      </c>
      <c r="Q1054">
        <v>0</v>
      </c>
      <c r="R1054">
        <v>3</v>
      </c>
      <c r="S1054">
        <v>37.299999999999997</v>
      </c>
      <c r="T1054">
        <v>0</v>
      </c>
      <c r="U1054">
        <v>21</v>
      </c>
      <c r="V1054">
        <v>37</v>
      </c>
      <c r="W1054" t="e">
        <f>VLOOKUP(_xlfn.CONCAT(TEXT(B1054,"yyyy-mm-dd"),H1054),[1]proj2!$C$2:$D$614,2,FALSE)</f>
        <v>#N/A</v>
      </c>
    </row>
    <row r="1055" spans="1:23" hidden="1" x14ac:dyDescent="0.35">
      <c r="A1055" t="s">
        <v>479</v>
      </c>
      <c r="B1055" s="1">
        <v>44080</v>
      </c>
      <c r="C1055" t="s">
        <v>355</v>
      </c>
      <c r="D1055">
        <v>367</v>
      </c>
      <c r="E1055">
        <v>1.3660000000000001</v>
      </c>
      <c r="F1055">
        <v>31</v>
      </c>
      <c r="G1055">
        <v>32</v>
      </c>
      <c r="H1055" t="s">
        <v>119</v>
      </c>
      <c r="I1055" t="s">
        <v>23</v>
      </c>
      <c r="J1055">
        <v>6</v>
      </c>
      <c r="K1055">
        <v>32</v>
      </c>
      <c r="L1055" t="s">
        <v>356</v>
      </c>
      <c r="M1055" t="s">
        <v>356</v>
      </c>
      <c r="N1055">
        <v>-1</v>
      </c>
      <c r="O1055">
        <v>-1</v>
      </c>
      <c r="P1055">
        <v>-1</v>
      </c>
      <c r="Q1055">
        <v>1</v>
      </c>
      <c r="R1055">
        <v>0</v>
      </c>
      <c r="S1055">
        <v>33.700000000000003</v>
      </c>
      <c r="T1055">
        <v>0</v>
      </c>
      <c r="U1055">
        <v>15.5</v>
      </c>
      <c r="V1055">
        <v>32</v>
      </c>
      <c r="W1055" t="e">
        <f>VLOOKUP(_xlfn.CONCAT(TEXT(B1055,"yyyy-mm-dd"),H1055),[1]proj2!$C$2:$D$614,2,FALSE)</f>
        <v>#N/A</v>
      </c>
    </row>
    <row r="1056" spans="1:23" hidden="1" x14ac:dyDescent="0.35">
      <c r="A1056" t="s">
        <v>479</v>
      </c>
      <c r="B1056" s="1">
        <v>44080</v>
      </c>
      <c r="C1056" t="s">
        <v>355</v>
      </c>
      <c r="D1056">
        <v>367</v>
      </c>
      <c r="E1056">
        <v>1.3660000000000001</v>
      </c>
      <c r="F1056">
        <v>32</v>
      </c>
      <c r="G1056">
        <v>38</v>
      </c>
      <c r="H1056" t="s">
        <v>358</v>
      </c>
      <c r="I1056" t="s">
        <v>23</v>
      </c>
      <c r="J1056">
        <v>0</v>
      </c>
      <c r="K1056">
        <v>38</v>
      </c>
      <c r="L1056" t="s">
        <v>356</v>
      </c>
      <c r="M1056" t="s">
        <v>356</v>
      </c>
      <c r="N1056">
        <v>-1</v>
      </c>
      <c r="O1056">
        <v>-1</v>
      </c>
      <c r="P1056">
        <v>-1</v>
      </c>
      <c r="Q1056">
        <v>-2</v>
      </c>
      <c r="R1056">
        <v>0</v>
      </c>
      <c r="S1056">
        <v>32.200000000000003</v>
      </c>
      <c r="T1056">
        <v>0</v>
      </c>
      <c r="U1056">
        <v>18</v>
      </c>
      <c r="V1056">
        <v>38</v>
      </c>
      <c r="W1056" t="e">
        <f>VLOOKUP(_xlfn.CONCAT(TEXT(B1056,"yyyy-mm-dd"),H1056),[1]proj2!$C$2:$D$614,2,FALSE)</f>
        <v>#N/A</v>
      </c>
    </row>
    <row r="1057" spans="1:23" hidden="1" x14ac:dyDescent="0.35">
      <c r="A1057" t="s">
        <v>479</v>
      </c>
      <c r="B1057" s="1">
        <v>44080</v>
      </c>
      <c r="C1057" t="s">
        <v>355</v>
      </c>
      <c r="D1057">
        <v>367</v>
      </c>
      <c r="E1057">
        <v>1.3660000000000001</v>
      </c>
      <c r="F1057">
        <v>33</v>
      </c>
      <c r="G1057">
        <v>39</v>
      </c>
      <c r="H1057" t="s">
        <v>71</v>
      </c>
      <c r="I1057" t="s">
        <v>7</v>
      </c>
      <c r="J1057">
        <v>0</v>
      </c>
      <c r="K1057">
        <v>39</v>
      </c>
      <c r="L1057" t="s">
        <v>356</v>
      </c>
      <c r="M1057" t="s">
        <v>356</v>
      </c>
      <c r="N1057">
        <v>-1</v>
      </c>
      <c r="O1057">
        <v>-1</v>
      </c>
      <c r="P1057">
        <v>-1</v>
      </c>
      <c r="Q1057">
        <v>4</v>
      </c>
      <c r="R1057">
        <v>0</v>
      </c>
      <c r="S1057">
        <v>28.5</v>
      </c>
      <c r="T1057">
        <v>0</v>
      </c>
      <c r="U1057">
        <v>17</v>
      </c>
      <c r="V1057">
        <v>39</v>
      </c>
      <c r="W1057" t="e">
        <f>VLOOKUP(_xlfn.CONCAT(TEXT(B1057,"yyyy-mm-dd"),H1057),[1]proj2!$C$2:$D$614,2,FALSE)</f>
        <v>#N/A</v>
      </c>
    </row>
    <row r="1058" spans="1:23" hidden="1" x14ac:dyDescent="0.35">
      <c r="A1058" t="s">
        <v>479</v>
      </c>
      <c r="B1058" s="1">
        <v>44080</v>
      </c>
      <c r="C1058" t="s">
        <v>355</v>
      </c>
      <c r="D1058">
        <v>367</v>
      </c>
      <c r="E1058">
        <v>1.3660000000000001</v>
      </c>
      <c r="F1058">
        <v>34</v>
      </c>
      <c r="G1058">
        <v>21</v>
      </c>
      <c r="H1058" t="s">
        <v>65</v>
      </c>
      <c r="I1058" t="s">
        <v>3</v>
      </c>
      <c r="J1058">
        <v>3</v>
      </c>
      <c r="K1058">
        <v>21</v>
      </c>
      <c r="L1058" t="s">
        <v>356</v>
      </c>
      <c r="M1058" t="s">
        <v>356</v>
      </c>
      <c r="N1058">
        <v>-1</v>
      </c>
      <c r="O1058">
        <v>-1</v>
      </c>
      <c r="P1058">
        <v>-1</v>
      </c>
      <c r="Q1058">
        <v>-6</v>
      </c>
      <c r="R1058">
        <v>1</v>
      </c>
      <c r="S1058">
        <v>51.8</v>
      </c>
      <c r="T1058">
        <v>3</v>
      </c>
      <c r="U1058">
        <v>-0.75</v>
      </c>
      <c r="V1058">
        <v>21</v>
      </c>
      <c r="W1058" t="e">
        <f>VLOOKUP(_xlfn.CONCAT(TEXT(B1058,"yyyy-mm-dd"),H1058),[1]proj2!$C$2:$D$614,2,FALSE)</f>
        <v>#N/A</v>
      </c>
    </row>
    <row r="1059" spans="1:23" hidden="1" x14ac:dyDescent="0.35">
      <c r="A1059" t="s">
        <v>479</v>
      </c>
      <c r="B1059" s="1">
        <v>44080</v>
      </c>
      <c r="C1059" t="s">
        <v>355</v>
      </c>
      <c r="D1059">
        <v>367</v>
      </c>
      <c r="E1059">
        <v>1.3660000000000001</v>
      </c>
      <c r="F1059">
        <v>35</v>
      </c>
      <c r="G1059">
        <v>33</v>
      </c>
      <c r="H1059" t="s">
        <v>83</v>
      </c>
      <c r="I1059" t="s">
        <v>3</v>
      </c>
      <c r="J1059">
        <v>0</v>
      </c>
      <c r="K1059">
        <v>33</v>
      </c>
      <c r="L1059" t="s">
        <v>356</v>
      </c>
      <c r="M1059" t="s">
        <v>356</v>
      </c>
      <c r="N1059">
        <v>-1</v>
      </c>
      <c r="O1059">
        <v>-1</v>
      </c>
      <c r="P1059">
        <v>-1</v>
      </c>
      <c r="Q1059">
        <v>3</v>
      </c>
      <c r="R1059">
        <v>0</v>
      </c>
      <c r="S1059">
        <v>26.1</v>
      </c>
      <c r="T1059">
        <v>4</v>
      </c>
      <c r="U1059">
        <v>9</v>
      </c>
      <c r="V1059">
        <v>33</v>
      </c>
      <c r="W1059" t="e">
        <f>VLOOKUP(_xlfn.CONCAT(TEXT(B1059,"yyyy-mm-dd"),H1059),[1]proj2!$C$2:$D$614,2,FALSE)</f>
        <v>#N/A</v>
      </c>
    </row>
    <row r="1060" spans="1:23" hidden="1" x14ac:dyDescent="0.35">
      <c r="A1060" t="s">
        <v>479</v>
      </c>
      <c r="B1060" s="1">
        <v>44080</v>
      </c>
      <c r="C1060" t="s">
        <v>355</v>
      </c>
      <c r="D1060">
        <v>367</v>
      </c>
      <c r="E1060">
        <v>1.3660000000000001</v>
      </c>
      <c r="F1060">
        <v>36</v>
      </c>
      <c r="G1060">
        <v>18</v>
      </c>
      <c r="H1060" t="s">
        <v>35</v>
      </c>
      <c r="I1060" t="s">
        <v>7</v>
      </c>
      <c r="J1060">
        <v>1</v>
      </c>
      <c r="K1060">
        <v>18</v>
      </c>
      <c r="L1060" t="s">
        <v>356</v>
      </c>
      <c r="M1060" t="s">
        <v>356</v>
      </c>
      <c r="N1060">
        <v>-1</v>
      </c>
      <c r="O1060">
        <v>-1</v>
      </c>
      <c r="P1060">
        <v>-1</v>
      </c>
      <c r="Q1060">
        <v>-3</v>
      </c>
      <c r="R1060">
        <v>1</v>
      </c>
      <c r="S1060">
        <v>43.7</v>
      </c>
      <c r="T1060">
        <v>0</v>
      </c>
      <c r="U1060">
        <v>-9.75</v>
      </c>
      <c r="V1060">
        <v>18</v>
      </c>
      <c r="W1060" t="e">
        <f>VLOOKUP(_xlfn.CONCAT(TEXT(B1060,"yyyy-mm-dd"),H1060),[1]proj2!$C$2:$D$614,2,FALSE)</f>
        <v>#N/A</v>
      </c>
    </row>
    <row r="1061" spans="1:23" hidden="1" x14ac:dyDescent="0.35">
      <c r="A1061" t="s">
        <v>479</v>
      </c>
      <c r="B1061" s="1">
        <v>44080</v>
      </c>
      <c r="C1061" t="s">
        <v>355</v>
      </c>
      <c r="D1061">
        <v>367</v>
      </c>
      <c r="E1061">
        <v>1.3660000000000001</v>
      </c>
      <c r="F1061">
        <v>37</v>
      </c>
      <c r="G1061">
        <v>27</v>
      </c>
      <c r="H1061" t="s">
        <v>26</v>
      </c>
      <c r="I1061" t="s">
        <v>7</v>
      </c>
      <c r="J1061">
        <v>1</v>
      </c>
      <c r="K1061">
        <v>27</v>
      </c>
      <c r="L1061" t="s">
        <v>356</v>
      </c>
      <c r="M1061" t="s">
        <v>356</v>
      </c>
      <c r="N1061">
        <v>-1</v>
      </c>
      <c r="O1061">
        <v>-1</v>
      </c>
      <c r="P1061">
        <v>-1</v>
      </c>
      <c r="Q1061">
        <v>-17</v>
      </c>
      <c r="R1061">
        <v>5</v>
      </c>
      <c r="S1061">
        <v>39.299999999999997</v>
      </c>
      <c r="T1061">
        <v>0</v>
      </c>
      <c r="U1061">
        <v>-2.75</v>
      </c>
      <c r="V1061">
        <v>27</v>
      </c>
      <c r="W1061" t="e">
        <f>VLOOKUP(_xlfn.CONCAT(TEXT(B1061,"yyyy-mm-dd"),H1061),[1]proj2!$C$2:$D$614,2,FALSE)</f>
        <v>#N/A</v>
      </c>
    </row>
    <row r="1062" spans="1:23" hidden="1" x14ac:dyDescent="0.35">
      <c r="A1062" t="s">
        <v>479</v>
      </c>
      <c r="B1062" s="1">
        <v>44080</v>
      </c>
      <c r="C1062" t="s">
        <v>355</v>
      </c>
      <c r="D1062">
        <v>367</v>
      </c>
      <c r="E1062">
        <v>1.3660000000000001</v>
      </c>
      <c r="F1062">
        <v>38</v>
      </c>
      <c r="G1062">
        <v>17</v>
      </c>
      <c r="H1062" t="s">
        <v>47</v>
      </c>
      <c r="I1062" t="s">
        <v>23</v>
      </c>
      <c r="J1062">
        <v>1</v>
      </c>
      <c r="K1062">
        <v>17</v>
      </c>
      <c r="L1062" t="s">
        <v>356</v>
      </c>
      <c r="M1062" t="s">
        <v>356</v>
      </c>
      <c r="N1062">
        <v>-1</v>
      </c>
      <c r="O1062">
        <v>-1</v>
      </c>
      <c r="P1062">
        <v>-1</v>
      </c>
      <c r="Q1062">
        <v>-43</v>
      </c>
      <c r="R1062">
        <v>7</v>
      </c>
      <c r="S1062">
        <v>46.4</v>
      </c>
      <c r="T1062">
        <v>1</v>
      </c>
      <c r="U1062">
        <v>-14.25</v>
      </c>
      <c r="V1062">
        <v>17</v>
      </c>
      <c r="W1062" t="e">
        <f>VLOOKUP(_xlfn.CONCAT(TEXT(B1062,"yyyy-mm-dd"),H1062),[1]proj2!$C$2:$D$614,2,FALSE)</f>
        <v>#N/A</v>
      </c>
    </row>
    <row r="1063" spans="1:23" hidden="1" x14ac:dyDescent="0.35">
      <c r="A1063" t="s">
        <v>479</v>
      </c>
      <c r="B1063" s="1">
        <v>44080</v>
      </c>
      <c r="C1063" t="s">
        <v>355</v>
      </c>
      <c r="D1063">
        <v>367</v>
      </c>
      <c r="E1063">
        <v>1.3660000000000001</v>
      </c>
      <c r="F1063">
        <v>39</v>
      </c>
      <c r="G1063">
        <v>36</v>
      </c>
      <c r="H1063" t="s">
        <v>456</v>
      </c>
      <c r="I1063" t="s">
        <v>23</v>
      </c>
      <c r="J1063">
        <v>1</v>
      </c>
      <c r="K1063">
        <v>36</v>
      </c>
      <c r="L1063" t="s">
        <v>356</v>
      </c>
      <c r="M1063" t="s">
        <v>356</v>
      </c>
      <c r="N1063">
        <v>-1</v>
      </c>
      <c r="O1063">
        <v>-1</v>
      </c>
      <c r="P1063">
        <v>-1</v>
      </c>
      <c r="Q1063">
        <v>-2</v>
      </c>
      <c r="R1063">
        <v>0</v>
      </c>
      <c r="S1063">
        <v>25.3</v>
      </c>
      <c r="T1063">
        <v>0</v>
      </c>
      <c r="U1063">
        <v>2.25</v>
      </c>
      <c r="V1063">
        <v>36</v>
      </c>
      <c r="W1063" t="e">
        <f>VLOOKUP(_xlfn.CONCAT(TEXT(B1063,"yyyy-mm-dd"),H1063),[1]proj2!$C$2:$D$614,2,FALSE)</f>
        <v>#N/A</v>
      </c>
    </row>
    <row r="1064" spans="1:23" hidden="1" x14ac:dyDescent="0.35">
      <c r="A1064" t="s">
        <v>480</v>
      </c>
      <c r="B1064" s="1">
        <v>44086</v>
      </c>
      <c r="C1064" t="s">
        <v>481</v>
      </c>
      <c r="D1064">
        <v>400</v>
      </c>
      <c r="E1064">
        <v>0.75</v>
      </c>
      <c r="F1064">
        <v>1</v>
      </c>
      <c r="G1064">
        <v>9</v>
      </c>
      <c r="H1064" t="s">
        <v>110</v>
      </c>
      <c r="I1064" t="s">
        <v>7</v>
      </c>
      <c r="J1064">
        <v>57</v>
      </c>
      <c r="K1064">
        <v>9</v>
      </c>
      <c r="L1064" t="s">
        <v>356</v>
      </c>
      <c r="M1064" t="s">
        <v>356</v>
      </c>
      <c r="N1064">
        <v>-1</v>
      </c>
      <c r="O1064">
        <v>-1</v>
      </c>
      <c r="P1064">
        <v>-1</v>
      </c>
      <c r="Q1064">
        <v>8</v>
      </c>
      <c r="R1064">
        <v>39</v>
      </c>
      <c r="S1064">
        <v>139.9</v>
      </c>
      <c r="T1064">
        <v>44</v>
      </c>
      <c r="U1064">
        <v>90.25</v>
      </c>
      <c r="V1064">
        <v>9</v>
      </c>
      <c r="W1064" t="e">
        <f>VLOOKUP(_xlfn.CONCAT(TEXT(B1064,"yyyy-mm-dd"),H1064),[1]proj2!$C$2:$D$614,2,FALSE)</f>
        <v>#N/A</v>
      </c>
    </row>
    <row r="1065" spans="1:23" hidden="1" x14ac:dyDescent="0.35">
      <c r="A1065" t="s">
        <v>480</v>
      </c>
      <c r="B1065" s="1">
        <v>44086</v>
      </c>
      <c r="C1065" t="s">
        <v>481</v>
      </c>
      <c r="D1065">
        <v>400</v>
      </c>
      <c r="E1065">
        <v>0.75</v>
      </c>
      <c r="F1065">
        <v>2</v>
      </c>
      <c r="G1065">
        <v>14</v>
      </c>
      <c r="H1065" t="s">
        <v>98</v>
      </c>
      <c r="I1065" t="s">
        <v>3</v>
      </c>
      <c r="J1065">
        <v>47</v>
      </c>
      <c r="K1065">
        <v>14</v>
      </c>
      <c r="L1065" t="s">
        <v>356</v>
      </c>
      <c r="M1065" t="s">
        <v>356</v>
      </c>
      <c r="N1065">
        <v>-1</v>
      </c>
      <c r="O1065">
        <v>-1</v>
      </c>
      <c r="P1065">
        <v>-1</v>
      </c>
      <c r="Q1065">
        <v>7</v>
      </c>
      <c r="R1065">
        <v>50</v>
      </c>
      <c r="S1065">
        <v>115</v>
      </c>
      <c r="T1065">
        <v>11</v>
      </c>
      <c r="U1065">
        <v>71.25</v>
      </c>
      <c r="V1065">
        <v>14</v>
      </c>
      <c r="W1065" t="e">
        <f>VLOOKUP(_xlfn.CONCAT(TEXT(B1065,"yyyy-mm-dd"),H1065),[1]proj2!$C$2:$D$614,2,FALSE)</f>
        <v>#N/A</v>
      </c>
    </row>
    <row r="1066" spans="1:23" hidden="1" x14ac:dyDescent="0.35">
      <c r="A1066" t="s">
        <v>480</v>
      </c>
      <c r="B1066" s="1">
        <v>44086</v>
      </c>
      <c r="C1066" t="s">
        <v>481</v>
      </c>
      <c r="D1066">
        <v>400</v>
      </c>
      <c r="E1066">
        <v>0.75</v>
      </c>
      <c r="F1066">
        <v>3</v>
      </c>
      <c r="G1066">
        <v>2</v>
      </c>
      <c r="H1066" t="s">
        <v>80</v>
      </c>
      <c r="I1066" t="s">
        <v>7</v>
      </c>
      <c r="J1066">
        <v>49</v>
      </c>
      <c r="K1066">
        <v>2</v>
      </c>
      <c r="L1066" t="s">
        <v>356</v>
      </c>
      <c r="M1066" t="s">
        <v>356</v>
      </c>
      <c r="N1066">
        <v>-1</v>
      </c>
      <c r="O1066">
        <v>-1</v>
      </c>
      <c r="P1066">
        <v>-1</v>
      </c>
      <c r="Q1066">
        <v>-3</v>
      </c>
      <c r="R1066">
        <v>38</v>
      </c>
      <c r="S1066">
        <v>119.5</v>
      </c>
      <c r="T1066">
        <v>27</v>
      </c>
      <c r="U1066">
        <v>65.75</v>
      </c>
      <c r="V1066">
        <v>2</v>
      </c>
      <c r="W1066" t="e">
        <f>VLOOKUP(_xlfn.CONCAT(TEXT(B1066,"yyyy-mm-dd"),H1066),[1]proj2!$C$2:$D$614,2,FALSE)</f>
        <v>#N/A</v>
      </c>
    </row>
    <row r="1067" spans="1:23" hidden="1" x14ac:dyDescent="0.35">
      <c r="A1067" t="s">
        <v>480</v>
      </c>
      <c r="B1067" s="1">
        <v>44086</v>
      </c>
      <c r="C1067" t="s">
        <v>481</v>
      </c>
      <c r="D1067">
        <v>400</v>
      </c>
      <c r="E1067">
        <v>0.75</v>
      </c>
      <c r="F1067">
        <v>4</v>
      </c>
      <c r="G1067">
        <v>3</v>
      </c>
      <c r="H1067" t="s">
        <v>38</v>
      </c>
      <c r="I1067" t="s">
        <v>23</v>
      </c>
      <c r="J1067">
        <v>51</v>
      </c>
      <c r="K1067">
        <v>3</v>
      </c>
      <c r="L1067" t="s">
        <v>356</v>
      </c>
      <c r="M1067" t="s">
        <v>356</v>
      </c>
      <c r="N1067">
        <v>-1</v>
      </c>
      <c r="O1067">
        <v>-1</v>
      </c>
      <c r="P1067">
        <v>-1</v>
      </c>
      <c r="Q1067">
        <v>28</v>
      </c>
      <c r="R1067">
        <v>46</v>
      </c>
      <c r="S1067">
        <v>118</v>
      </c>
      <c r="T1067">
        <v>56</v>
      </c>
      <c r="U1067">
        <v>79.75</v>
      </c>
      <c r="V1067">
        <v>3</v>
      </c>
      <c r="W1067" t="e">
        <f>VLOOKUP(_xlfn.CONCAT(TEXT(B1067,"yyyy-mm-dd"),H1067),[1]proj2!$C$2:$D$614,2,FALSE)</f>
        <v>#N/A</v>
      </c>
    </row>
    <row r="1068" spans="1:23" hidden="1" x14ac:dyDescent="0.35">
      <c r="A1068" t="s">
        <v>480</v>
      </c>
      <c r="B1068" s="1">
        <v>44086</v>
      </c>
      <c r="C1068" t="s">
        <v>481</v>
      </c>
      <c r="D1068">
        <v>400</v>
      </c>
      <c r="E1068">
        <v>0.75</v>
      </c>
      <c r="F1068">
        <v>5</v>
      </c>
      <c r="G1068">
        <v>12</v>
      </c>
      <c r="H1068" t="s">
        <v>53</v>
      </c>
      <c r="I1068" t="s">
        <v>23</v>
      </c>
      <c r="J1068">
        <v>41</v>
      </c>
      <c r="K1068">
        <v>12</v>
      </c>
      <c r="L1068" t="s">
        <v>356</v>
      </c>
      <c r="M1068" t="s">
        <v>356</v>
      </c>
      <c r="N1068">
        <v>-1</v>
      </c>
      <c r="O1068">
        <v>-1</v>
      </c>
      <c r="P1068">
        <v>-1</v>
      </c>
      <c r="Q1068">
        <v>4</v>
      </c>
      <c r="R1068">
        <v>52</v>
      </c>
      <c r="S1068">
        <v>104.8</v>
      </c>
      <c r="T1068">
        <v>11</v>
      </c>
      <c r="U1068">
        <v>61.75</v>
      </c>
      <c r="V1068">
        <v>12</v>
      </c>
      <c r="W1068" t="e">
        <f>VLOOKUP(_xlfn.CONCAT(TEXT(B1068,"yyyy-mm-dd"),H1068),[1]proj2!$C$2:$D$614,2,FALSE)</f>
        <v>#N/A</v>
      </c>
    </row>
    <row r="1069" spans="1:23" hidden="1" x14ac:dyDescent="0.35">
      <c r="A1069" t="s">
        <v>480</v>
      </c>
      <c r="B1069" s="1">
        <v>44086</v>
      </c>
      <c r="C1069" t="s">
        <v>481</v>
      </c>
      <c r="D1069">
        <v>400</v>
      </c>
      <c r="E1069">
        <v>0.75</v>
      </c>
      <c r="F1069">
        <v>6</v>
      </c>
      <c r="G1069">
        <v>6</v>
      </c>
      <c r="H1069" t="s">
        <v>104</v>
      </c>
      <c r="I1069" t="s">
        <v>3</v>
      </c>
      <c r="J1069">
        <v>36</v>
      </c>
      <c r="K1069">
        <v>6</v>
      </c>
      <c r="L1069" t="s">
        <v>356</v>
      </c>
      <c r="M1069" t="s">
        <v>356</v>
      </c>
      <c r="N1069">
        <v>-1</v>
      </c>
      <c r="O1069">
        <v>-1</v>
      </c>
      <c r="P1069">
        <v>-1</v>
      </c>
      <c r="Q1069">
        <v>13</v>
      </c>
      <c r="R1069">
        <v>45</v>
      </c>
      <c r="S1069">
        <v>99.7</v>
      </c>
      <c r="T1069">
        <v>16</v>
      </c>
      <c r="U1069">
        <v>55</v>
      </c>
      <c r="V1069">
        <v>6</v>
      </c>
      <c r="W1069" t="e">
        <f>VLOOKUP(_xlfn.CONCAT(TEXT(B1069,"yyyy-mm-dd"),H1069),[1]proj2!$C$2:$D$614,2,FALSE)</f>
        <v>#N/A</v>
      </c>
    </row>
    <row r="1070" spans="1:23" hidden="1" x14ac:dyDescent="0.35">
      <c r="A1070" t="s">
        <v>480</v>
      </c>
      <c r="B1070" s="1">
        <v>44086</v>
      </c>
      <c r="C1070" t="s">
        <v>481</v>
      </c>
      <c r="D1070">
        <v>400</v>
      </c>
      <c r="E1070">
        <v>0.75</v>
      </c>
      <c r="F1070">
        <v>7</v>
      </c>
      <c r="G1070">
        <v>1</v>
      </c>
      <c r="H1070" t="s">
        <v>16</v>
      </c>
      <c r="I1070" t="s">
        <v>7</v>
      </c>
      <c r="J1070">
        <v>37</v>
      </c>
      <c r="K1070">
        <v>1</v>
      </c>
      <c r="L1070" t="s">
        <v>356</v>
      </c>
      <c r="M1070" t="s">
        <v>356</v>
      </c>
      <c r="N1070">
        <v>-1</v>
      </c>
      <c r="O1070">
        <v>-1</v>
      </c>
      <c r="P1070">
        <v>-1</v>
      </c>
      <c r="Q1070">
        <v>-9</v>
      </c>
      <c r="R1070">
        <v>56</v>
      </c>
      <c r="S1070">
        <v>115.5</v>
      </c>
      <c r="T1070">
        <v>49</v>
      </c>
      <c r="U1070">
        <v>64.75</v>
      </c>
      <c r="V1070">
        <v>1</v>
      </c>
      <c r="W1070" t="e">
        <f>VLOOKUP(_xlfn.CONCAT(TEXT(B1070,"yyyy-mm-dd"),H1070),[1]proj2!$C$2:$D$614,2,FALSE)</f>
        <v>#N/A</v>
      </c>
    </row>
    <row r="1071" spans="1:23" hidden="1" x14ac:dyDescent="0.35">
      <c r="A1071" t="s">
        <v>480</v>
      </c>
      <c r="B1071" s="1">
        <v>44086</v>
      </c>
      <c r="C1071" t="s">
        <v>481</v>
      </c>
      <c r="D1071">
        <v>400</v>
      </c>
      <c r="E1071">
        <v>0.75</v>
      </c>
      <c r="F1071">
        <v>8</v>
      </c>
      <c r="G1071">
        <v>10</v>
      </c>
      <c r="H1071" t="s">
        <v>68</v>
      </c>
      <c r="I1071" t="s">
        <v>7</v>
      </c>
      <c r="J1071">
        <v>32</v>
      </c>
      <c r="K1071">
        <v>10</v>
      </c>
      <c r="L1071" t="s">
        <v>356</v>
      </c>
      <c r="M1071" t="s">
        <v>356</v>
      </c>
      <c r="N1071">
        <v>-1</v>
      </c>
      <c r="O1071">
        <v>-1</v>
      </c>
      <c r="P1071">
        <v>-1</v>
      </c>
      <c r="Q1071">
        <v>-3</v>
      </c>
      <c r="R1071">
        <v>43</v>
      </c>
      <c r="S1071">
        <v>95.1</v>
      </c>
      <c r="T1071">
        <v>5</v>
      </c>
      <c r="U1071">
        <v>48.5</v>
      </c>
      <c r="V1071">
        <v>10</v>
      </c>
      <c r="W1071" t="e">
        <f>VLOOKUP(_xlfn.CONCAT(TEXT(B1071,"yyyy-mm-dd"),H1071),[1]proj2!$C$2:$D$614,2,FALSE)</f>
        <v>#N/A</v>
      </c>
    </row>
    <row r="1072" spans="1:23" hidden="1" x14ac:dyDescent="0.35">
      <c r="A1072" t="s">
        <v>480</v>
      </c>
      <c r="B1072" s="1">
        <v>44086</v>
      </c>
      <c r="C1072" t="s">
        <v>481</v>
      </c>
      <c r="D1072">
        <v>400</v>
      </c>
      <c r="E1072">
        <v>0.75</v>
      </c>
      <c r="F1072">
        <v>9</v>
      </c>
      <c r="G1072">
        <v>4</v>
      </c>
      <c r="H1072" t="s">
        <v>74</v>
      </c>
      <c r="I1072" t="s">
        <v>23</v>
      </c>
      <c r="J1072">
        <v>33</v>
      </c>
      <c r="K1072">
        <v>4</v>
      </c>
      <c r="L1072" t="s">
        <v>356</v>
      </c>
      <c r="M1072" t="s">
        <v>356</v>
      </c>
      <c r="N1072">
        <v>-1</v>
      </c>
      <c r="O1072">
        <v>-1</v>
      </c>
      <c r="P1072">
        <v>-1</v>
      </c>
      <c r="Q1072">
        <v>-9</v>
      </c>
      <c r="R1072">
        <v>41</v>
      </c>
      <c r="S1072">
        <v>96.3</v>
      </c>
      <c r="T1072">
        <v>6</v>
      </c>
      <c r="U1072">
        <v>41.25</v>
      </c>
      <c r="V1072">
        <v>4</v>
      </c>
      <c r="W1072" t="e">
        <f>VLOOKUP(_xlfn.CONCAT(TEXT(B1072,"yyyy-mm-dd"),H1072),[1]proj2!$C$2:$D$614,2,FALSE)</f>
        <v>#N/A</v>
      </c>
    </row>
    <row r="1073" spans="1:23" hidden="1" x14ac:dyDescent="0.35">
      <c r="A1073" t="s">
        <v>480</v>
      </c>
      <c r="B1073" s="1">
        <v>44086</v>
      </c>
      <c r="C1073" t="s">
        <v>481</v>
      </c>
      <c r="D1073">
        <v>400</v>
      </c>
      <c r="E1073">
        <v>0.75</v>
      </c>
      <c r="F1073">
        <v>10</v>
      </c>
      <c r="G1073">
        <v>11</v>
      </c>
      <c r="H1073" t="s">
        <v>19</v>
      </c>
      <c r="I1073" t="s">
        <v>7</v>
      </c>
      <c r="J1073">
        <v>28</v>
      </c>
      <c r="K1073">
        <v>11</v>
      </c>
      <c r="L1073" t="s">
        <v>356</v>
      </c>
      <c r="M1073" t="s">
        <v>356</v>
      </c>
      <c r="N1073">
        <v>-1</v>
      </c>
      <c r="O1073">
        <v>-1</v>
      </c>
      <c r="P1073">
        <v>-1</v>
      </c>
      <c r="Q1073">
        <v>0</v>
      </c>
      <c r="R1073">
        <v>55</v>
      </c>
      <c r="S1073">
        <v>87.1</v>
      </c>
      <c r="T1073">
        <v>5</v>
      </c>
      <c r="U1073">
        <v>44.5</v>
      </c>
      <c r="V1073">
        <v>11</v>
      </c>
      <c r="W1073" t="e">
        <f>VLOOKUP(_xlfn.CONCAT(TEXT(B1073,"yyyy-mm-dd"),H1073),[1]proj2!$C$2:$D$614,2,FALSE)</f>
        <v>#N/A</v>
      </c>
    </row>
    <row r="1074" spans="1:23" hidden="1" x14ac:dyDescent="0.35">
      <c r="A1074" t="s">
        <v>480</v>
      </c>
      <c r="B1074" s="1">
        <v>44086</v>
      </c>
      <c r="C1074" t="s">
        <v>481</v>
      </c>
      <c r="D1074">
        <v>400</v>
      </c>
      <c r="E1074">
        <v>0.75</v>
      </c>
      <c r="F1074">
        <v>11</v>
      </c>
      <c r="G1074">
        <v>22</v>
      </c>
      <c r="H1074" t="s">
        <v>86</v>
      </c>
      <c r="I1074" t="s">
        <v>23</v>
      </c>
      <c r="J1074">
        <v>26</v>
      </c>
      <c r="K1074">
        <v>22</v>
      </c>
      <c r="L1074" t="s">
        <v>356</v>
      </c>
      <c r="M1074" t="s">
        <v>356</v>
      </c>
      <c r="N1074">
        <v>-1</v>
      </c>
      <c r="O1074">
        <v>-1</v>
      </c>
      <c r="P1074">
        <v>-1</v>
      </c>
      <c r="Q1074">
        <v>-8</v>
      </c>
      <c r="R1074">
        <v>41</v>
      </c>
      <c r="S1074">
        <v>76.5</v>
      </c>
      <c r="T1074">
        <v>4</v>
      </c>
      <c r="U1074">
        <v>52.5</v>
      </c>
      <c r="V1074">
        <v>22</v>
      </c>
      <c r="W1074" t="e">
        <f>VLOOKUP(_xlfn.CONCAT(TEXT(B1074,"yyyy-mm-dd"),H1074),[1]proj2!$C$2:$D$614,2,FALSE)</f>
        <v>#N/A</v>
      </c>
    </row>
    <row r="1075" spans="1:23" hidden="1" x14ac:dyDescent="0.35">
      <c r="A1075" t="s">
        <v>480</v>
      </c>
      <c r="B1075" s="1">
        <v>44086</v>
      </c>
      <c r="C1075" t="s">
        <v>481</v>
      </c>
      <c r="D1075">
        <v>400</v>
      </c>
      <c r="E1075">
        <v>0.75</v>
      </c>
      <c r="F1075">
        <v>12</v>
      </c>
      <c r="G1075">
        <v>7</v>
      </c>
      <c r="H1075" t="s">
        <v>2</v>
      </c>
      <c r="I1075" t="s">
        <v>3</v>
      </c>
      <c r="J1075">
        <v>35</v>
      </c>
      <c r="K1075">
        <v>7</v>
      </c>
      <c r="L1075" t="s">
        <v>356</v>
      </c>
      <c r="M1075" t="s">
        <v>356</v>
      </c>
      <c r="N1075">
        <v>-1</v>
      </c>
      <c r="O1075">
        <v>-1</v>
      </c>
      <c r="P1075">
        <v>-1</v>
      </c>
      <c r="Q1075">
        <v>17</v>
      </c>
      <c r="R1075">
        <v>36</v>
      </c>
      <c r="S1075">
        <v>85.1</v>
      </c>
      <c r="T1075">
        <v>17</v>
      </c>
      <c r="U1075">
        <v>44.25</v>
      </c>
      <c r="V1075">
        <v>7</v>
      </c>
      <c r="W1075" t="e">
        <f>VLOOKUP(_xlfn.CONCAT(TEXT(B1075,"yyyy-mm-dd"),H1075),[1]proj2!$C$2:$D$614,2,FALSE)</f>
        <v>#N/A</v>
      </c>
    </row>
    <row r="1076" spans="1:23" hidden="1" x14ac:dyDescent="0.35">
      <c r="A1076" t="s">
        <v>480</v>
      </c>
      <c r="B1076" s="1">
        <v>44086</v>
      </c>
      <c r="C1076" t="s">
        <v>481</v>
      </c>
      <c r="D1076">
        <v>400</v>
      </c>
      <c r="E1076">
        <v>0.75</v>
      </c>
      <c r="F1076">
        <v>13</v>
      </c>
      <c r="G1076">
        <v>8</v>
      </c>
      <c r="H1076" t="s">
        <v>101</v>
      </c>
      <c r="I1076" t="s">
        <v>23</v>
      </c>
      <c r="J1076">
        <v>28</v>
      </c>
      <c r="K1076">
        <v>8</v>
      </c>
      <c r="L1076" t="s">
        <v>356</v>
      </c>
      <c r="M1076" t="s">
        <v>356</v>
      </c>
      <c r="N1076">
        <v>-1</v>
      </c>
      <c r="O1076">
        <v>-1</v>
      </c>
      <c r="P1076">
        <v>-1</v>
      </c>
      <c r="Q1076">
        <v>-9</v>
      </c>
      <c r="R1076">
        <v>43</v>
      </c>
      <c r="S1076">
        <v>81.3</v>
      </c>
      <c r="T1076">
        <v>6</v>
      </c>
      <c r="U1076">
        <v>36</v>
      </c>
      <c r="V1076">
        <v>8</v>
      </c>
      <c r="W1076" t="e">
        <f>VLOOKUP(_xlfn.CONCAT(TEXT(B1076,"yyyy-mm-dd"),H1076),[1]proj2!$C$2:$D$614,2,FALSE)</f>
        <v>#N/A</v>
      </c>
    </row>
    <row r="1077" spans="1:23" hidden="1" x14ac:dyDescent="0.35">
      <c r="A1077" t="s">
        <v>480</v>
      </c>
      <c r="B1077" s="1">
        <v>44086</v>
      </c>
      <c r="C1077" t="s">
        <v>481</v>
      </c>
      <c r="D1077">
        <v>400</v>
      </c>
      <c r="E1077">
        <v>0.75</v>
      </c>
      <c r="F1077">
        <v>14</v>
      </c>
      <c r="G1077">
        <v>13</v>
      </c>
      <c r="H1077" t="s">
        <v>113</v>
      </c>
      <c r="I1077" t="s">
        <v>7</v>
      </c>
      <c r="J1077">
        <v>23</v>
      </c>
      <c r="K1077">
        <v>13</v>
      </c>
      <c r="L1077" t="s">
        <v>356</v>
      </c>
      <c r="M1077" t="s">
        <v>356</v>
      </c>
      <c r="N1077">
        <v>-1</v>
      </c>
      <c r="O1077">
        <v>-1</v>
      </c>
      <c r="P1077">
        <v>-1</v>
      </c>
      <c r="Q1077">
        <v>-4</v>
      </c>
      <c r="R1077">
        <v>38</v>
      </c>
      <c r="S1077">
        <v>80.8</v>
      </c>
      <c r="T1077">
        <v>3</v>
      </c>
      <c r="U1077">
        <v>36.25</v>
      </c>
      <c r="V1077">
        <v>13</v>
      </c>
      <c r="W1077" t="e">
        <f>VLOOKUP(_xlfn.CONCAT(TEXT(B1077,"yyyy-mm-dd"),H1077),[1]proj2!$C$2:$D$614,2,FALSE)</f>
        <v>#N/A</v>
      </c>
    </row>
    <row r="1078" spans="1:23" hidden="1" x14ac:dyDescent="0.35">
      <c r="A1078" t="s">
        <v>480</v>
      </c>
      <c r="B1078" s="1">
        <v>44086</v>
      </c>
      <c r="C1078" t="s">
        <v>481</v>
      </c>
      <c r="D1078">
        <v>400</v>
      </c>
      <c r="E1078">
        <v>0.75</v>
      </c>
      <c r="F1078">
        <v>15</v>
      </c>
      <c r="G1078">
        <v>26</v>
      </c>
      <c r="H1078" t="s">
        <v>65</v>
      </c>
      <c r="I1078" t="s">
        <v>3</v>
      </c>
      <c r="J1078">
        <v>22</v>
      </c>
      <c r="K1078">
        <v>26</v>
      </c>
      <c r="L1078" t="s">
        <v>356</v>
      </c>
      <c r="M1078" t="s">
        <v>356</v>
      </c>
      <c r="N1078">
        <v>-1</v>
      </c>
      <c r="O1078">
        <v>-1</v>
      </c>
      <c r="P1078">
        <v>-1</v>
      </c>
      <c r="Q1078">
        <v>32</v>
      </c>
      <c r="R1078">
        <v>23</v>
      </c>
      <c r="S1078">
        <v>73.7</v>
      </c>
      <c r="T1078">
        <v>9</v>
      </c>
      <c r="U1078">
        <v>50</v>
      </c>
      <c r="V1078">
        <v>26</v>
      </c>
      <c r="W1078" t="e">
        <f>VLOOKUP(_xlfn.CONCAT(TEXT(B1078,"yyyy-mm-dd"),H1078),[1]proj2!$C$2:$D$614,2,FALSE)</f>
        <v>#N/A</v>
      </c>
    </row>
    <row r="1079" spans="1:23" hidden="1" x14ac:dyDescent="0.35">
      <c r="A1079" t="s">
        <v>480</v>
      </c>
      <c r="B1079" s="1">
        <v>44086</v>
      </c>
      <c r="C1079" t="s">
        <v>481</v>
      </c>
      <c r="D1079">
        <v>400</v>
      </c>
      <c r="E1079">
        <v>0.75</v>
      </c>
      <c r="F1079">
        <v>16</v>
      </c>
      <c r="G1079">
        <v>19</v>
      </c>
      <c r="H1079" t="s">
        <v>357</v>
      </c>
      <c r="I1079" t="s">
        <v>23</v>
      </c>
      <c r="J1079">
        <v>23</v>
      </c>
      <c r="K1079">
        <v>19</v>
      </c>
      <c r="L1079" t="s">
        <v>356</v>
      </c>
      <c r="M1079" t="s">
        <v>356</v>
      </c>
      <c r="N1079">
        <v>-1</v>
      </c>
      <c r="O1079">
        <v>-1</v>
      </c>
      <c r="P1079">
        <v>-1</v>
      </c>
      <c r="Q1079">
        <v>2</v>
      </c>
      <c r="R1079">
        <v>50</v>
      </c>
      <c r="S1079">
        <v>71.8</v>
      </c>
      <c r="T1079">
        <v>13</v>
      </c>
      <c r="U1079">
        <v>43.25</v>
      </c>
      <c r="V1079">
        <v>19</v>
      </c>
      <c r="W1079" t="e">
        <f>VLOOKUP(_xlfn.CONCAT(TEXT(B1079,"yyyy-mm-dd"),H1079),[1]proj2!$C$2:$D$614,2,FALSE)</f>
        <v>#N/A</v>
      </c>
    </row>
    <row r="1080" spans="1:23" hidden="1" x14ac:dyDescent="0.35">
      <c r="A1080" t="s">
        <v>480</v>
      </c>
      <c r="B1080" s="1">
        <v>44086</v>
      </c>
      <c r="C1080" t="s">
        <v>481</v>
      </c>
      <c r="D1080">
        <v>400</v>
      </c>
      <c r="E1080">
        <v>0.75</v>
      </c>
      <c r="F1080">
        <v>17</v>
      </c>
      <c r="G1080">
        <v>16</v>
      </c>
      <c r="H1080" t="s">
        <v>59</v>
      </c>
      <c r="I1080" t="s">
        <v>7</v>
      </c>
      <c r="J1080">
        <v>20</v>
      </c>
      <c r="K1080">
        <v>16</v>
      </c>
      <c r="L1080" t="s">
        <v>356</v>
      </c>
      <c r="M1080" t="s">
        <v>356</v>
      </c>
      <c r="N1080">
        <v>-1</v>
      </c>
      <c r="O1080">
        <v>-1</v>
      </c>
      <c r="P1080">
        <v>-1</v>
      </c>
      <c r="Q1080">
        <v>-12</v>
      </c>
      <c r="R1080">
        <v>22</v>
      </c>
      <c r="S1080">
        <v>77</v>
      </c>
      <c r="T1080">
        <v>7</v>
      </c>
      <c r="U1080">
        <v>34.5</v>
      </c>
      <c r="V1080">
        <v>16</v>
      </c>
      <c r="W1080" t="e">
        <f>VLOOKUP(_xlfn.CONCAT(TEXT(B1080,"yyyy-mm-dd"),H1080),[1]proj2!$C$2:$D$614,2,FALSE)</f>
        <v>#N/A</v>
      </c>
    </row>
    <row r="1081" spans="1:23" hidden="1" x14ac:dyDescent="0.35">
      <c r="A1081" t="s">
        <v>480</v>
      </c>
      <c r="B1081" s="1">
        <v>44086</v>
      </c>
      <c r="C1081" t="s">
        <v>481</v>
      </c>
      <c r="D1081">
        <v>400</v>
      </c>
      <c r="E1081">
        <v>0.75</v>
      </c>
      <c r="F1081">
        <v>18</v>
      </c>
      <c r="G1081">
        <v>23</v>
      </c>
      <c r="H1081" t="s">
        <v>62</v>
      </c>
      <c r="I1081" t="s">
        <v>23</v>
      </c>
      <c r="J1081">
        <v>21</v>
      </c>
      <c r="K1081">
        <v>23</v>
      </c>
      <c r="L1081" t="s">
        <v>356</v>
      </c>
      <c r="M1081" t="s">
        <v>356</v>
      </c>
      <c r="N1081">
        <v>-1</v>
      </c>
      <c r="O1081">
        <v>-1</v>
      </c>
      <c r="P1081">
        <v>-1</v>
      </c>
      <c r="Q1081">
        <v>24</v>
      </c>
      <c r="R1081">
        <v>36</v>
      </c>
      <c r="S1081">
        <v>76.2</v>
      </c>
      <c r="T1081">
        <v>31</v>
      </c>
      <c r="U1081">
        <v>51.75</v>
      </c>
      <c r="V1081">
        <v>23</v>
      </c>
      <c r="W1081" t="e">
        <f>VLOOKUP(_xlfn.CONCAT(TEXT(B1081,"yyyy-mm-dd"),H1081),[1]proj2!$C$2:$D$614,2,FALSE)</f>
        <v>#N/A</v>
      </c>
    </row>
    <row r="1082" spans="1:23" hidden="1" x14ac:dyDescent="0.35">
      <c r="A1082" t="s">
        <v>480</v>
      </c>
      <c r="B1082" s="1">
        <v>44086</v>
      </c>
      <c r="C1082" t="s">
        <v>481</v>
      </c>
      <c r="D1082">
        <v>400</v>
      </c>
      <c r="E1082">
        <v>0.75</v>
      </c>
      <c r="F1082">
        <v>19</v>
      </c>
      <c r="G1082">
        <v>15</v>
      </c>
      <c r="H1082" t="s">
        <v>6</v>
      </c>
      <c r="I1082" t="s">
        <v>7</v>
      </c>
      <c r="J1082">
        <v>18</v>
      </c>
      <c r="K1082">
        <v>15</v>
      </c>
      <c r="L1082" t="s">
        <v>356</v>
      </c>
      <c r="M1082" t="s">
        <v>356</v>
      </c>
      <c r="N1082">
        <v>-1</v>
      </c>
      <c r="O1082">
        <v>-1</v>
      </c>
      <c r="P1082">
        <v>-1</v>
      </c>
      <c r="Q1082">
        <v>19</v>
      </c>
      <c r="R1082">
        <v>12</v>
      </c>
      <c r="S1082">
        <v>66.3</v>
      </c>
      <c r="T1082">
        <v>7</v>
      </c>
      <c r="U1082">
        <v>29</v>
      </c>
      <c r="V1082">
        <v>15</v>
      </c>
      <c r="W1082" t="e">
        <f>VLOOKUP(_xlfn.CONCAT(TEXT(B1082,"yyyy-mm-dd"),H1082),[1]proj2!$C$2:$D$614,2,FALSE)</f>
        <v>#N/A</v>
      </c>
    </row>
    <row r="1083" spans="1:23" hidden="1" x14ac:dyDescent="0.35">
      <c r="A1083" t="s">
        <v>480</v>
      </c>
      <c r="B1083" s="1">
        <v>44086</v>
      </c>
      <c r="C1083" t="s">
        <v>481</v>
      </c>
      <c r="D1083">
        <v>400</v>
      </c>
      <c r="E1083">
        <v>0.75</v>
      </c>
      <c r="F1083">
        <v>20</v>
      </c>
      <c r="G1083">
        <v>24</v>
      </c>
      <c r="H1083" t="s">
        <v>89</v>
      </c>
      <c r="I1083" t="s">
        <v>23</v>
      </c>
      <c r="J1083">
        <v>17</v>
      </c>
      <c r="K1083">
        <v>24</v>
      </c>
      <c r="L1083" t="s">
        <v>356</v>
      </c>
      <c r="M1083" t="s">
        <v>356</v>
      </c>
      <c r="N1083">
        <v>-1</v>
      </c>
      <c r="O1083">
        <v>-1</v>
      </c>
      <c r="P1083">
        <v>-1</v>
      </c>
      <c r="Q1083">
        <v>-7</v>
      </c>
      <c r="R1083">
        <v>0</v>
      </c>
      <c r="S1083">
        <v>56.3</v>
      </c>
      <c r="T1083">
        <v>0</v>
      </c>
      <c r="U1083">
        <v>32.25</v>
      </c>
      <c r="V1083">
        <v>24</v>
      </c>
      <c r="W1083" t="e">
        <f>VLOOKUP(_xlfn.CONCAT(TEXT(B1083,"yyyy-mm-dd"),H1083),[1]proj2!$C$2:$D$614,2,FALSE)</f>
        <v>#N/A</v>
      </c>
    </row>
    <row r="1084" spans="1:23" hidden="1" x14ac:dyDescent="0.35">
      <c r="A1084" t="s">
        <v>480</v>
      </c>
      <c r="B1084" s="1">
        <v>44086</v>
      </c>
      <c r="C1084" t="s">
        <v>481</v>
      </c>
      <c r="D1084">
        <v>400</v>
      </c>
      <c r="E1084">
        <v>0.75</v>
      </c>
      <c r="F1084">
        <v>21</v>
      </c>
      <c r="G1084">
        <v>5</v>
      </c>
      <c r="H1084" t="s">
        <v>122</v>
      </c>
      <c r="I1084" t="s">
        <v>23</v>
      </c>
      <c r="J1084">
        <v>16</v>
      </c>
      <c r="K1084">
        <v>5</v>
      </c>
      <c r="L1084" t="s">
        <v>356</v>
      </c>
      <c r="M1084" t="s">
        <v>356</v>
      </c>
      <c r="N1084">
        <v>-1</v>
      </c>
      <c r="O1084">
        <v>-1</v>
      </c>
      <c r="P1084">
        <v>-1</v>
      </c>
      <c r="Q1084">
        <v>-14</v>
      </c>
      <c r="R1084">
        <v>15</v>
      </c>
      <c r="S1084">
        <v>69.900000000000006</v>
      </c>
      <c r="T1084">
        <v>6</v>
      </c>
      <c r="U1084">
        <v>14</v>
      </c>
      <c r="V1084">
        <v>5</v>
      </c>
      <c r="W1084" t="e">
        <f>VLOOKUP(_xlfn.CONCAT(TEXT(B1084,"yyyy-mm-dd"),H1084),[1]proj2!$C$2:$D$614,2,FALSE)</f>
        <v>#N/A</v>
      </c>
    </row>
    <row r="1085" spans="1:23" hidden="1" x14ac:dyDescent="0.35">
      <c r="A1085" t="s">
        <v>480</v>
      </c>
      <c r="B1085" s="1">
        <v>44086</v>
      </c>
      <c r="C1085" t="s">
        <v>481</v>
      </c>
      <c r="D1085">
        <v>400</v>
      </c>
      <c r="E1085">
        <v>0.75</v>
      </c>
      <c r="F1085">
        <v>22</v>
      </c>
      <c r="G1085">
        <v>17</v>
      </c>
      <c r="H1085" t="s">
        <v>56</v>
      </c>
      <c r="I1085" t="s">
        <v>3</v>
      </c>
      <c r="J1085">
        <v>15</v>
      </c>
      <c r="K1085">
        <v>17</v>
      </c>
      <c r="L1085" t="s">
        <v>356</v>
      </c>
      <c r="M1085" t="s">
        <v>356</v>
      </c>
      <c r="N1085">
        <v>-1</v>
      </c>
      <c r="O1085">
        <v>-1</v>
      </c>
      <c r="P1085">
        <v>-1</v>
      </c>
      <c r="Q1085">
        <v>2</v>
      </c>
      <c r="R1085">
        <v>11</v>
      </c>
      <c r="S1085">
        <v>61.3</v>
      </c>
      <c r="T1085">
        <v>6</v>
      </c>
      <c r="U1085">
        <v>23.75</v>
      </c>
      <c r="V1085">
        <v>17</v>
      </c>
      <c r="W1085" t="e">
        <f>VLOOKUP(_xlfn.CONCAT(TEXT(B1085,"yyyy-mm-dd"),H1085),[1]proj2!$C$2:$D$614,2,FALSE)</f>
        <v>#N/A</v>
      </c>
    </row>
    <row r="1086" spans="1:23" hidden="1" x14ac:dyDescent="0.35">
      <c r="A1086" t="s">
        <v>480</v>
      </c>
      <c r="B1086" s="1">
        <v>44086</v>
      </c>
      <c r="C1086" t="s">
        <v>481</v>
      </c>
      <c r="D1086">
        <v>400</v>
      </c>
      <c r="E1086">
        <v>0.75</v>
      </c>
      <c r="F1086">
        <v>23</v>
      </c>
      <c r="G1086">
        <v>21</v>
      </c>
      <c r="H1086" t="s">
        <v>29</v>
      </c>
      <c r="I1086" t="s">
        <v>7</v>
      </c>
      <c r="J1086">
        <v>14</v>
      </c>
      <c r="K1086">
        <v>21</v>
      </c>
      <c r="L1086" t="s">
        <v>356</v>
      </c>
      <c r="M1086" t="s">
        <v>356</v>
      </c>
      <c r="N1086">
        <v>-1</v>
      </c>
      <c r="O1086">
        <v>-1</v>
      </c>
      <c r="P1086">
        <v>-1</v>
      </c>
      <c r="Q1086">
        <v>-7</v>
      </c>
      <c r="R1086">
        <v>11</v>
      </c>
      <c r="S1086">
        <v>55.2</v>
      </c>
      <c r="T1086">
        <v>4</v>
      </c>
      <c r="U1086">
        <v>24.5</v>
      </c>
      <c r="V1086">
        <v>21</v>
      </c>
      <c r="W1086" t="e">
        <f>VLOOKUP(_xlfn.CONCAT(TEXT(B1086,"yyyy-mm-dd"),H1086),[1]proj2!$C$2:$D$614,2,FALSE)</f>
        <v>#N/A</v>
      </c>
    </row>
    <row r="1087" spans="1:23" hidden="1" x14ac:dyDescent="0.35">
      <c r="A1087" t="s">
        <v>480</v>
      </c>
      <c r="B1087" s="1">
        <v>44086</v>
      </c>
      <c r="C1087" t="s">
        <v>481</v>
      </c>
      <c r="D1087">
        <v>400</v>
      </c>
      <c r="E1087">
        <v>0.75</v>
      </c>
      <c r="F1087">
        <v>24</v>
      </c>
      <c r="G1087">
        <v>25</v>
      </c>
      <c r="H1087" t="s">
        <v>10</v>
      </c>
      <c r="I1087" t="s">
        <v>7</v>
      </c>
      <c r="J1087">
        <v>13</v>
      </c>
      <c r="K1087">
        <v>25</v>
      </c>
      <c r="L1087" t="s">
        <v>356</v>
      </c>
      <c r="M1087" t="s">
        <v>356</v>
      </c>
      <c r="N1087">
        <v>-1</v>
      </c>
      <c r="O1087">
        <v>-1</v>
      </c>
      <c r="P1087">
        <v>-1</v>
      </c>
      <c r="Q1087">
        <v>-15</v>
      </c>
      <c r="R1087">
        <v>3</v>
      </c>
      <c r="S1087">
        <v>53</v>
      </c>
      <c r="T1087">
        <v>0</v>
      </c>
      <c r="U1087">
        <v>24.25</v>
      </c>
      <c r="V1087">
        <v>25</v>
      </c>
      <c r="W1087" t="e">
        <f>VLOOKUP(_xlfn.CONCAT(TEXT(B1087,"yyyy-mm-dd"),H1087),[1]proj2!$C$2:$D$614,2,FALSE)</f>
        <v>#N/A</v>
      </c>
    </row>
    <row r="1088" spans="1:23" hidden="1" x14ac:dyDescent="0.35">
      <c r="A1088" t="s">
        <v>480</v>
      </c>
      <c r="B1088" s="1">
        <v>44086</v>
      </c>
      <c r="C1088" t="s">
        <v>481</v>
      </c>
      <c r="D1088">
        <v>400</v>
      </c>
      <c r="E1088">
        <v>0.75</v>
      </c>
      <c r="F1088">
        <v>25</v>
      </c>
      <c r="G1088">
        <v>20</v>
      </c>
      <c r="H1088" t="s">
        <v>44</v>
      </c>
      <c r="I1088" t="s">
        <v>7</v>
      </c>
      <c r="J1088">
        <v>12</v>
      </c>
      <c r="K1088">
        <v>20</v>
      </c>
      <c r="L1088" t="s">
        <v>356</v>
      </c>
      <c r="M1088" t="s">
        <v>356</v>
      </c>
      <c r="N1088">
        <v>-1</v>
      </c>
      <c r="O1088">
        <v>-1</v>
      </c>
      <c r="P1088">
        <v>-1</v>
      </c>
      <c r="Q1088">
        <v>-7</v>
      </c>
      <c r="R1088">
        <v>2</v>
      </c>
      <c r="S1088">
        <v>52.6</v>
      </c>
      <c r="T1088">
        <v>6</v>
      </c>
      <c r="U1088">
        <v>20</v>
      </c>
      <c r="V1088">
        <v>20</v>
      </c>
      <c r="W1088" t="e">
        <f>VLOOKUP(_xlfn.CONCAT(TEXT(B1088,"yyyy-mm-dd"),H1088),[1]proj2!$C$2:$D$614,2,FALSE)</f>
        <v>#N/A</v>
      </c>
    </row>
    <row r="1089" spans="1:23" hidden="1" x14ac:dyDescent="0.35">
      <c r="A1089" t="s">
        <v>480</v>
      </c>
      <c r="B1089" s="1">
        <v>44086</v>
      </c>
      <c r="C1089" t="s">
        <v>481</v>
      </c>
      <c r="D1089">
        <v>400</v>
      </c>
      <c r="E1089">
        <v>0.75</v>
      </c>
      <c r="F1089">
        <v>26</v>
      </c>
      <c r="G1089">
        <v>30</v>
      </c>
      <c r="H1089" t="s">
        <v>47</v>
      </c>
      <c r="I1089" t="s">
        <v>23</v>
      </c>
      <c r="J1089">
        <v>11</v>
      </c>
      <c r="K1089">
        <v>30</v>
      </c>
      <c r="L1089" t="s">
        <v>356</v>
      </c>
      <c r="M1089" t="s">
        <v>356</v>
      </c>
      <c r="N1089">
        <v>-1</v>
      </c>
      <c r="O1089">
        <v>-1</v>
      </c>
      <c r="P1089">
        <v>-1</v>
      </c>
      <c r="Q1089">
        <v>-9</v>
      </c>
      <c r="R1089">
        <v>10</v>
      </c>
      <c r="S1089">
        <v>54</v>
      </c>
      <c r="T1089">
        <v>3</v>
      </c>
      <c r="U1089">
        <v>26.25</v>
      </c>
      <c r="V1089">
        <v>30</v>
      </c>
      <c r="W1089" t="e">
        <f>VLOOKUP(_xlfn.CONCAT(TEXT(B1089,"yyyy-mm-dd"),H1089),[1]proj2!$C$2:$D$614,2,FALSE)</f>
        <v>#N/A</v>
      </c>
    </row>
    <row r="1090" spans="1:23" hidden="1" x14ac:dyDescent="0.35">
      <c r="A1090" t="s">
        <v>480</v>
      </c>
      <c r="B1090" s="1">
        <v>44086</v>
      </c>
      <c r="C1090" t="s">
        <v>481</v>
      </c>
      <c r="D1090">
        <v>400</v>
      </c>
      <c r="E1090">
        <v>0.75</v>
      </c>
      <c r="F1090">
        <v>27</v>
      </c>
      <c r="G1090">
        <v>34</v>
      </c>
      <c r="H1090" t="s">
        <v>26</v>
      </c>
      <c r="I1090" t="s">
        <v>7</v>
      </c>
      <c r="J1090">
        <v>10</v>
      </c>
      <c r="K1090">
        <v>34</v>
      </c>
      <c r="L1090" t="s">
        <v>356</v>
      </c>
      <c r="M1090" t="s">
        <v>356</v>
      </c>
      <c r="N1090">
        <v>-1</v>
      </c>
      <c r="O1090">
        <v>-1</v>
      </c>
      <c r="P1090">
        <v>-1</v>
      </c>
      <c r="Q1090">
        <v>-4</v>
      </c>
      <c r="R1090">
        <v>4</v>
      </c>
      <c r="S1090">
        <v>43.5</v>
      </c>
      <c r="T1090">
        <v>3</v>
      </c>
      <c r="U1090">
        <v>28</v>
      </c>
      <c r="V1090">
        <v>34</v>
      </c>
      <c r="W1090" t="e">
        <f>VLOOKUP(_xlfn.CONCAT(TEXT(B1090,"yyyy-mm-dd"),H1090),[1]proj2!$C$2:$D$614,2,FALSE)</f>
        <v>#N/A</v>
      </c>
    </row>
    <row r="1091" spans="1:23" hidden="1" x14ac:dyDescent="0.35">
      <c r="A1091" t="s">
        <v>480</v>
      </c>
      <c r="B1091" s="1">
        <v>44086</v>
      </c>
      <c r="C1091" t="s">
        <v>481</v>
      </c>
      <c r="D1091">
        <v>400</v>
      </c>
      <c r="E1091">
        <v>0.75</v>
      </c>
      <c r="F1091">
        <v>28</v>
      </c>
      <c r="G1091">
        <v>27</v>
      </c>
      <c r="H1091" t="s">
        <v>92</v>
      </c>
      <c r="I1091" t="s">
        <v>23</v>
      </c>
      <c r="J1091">
        <v>9</v>
      </c>
      <c r="K1091">
        <v>27</v>
      </c>
      <c r="L1091" t="s">
        <v>356</v>
      </c>
      <c r="M1091" t="s">
        <v>356</v>
      </c>
      <c r="N1091">
        <v>-1</v>
      </c>
      <c r="O1091">
        <v>-1</v>
      </c>
      <c r="P1091">
        <v>-1</v>
      </c>
      <c r="Q1091">
        <v>-4</v>
      </c>
      <c r="R1091">
        <v>0</v>
      </c>
      <c r="S1091">
        <v>48.9</v>
      </c>
      <c r="T1091">
        <v>1</v>
      </c>
      <c r="U1091">
        <v>17.75</v>
      </c>
      <c r="V1091">
        <v>27</v>
      </c>
      <c r="W1091" t="e">
        <f>VLOOKUP(_xlfn.CONCAT(TEXT(B1091,"yyyy-mm-dd"),H1091),[1]proj2!$C$2:$D$614,2,FALSE)</f>
        <v>#N/A</v>
      </c>
    </row>
    <row r="1092" spans="1:23" hidden="1" x14ac:dyDescent="0.35">
      <c r="A1092" t="s">
        <v>480</v>
      </c>
      <c r="B1092" s="1">
        <v>44086</v>
      </c>
      <c r="C1092" t="s">
        <v>481</v>
      </c>
      <c r="D1092">
        <v>400</v>
      </c>
      <c r="E1092">
        <v>0.75</v>
      </c>
      <c r="F1092">
        <v>29</v>
      </c>
      <c r="G1092">
        <v>28</v>
      </c>
      <c r="H1092" t="s">
        <v>184</v>
      </c>
      <c r="I1092" t="s">
        <v>3</v>
      </c>
      <c r="J1092">
        <v>8</v>
      </c>
      <c r="K1092">
        <v>28</v>
      </c>
      <c r="L1092" t="s">
        <v>356</v>
      </c>
      <c r="M1092" t="s">
        <v>356</v>
      </c>
      <c r="N1092">
        <v>-1</v>
      </c>
      <c r="O1092">
        <v>-1</v>
      </c>
      <c r="P1092">
        <v>-1</v>
      </c>
      <c r="Q1092">
        <v>-8</v>
      </c>
      <c r="R1092">
        <v>4</v>
      </c>
      <c r="S1092">
        <v>41</v>
      </c>
      <c r="T1092">
        <v>1</v>
      </c>
      <c r="U1092">
        <v>16.5</v>
      </c>
      <c r="V1092">
        <v>28</v>
      </c>
      <c r="W1092" t="e">
        <f>VLOOKUP(_xlfn.CONCAT(TEXT(B1092,"yyyy-mm-dd"),H1092),[1]proj2!$C$2:$D$614,2,FALSE)</f>
        <v>#N/A</v>
      </c>
    </row>
    <row r="1093" spans="1:23" hidden="1" x14ac:dyDescent="0.35">
      <c r="A1093" t="s">
        <v>480</v>
      </c>
      <c r="B1093" s="1">
        <v>44086</v>
      </c>
      <c r="C1093" t="s">
        <v>481</v>
      </c>
      <c r="D1093">
        <v>400</v>
      </c>
      <c r="E1093">
        <v>0.75</v>
      </c>
      <c r="F1093">
        <v>30</v>
      </c>
      <c r="G1093">
        <v>31</v>
      </c>
      <c r="H1093" t="s">
        <v>35</v>
      </c>
      <c r="I1093" t="s">
        <v>7</v>
      </c>
      <c r="J1093">
        <v>7</v>
      </c>
      <c r="K1093">
        <v>31</v>
      </c>
      <c r="L1093" t="s">
        <v>356</v>
      </c>
      <c r="M1093" t="s">
        <v>356</v>
      </c>
      <c r="N1093">
        <v>-1</v>
      </c>
      <c r="O1093">
        <v>-1</v>
      </c>
      <c r="P1093">
        <v>-1</v>
      </c>
      <c r="Q1093">
        <v>-2</v>
      </c>
      <c r="R1093">
        <v>6</v>
      </c>
      <c r="S1093">
        <v>44.7</v>
      </c>
      <c r="T1093">
        <v>9</v>
      </c>
      <c r="U1093">
        <v>21.25</v>
      </c>
      <c r="V1093">
        <v>31</v>
      </c>
      <c r="W1093" t="e">
        <f>VLOOKUP(_xlfn.CONCAT(TEXT(B1093,"yyyy-mm-dd"),H1093),[1]proj2!$C$2:$D$614,2,FALSE)</f>
        <v>#N/A</v>
      </c>
    </row>
    <row r="1094" spans="1:23" hidden="1" x14ac:dyDescent="0.35">
      <c r="A1094" t="s">
        <v>480</v>
      </c>
      <c r="B1094" s="1">
        <v>44086</v>
      </c>
      <c r="C1094" t="s">
        <v>481</v>
      </c>
      <c r="D1094">
        <v>400</v>
      </c>
      <c r="E1094">
        <v>0.75</v>
      </c>
      <c r="F1094">
        <v>31</v>
      </c>
      <c r="G1094">
        <v>18</v>
      </c>
      <c r="H1094" t="s">
        <v>107</v>
      </c>
      <c r="I1094" t="s">
        <v>23</v>
      </c>
      <c r="J1094">
        <v>6</v>
      </c>
      <c r="K1094">
        <v>18</v>
      </c>
      <c r="L1094" t="s">
        <v>356</v>
      </c>
      <c r="M1094" t="s">
        <v>356</v>
      </c>
      <c r="N1094">
        <v>-1</v>
      </c>
      <c r="O1094">
        <v>-1</v>
      </c>
      <c r="P1094">
        <v>-1</v>
      </c>
      <c r="Q1094">
        <v>-9</v>
      </c>
      <c r="R1094">
        <v>3</v>
      </c>
      <c r="S1094">
        <v>54.7</v>
      </c>
      <c r="T1094">
        <v>11</v>
      </c>
      <c r="U1094">
        <v>7</v>
      </c>
      <c r="V1094">
        <v>18</v>
      </c>
      <c r="W1094" t="e">
        <f>VLOOKUP(_xlfn.CONCAT(TEXT(B1094,"yyyy-mm-dd"),H1094),[1]proj2!$C$2:$D$614,2,FALSE)</f>
        <v>#N/A</v>
      </c>
    </row>
    <row r="1095" spans="1:23" hidden="1" x14ac:dyDescent="0.35">
      <c r="A1095" t="s">
        <v>480</v>
      </c>
      <c r="B1095" s="1">
        <v>44086</v>
      </c>
      <c r="C1095" t="s">
        <v>481</v>
      </c>
      <c r="D1095">
        <v>400</v>
      </c>
      <c r="E1095">
        <v>0.75</v>
      </c>
      <c r="F1095">
        <v>32</v>
      </c>
      <c r="G1095">
        <v>33</v>
      </c>
      <c r="H1095" t="s">
        <v>119</v>
      </c>
      <c r="I1095" t="s">
        <v>23</v>
      </c>
      <c r="J1095">
        <v>5</v>
      </c>
      <c r="K1095">
        <v>33</v>
      </c>
      <c r="L1095" t="s">
        <v>356</v>
      </c>
      <c r="M1095" t="s">
        <v>356</v>
      </c>
      <c r="N1095">
        <v>-1</v>
      </c>
      <c r="O1095">
        <v>-1</v>
      </c>
      <c r="P1095">
        <v>-1</v>
      </c>
      <c r="Q1095">
        <v>0</v>
      </c>
      <c r="R1095">
        <v>0</v>
      </c>
      <c r="S1095">
        <v>31.3</v>
      </c>
      <c r="T1095">
        <v>0</v>
      </c>
      <c r="U1095">
        <v>14.25</v>
      </c>
      <c r="V1095">
        <v>33</v>
      </c>
      <c r="W1095" t="e">
        <f>VLOOKUP(_xlfn.CONCAT(TEXT(B1095,"yyyy-mm-dd"),H1095),[1]proj2!$C$2:$D$614,2,FALSE)</f>
        <v>#N/A</v>
      </c>
    </row>
    <row r="1096" spans="1:23" hidden="1" x14ac:dyDescent="0.35">
      <c r="A1096" t="s">
        <v>480</v>
      </c>
      <c r="B1096" s="1">
        <v>44086</v>
      </c>
      <c r="C1096" t="s">
        <v>481</v>
      </c>
      <c r="D1096">
        <v>400</v>
      </c>
      <c r="E1096">
        <v>0.75</v>
      </c>
      <c r="F1096">
        <v>33</v>
      </c>
      <c r="G1096">
        <v>29</v>
      </c>
      <c r="H1096" t="s">
        <v>50</v>
      </c>
      <c r="I1096" t="s">
        <v>23</v>
      </c>
      <c r="J1096">
        <v>4</v>
      </c>
      <c r="K1096">
        <v>29</v>
      </c>
      <c r="L1096" t="s">
        <v>356</v>
      </c>
      <c r="M1096" t="s">
        <v>356</v>
      </c>
      <c r="N1096">
        <v>-1</v>
      </c>
      <c r="O1096">
        <v>-1</v>
      </c>
      <c r="P1096">
        <v>-1</v>
      </c>
      <c r="Q1096">
        <v>-4</v>
      </c>
      <c r="R1096">
        <v>0</v>
      </c>
      <c r="S1096">
        <v>36.200000000000003</v>
      </c>
      <c r="T1096">
        <v>0</v>
      </c>
      <c r="U1096">
        <v>8</v>
      </c>
      <c r="V1096">
        <v>29</v>
      </c>
      <c r="W1096" t="e">
        <f>VLOOKUP(_xlfn.CONCAT(TEXT(B1096,"yyyy-mm-dd"),H1096),[1]proj2!$C$2:$D$614,2,FALSE)</f>
        <v>#N/A</v>
      </c>
    </row>
    <row r="1097" spans="1:23" hidden="1" x14ac:dyDescent="0.35">
      <c r="A1097" t="s">
        <v>480</v>
      </c>
      <c r="B1097" s="1">
        <v>44086</v>
      </c>
      <c r="C1097" t="s">
        <v>481</v>
      </c>
      <c r="D1097">
        <v>400</v>
      </c>
      <c r="E1097">
        <v>0.75</v>
      </c>
      <c r="F1097">
        <v>34</v>
      </c>
      <c r="G1097">
        <v>32</v>
      </c>
      <c r="H1097" t="s">
        <v>179</v>
      </c>
      <c r="I1097" t="s">
        <v>7</v>
      </c>
      <c r="J1097">
        <v>0</v>
      </c>
      <c r="K1097">
        <v>32</v>
      </c>
      <c r="L1097" t="s">
        <v>356</v>
      </c>
      <c r="M1097" t="s">
        <v>356</v>
      </c>
      <c r="N1097">
        <v>-1</v>
      </c>
      <c r="O1097">
        <v>-1</v>
      </c>
      <c r="P1097">
        <v>-1</v>
      </c>
      <c r="Q1097">
        <v>-11</v>
      </c>
      <c r="R1097">
        <v>0</v>
      </c>
      <c r="S1097">
        <v>33.299999999999997</v>
      </c>
      <c r="T1097">
        <v>0</v>
      </c>
      <c r="U1097">
        <v>8</v>
      </c>
      <c r="V1097">
        <v>32</v>
      </c>
      <c r="W1097" t="e">
        <f>VLOOKUP(_xlfn.CONCAT(TEXT(B1097,"yyyy-mm-dd"),H1097),[1]proj2!$C$2:$D$614,2,FALSE)</f>
        <v>#N/A</v>
      </c>
    </row>
    <row r="1098" spans="1:23" hidden="1" x14ac:dyDescent="0.35">
      <c r="A1098" t="s">
        <v>480</v>
      </c>
      <c r="B1098" s="1">
        <v>44086</v>
      </c>
      <c r="C1098" t="s">
        <v>481</v>
      </c>
      <c r="D1098">
        <v>400</v>
      </c>
      <c r="E1098">
        <v>0.75</v>
      </c>
      <c r="F1098">
        <v>35</v>
      </c>
      <c r="G1098">
        <v>36</v>
      </c>
      <c r="H1098" t="s">
        <v>71</v>
      </c>
      <c r="I1098" t="s">
        <v>7</v>
      </c>
      <c r="J1098">
        <v>0</v>
      </c>
      <c r="K1098">
        <v>36</v>
      </c>
      <c r="L1098" t="s">
        <v>356</v>
      </c>
      <c r="M1098" t="s">
        <v>356</v>
      </c>
      <c r="N1098">
        <v>-1</v>
      </c>
      <c r="O1098">
        <v>-1</v>
      </c>
      <c r="P1098">
        <v>-1</v>
      </c>
      <c r="Q1098">
        <v>-2</v>
      </c>
      <c r="R1098">
        <v>0</v>
      </c>
      <c r="S1098">
        <v>25.3</v>
      </c>
      <c r="T1098">
        <v>0</v>
      </c>
      <c r="U1098">
        <v>10</v>
      </c>
      <c r="V1098">
        <v>36</v>
      </c>
      <c r="W1098" t="e">
        <f>VLOOKUP(_xlfn.CONCAT(TEXT(B1098,"yyyy-mm-dd"),H1098),[1]proj2!$C$2:$D$614,2,FALSE)</f>
        <v>#N/A</v>
      </c>
    </row>
    <row r="1099" spans="1:23" hidden="1" x14ac:dyDescent="0.35">
      <c r="A1099" t="s">
        <v>480</v>
      </c>
      <c r="B1099" s="1">
        <v>44086</v>
      </c>
      <c r="C1099" t="s">
        <v>481</v>
      </c>
      <c r="D1099">
        <v>400</v>
      </c>
      <c r="E1099">
        <v>0.75</v>
      </c>
      <c r="F1099">
        <v>36</v>
      </c>
      <c r="G1099">
        <v>35</v>
      </c>
      <c r="H1099" t="s">
        <v>95</v>
      </c>
      <c r="I1099" t="s">
        <v>23</v>
      </c>
      <c r="J1099">
        <v>1</v>
      </c>
      <c r="K1099">
        <v>35</v>
      </c>
      <c r="L1099" t="s">
        <v>356</v>
      </c>
      <c r="M1099" t="s">
        <v>356</v>
      </c>
      <c r="N1099">
        <v>-1</v>
      </c>
      <c r="O1099">
        <v>-1</v>
      </c>
      <c r="P1099">
        <v>-1</v>
      </c>
      <c r="Q1099">
        <v>5</v>
      </c>
      <c r="R1099">
        <v>0</v>
      </c>
      <c r="S1099">
        <v>29.1</v>
      </c>
      <c r="T1099">
        <v>1</v>
      </c>
      <c r="U1099">
        <v>7.75</v>
      </c>
      <c r="V1099">
        <v>35</v>
      </c>
      <c r="W1099" t="e">
        <f>VLOOKUP(_xlfn.CONCAT(TEXT(B1099,"yyyy-mm-dd"),H1099),[1]proj2!$C$2:$D$614,2,FALSE)</f>
        <v>#N/A</v>
      </c>
    </row>
    <row r="1100" spans="1:23" hidden="1" x14ac:dyDescent="0.35">
      <c r="A1100" t="s">
        <v>480</v>
      </c>
      <c r="B1100" s="1">
        <v>44086</v>
      </c>
      <c r="C1100" t="s">
        <v>481</v>
      </c>
      <c r="D1100">
        <v>400</v>
      </c>
      <c r="E1100">
        <v>0.75</v>
      </c>
      <c r="F1100">
        <v>37</v>
      </c>
      <c r="G1100">
        <v>38</v>
      </c>
      <c r="H1100" t="s">
        <v>456</v>
      </c>
      <c r="I1100" t="s">
        <v>23</v>
      </c>
      <c r="J1100">
        <v>1</v>
      </c>
      <c r="K1100">
        <v>38</v>
      </c>
      <c r="L1100" t="s">
        <v>356</v>
      </c>
      <c r="M1100" t="s">
        <v>356</v>
      </c>
      <c r="N1100">
        <v>-1</v>
      </c>
      <c r="O1100">
        <v>-1</v>
      </c>
      <c r="P1100">
        <v>-1</v>
      </c>
      <c r="Q1100">
        <v>0</v>
      </c>
      <c r="R1100">
        <v>0</v>
      </c>
      <c r="S1100">
        <v>26.5</v>
      </c>
      <c r="T1100">
        <v>0</v>
      </c>
      <c r="U1100">
        <v>8.25</v>
      </c>
      <c r="V1100">
        <v>38</v>
      </c>
      <c r="W1100" t="e">
        <f>VLOOKUP(_xlfn.CONCAT(TEXT(B1100,"yyyy-mm-dd"),H1100),[1]proj2!$C$2:$D$614,2,FALSE)</f>
        <v>#N/A</v>
      </c>
    </row>
    <row r="1101" spans="1:23" hidden="1" x14ac:dyDescent="0.35">
      <c r="A1101" t="s">
        <v>480</v>
      </c>
      <c r="B1101" s="1">
        <v>44086</v>
      </c>
      <c r="C1101" t="s">
        <v>481</v>
      </c>
      <c r="D1101">
        <v>400</v>
      </c>
      <c r="E1101">
        <v>0.75</v>
      </c>
      <c r="F1101">
        <v>38</v>
      </c>
      <c r="G1101">
        <v>37</v>
      </c>
      <c r="H1101" t="s">
        <v>83</v>
      </c>
      <c r="I1101" t="s">
        <v>3</v>
      </c>
      <c r="J1101">
        <v>0</v>
      </c>
      <c r="K1101">
        <v>37</v>
      </c>
      <c r="L1101" t="s">
        <v>356</v>
      </c>
      <c r="M1101" t="s">
        <v>356</v>
      </c>
      <c r="N1101">
        <v>-1</v>
      </c>
      <c r="O1101">
        <v>-1</v>
      </c>
      <c r="P1101">
        <v>-1</v>
      </c>
      <c r="Q1101">
        <v>-2</v>
      </c>
      <c r="R1101">
        <v>0</v>
      </c>
      <c r="S1101">
        <v>27.9</v>
      </c>
      <c r="T1101">
        <v>1</v>
      </c>
      <c r="U1101">
        <v>5.5</v>
      </c>
      <c r="V1101">
        <v>37</v>
      </c>
      <c r="W1101" t="e">
        <f>VLOOKUP(_xlfn.CONCAT(TEXT(B1101,"yyyy-mm-dd"),H1101),[1]proj2!$C$2:$D$614,2,FALSE)</f>
        <v>#N/A</v>
      </c>
    </row>
    <row r="1102" spans="1:23" hidden="1" x14ac:dyDescent="0.35">
      <c r="A1102" t="s">
        <v>482</v>
      </c>
      <c r="B1102" s="1">
        <v>44093</v>
      </c>
      <c r="C1102" t="s">
        <v>443</v>
      </c>
      <c r="D1102">
        <v>500</v>
      </c>
      <c r="E1102">
        <v>0.53300000000000003</v>
      </c>
      <c r="F1102">
        <v>1</v>
      </c>
      <c r="G1102">
        <v>4</v>
      </c>
      <c r="H1102" t="s">
        <v>16</v>
      </c>
      <c r="I1102" t="s">
        <v>7</v>
      </c>
      <c r="J1102">
        <v>57</v>
      </c>
      <c r="K1102">
        <v>4</v>
      </c>
      <c r="L1102" t="s">
        <v>356</v>
      </c>
      <c r="M1102" t="s">
        <v>356</v>
      </c>
      <c r="N1102">
        <v>-1</v>
      </c>
      <c r="O1102">
        <v>-1</v>
      </c>
      <c r="P1102">
        <v>-1</v>
      </c>
      <c r="Q1102">
        <v>10</v>
      </c>
      <c r="R1102">
        <v>29</v>
      </c>
      <c r="S1102">
        <v>142.69999999999999</v>
      </c>
      <c r="T1102">
        <v>71</v>
      </c>
      <c r="U1102">
        <v>98.75</v>
      </c>
      <c r="V1102">
        <v>4</v>
      </c>
      <c r="W1102" t="e">
        <f>VLOOKUP(_xlfn.CONCAT(TEXT(B1102,"yyyy-mm-dd"),H1102),[1]proj2!$C$2:$D$614,2,FALSE)</f>
        <v>#N/A</v>
      </c>
    </row>
    <row r="1103" spans="1:23" hidden="1" x14ac:dyDescent="0.35">
      <c r="A1103" t="s">
        <v>482</v>
      </c>
      <c r="B1103" s="1">
        <v>44093</v>
      </c>
      <c r="C1103" t="s">
        <v>443</v>
      </c>
      <c r="D1103">
        <v>500</v>
      </c>
      <c r="E1103">
        <v>0.53300000000000003</v>
      </c>
      <c r="F1103">
        <v>2</v>
      </c>
      <c r="G1103">
        <v>9</v>
      </c>
      <c r="H1103" t="s">
        <v>104</v>
      </c>
      <c r="I1103" t="s">
        <v>3</v>
      </c>
      <c r="J1103">
        <v>54</v>
      </c>
      <c r="K1103">
        <v>9</v>
      </c>
      <c r="L1103" t="s">
        <v>356</v>
      </c>
      <c r="M1103" t="s">
        <v>356</v>
      </c>
      <c r="N1103">
        <v>-1</v>
      </c>
      <c r="O1103">
        <v>-1</v>
      </c>
      <c r="P1103">
        <v>-1</v>
      </c>
      <c r="Q1103">
        <v>35</v>
      </c>
      <c r="R1103">
        <v>25</v>
      </c>
      <c r="S1103">
        <v>123.7</v>
      </c>
      <c r="T1103">
        <v>57</v>
      </c>
      <c r="U1103">
        <v>91</v>
      </c>
      <c r="V1103">
        <v>9</v>
      </c>
      <c r="W1103" t="e">
        <f>VLOOKUP(_xlfn.CONCAT(TEXT(B1103,"yyyy-mm-dd"),H1103),[1]proj2!$C$2:$D$614,2,FALSE)</f>
        <v>#N/A</v>
      </c>
    </row>
    <row r="1104" spans="1:23" hidden="1" x14ac:dyDescent="0.35">
      <c r="A1104" t="s">
        <v>482</v>
      </c>
      <c r="B1104" s="1">
        <v>44093</v>
      </c>
      <c r="C1104" t="s">
        <v>443</v>
      </c>
      <c r="D1104">
        <v>500</v>
      </c>
      <c r="E1104">
        <v>0.53300000000000003</v>
      </c>
      <c r="F1104">
        <v>3</v>
      </c>
      <c r="G1104">
        <v>20</v>
      </c>
      <c r="H1104" t="s">
        <v>56</v>
      </c>
      <c r="I1104" t="s">
        <v>3</v>
      </c>
      <c r="J1104">
        <v>36</v>
      </c>
      <c r="K1104">
        <v>20</v>
      </c>
      <c r="L1104" t="s">
        <v>356</v>
      </c>
      <c r="M1104" t="s">
        <v>356</v>
      </c>
      <c r="N1104">
        <v>-1</v>
      </c>
      <c r="O1104">
        <v>-1</v>
      </c>
      <c r="P1104">
        <v>-1</v>
      </c>
      <c r="Q1104">
        <v>28</v>
      </c>
      <c r="R1104">
        <v>30</v>
      </c>
      <c r="S1104">
        <v>98.6</v>
      </c>
      <c r="T1104">
        <v>24</v>
      </c>
      <c r="U1104">
        <v>79</v>
      </c>
      <c r="V1104">
        <v>20</v>
      </c>
      <c r="W1104" t="e">
        <f>VLOOKUP(_xlfn.CONCAT(TEXT(B1104,"yyyy-mm-dd"),H1104),[1]proj2!$C$2:$D$614,2,FALSE)</f>
        <v>#N/A</v>
      </c>
    </row>
    <row r="1105" spans="1:23" hidden="1" x14ac:dyDescent="0.35">
      <c r="A1105" t="s">
        <v>482</v>
      </c>
      <c r="B1105" s="1">
        <v>44093</v>
      </c>
      <c r="C1105" t="s">
        <v>443</v>
      </c>
      <c r="D1105">
        <v>500</v>
      </c>
      <c r="E1105">
        <v>0.53300000000000003</v>
      </c>
      <c r="F1105">
        <v>4</v>
      </c>
      <c r="G1105">
        <v>17</v>
      </c>
      <c r="H1105" t="s">
        <v>86</v>
      </c>
      <c r="I1105" t="s">
        <v>23</v>
      </c>
      <c r="J1105">
        <v>33</v>
      </c>
      <c r="K1105">
        <v>17</v>
      </c>
      <c r="L1105" t="s">
        <v>356</v>
      </c>
      <c r="M1105" t="s">
        <v>356</v>
      </c>
      <c r="N1105">
        <v>-1</v>
      </c>
      <c r="O1105">
        <v>-1</v>
      </c>
      <c r="P1105">
        <v>-1</v>
      </c>
      <c r="Q1105">
        <v>-2</v>
      </c>
      <c r="R1105">
        <v>55</v>
      </c>
      <c r="S1105">
        <v>102.2</v>
      </c>
      <c r="T1105">
        <v>19</v>
      </c>
      <c r="U1105">
        <v>70.75</v>
      </c>
      <c r="V1105">
        <v>17</v>
      </c>
      <c r="W1105" t="e">
        <f>VLOOKUP(_xlfn.CONCAT(TEXT(B1105,"yyyy-mm-dd"),H1105),[1]proj2!$C$2:$D$614,2,FALSE)</f>
        <v>#N/A</v>
      </c>
    </row>
    <row r="1106" spans="1:23" hidden="1" x14ac:dyDescent="0.35">
      <c r="A1106" t="s">
        <v>482</v>
      </c>
      <c r="B1106" s="1">
        <v>44093</v>
      </c>
      <c r="C1106" t="s">
        <v>443</v>
      </c>
      <c r="D1106">
        <v>500</v>
      </c>
      <c r="E1106">
        <v>0.53300000000000003</v>
      </c>
      <c r="F1106">
        <v>5</v>
      </c>
      <c r="G1106">
        <v>10</v>
      </c>
      <c r="H1106" t="s">
        <v>68</v>
      </c>
      <c r="I1106" t="s">
        <v>7</v>
      </c>
      <c r="J1106">
        <v>36</v>
      </c>
      <c r="K1106">
        <v>10</v>
      </c>
      <c r="L1106" t="s">
        <v>356</v>
      </c>
      <c r="M1106" t="s">
        <v>356</v>
      </c>
      <c r="N1106">
        <v>-1</v>
      </c>
      <c r="O1106">
        <v>-1</v>
      </c>
      <c r="P1106">
        <v>-1</v>
      </c>
      <c r="Q1106">
        <v>3</v>
      </c>
      <c r="R1106">
        <v>50</v>
      </c>
      <c r="S1106">
        <v>98.1</v>
      </c>
      <c r="T1106">
        <v>11</v>
      </c>
      <c r="U1106">
        <v>58.5</v>
      </c>
      <c r="V1106">
        <v>10</v>
      </c>
      <c r="W1106" t="e">
        <f>VLOOKUP(_xlfn.CONCAT(TEXT(B1106,"yyyy-mm-dd"),H1106),[1]proj2!$C$2:$D$614,2,FALSE)</f>
        <v>#N/A</v>
      </c>
    </row>
    <row r="1107" spans="1:23" hidden="1" x14ac:dyDescent="0.35">
      <c r="A1107" t="s">
        <v>482</v>
      </c>
      <c r="B1107" s="1">
        <v>44093</v>
      </c>
      <c r="C1107" t="s">
        <v>443</v>
      </c>
      <c r="D1107">
        <v>500</v>
      </c>
      <c r="E1107">
        <v>0.53300000000000003</v>
      </c>
      <c r="F1107">
        <v>6</v>
      </c>
      <c r="G1107">
        <v>11</v>
      </c>
      <c r="H1107" t="s">
        <v>19</v>
      </c>
      <c r="I1107" t="s">
        <v>7</v>
      </c>
      <c r="J1107">
        <v>34</v>
      </c>
      <c r="K1107">
        <v>11</v>
      </c>
      <c r="L1107" t="s">
        <v>356</v>
      </c>
      <c r="M1107" t="s">
        <v>356</v>
      </c>
      <c r="N1107">
        <v>-1</v>
      </c>
      <c r="O1107">
        <v>-1</v>
      </c>
      <c r="P1107">
        <v>-1</v>
      </c>
      <c r="Q1107">
        <v>-3</v>
      </c>
      <c r="R1107">
        <v>37</v>
      </c>
      <c r="S1107">
        <v>96</v>
      </c>
      <c r="T1107">
        <v>14</v>
      </c>
      <c r="U1107">
        <v>58.5</v>
      </c>
      <c r="V1107">
        <v>11</v>
      </c>
      <c r="W1107" t="e">
        <f>VLOOKUP(_xlfn.CONCAT(TEXT(B1107,"yyyy-mm-dd"),H1107),[1]proj2!$C$2:$D$614,2,FALSE)</f>
        <v>#N/A</v>
      </c>
    </row>
    <row r="1108" spans="1:23" hidden="1" x14ac:dyDescent="0.35">
      <c r="A1108" t="s">
        <v>482</v>
      </c>
      <c r="B1108" s="1">
        <v>44093</v>
      </c>
      <c r="C1108" t="s">
        <v>443</v>
      </c>
      <c r="D1108">
        <v>500</v>
      </c>
      <c r="E1108">
        <v>0.53300000000000003</v>
      </c>
      <c r="F1108">
        <v>7</v>
      </c>
      <c r="G1108">
        <v>6</v>
      </c>
      <c r="H1108" t="s">
        <v>53</v>
      </c>
      <c r="I1108" t="s">
        <v>23</v>
      </c>
      <c r="J1108">
        <v>48</v>
      </c>
      <c r="K1108">
        <v>6</v>
      </c>
      <c r="L1108" t="s">
        <v>356</v>
      </c>
      <c r="M1108" t="s">
        <v>356</v>
      </c>
      <c r="N1108">
        <v>-1</v>
      </c>
      <c r="O1108">
        <v>-1</v>
      </c>
      <c r="P1108">
        <v>-1</v>
      </c>
      <c r="Q1108">
        <v>6</v>
      </c>
      <c r="R1108">
        <v>30</v>
      </c>
      <c r="S1108">
        <v>115.9</v>
      </c>
      <c r="T1108">
        <v>41</v>
      </c>
      <c r="U1108">
        <v>68.5</v>
      </c>
      <c r="V1108">
        <v>6</v>
      </c>
      <c r="W1108" t="e">
        <f>VLOOKUP(_xlfn.CONCAT(TEXT(B1108,"yyyy-mm-dd"),H1108),[1]proj2!$C$2:$D$614,2,FALSE)</f>
        <v>#N/A</v>
      </c>
    </row>
    <row r="1109" spans="1:23" hidden="1" x14ac:dyDescent="0.35">
      <c r="A1109" t="s">
        <v>482</v>
      </c>
      <c r="B1109" s="1">
        <v>44093</v>
      </c>
      <c r="C1109" t="s">
        <v>443</v>
      </c>
      <c r="D1109">
        <v>500</v>
      </c>
      <c r="E1109">
        <v>0.53300000000000003</v>
      </c>
      <c r="F1109">
        <v>8</v>
      </c>
      <c r="G1109">
        <v>23</v>
      </c>
      <c r="H1109" t="s">
        <v>10</v>
      </c>
      <c r="I1109" t="s">
        <v>7</v>
      </c>
      <c r="J1109">
        <v>29</v>
      </c>
      <c r="K1109">
        <v>23</v>
      </c>
      <c r="L1109" t="s">
        <v>356</v>
      </c>
      <c r="M1109" t="s">
        <v>356</v>
      </c>
      <c r="N1109">
        <v>-1</v>
      </c>
      <c r="O1109">
        <v>-1</v>
      </c>
      <c r="P1109">
        <v>-1</v>
      </c>
      <c r="Q1109">
        <v>-1</v>
      </c>
      <c r="R1109">
        <v>17</v>
      </c>
      <c r="S1109">
        <v>76.5</v>
      </c>
      <c r="T1109">
        <v>9</v>
      </c>
      <c r="U1109">
        <v>62.75</v>
      </c>
      <c r="V1109">
        <v>23</v>
      </c>
      <c r="W1109" t="e">
        <f>VLOOKUP(_xlfn.CONCAT(TEXT(B1109,"yyyy-mm-dd"),H1109),[1]proj2!$C$2:$D$614,2,FALSE)</f>
        <v>#N/A</v>
      </c>
    </row>
    <row r="1110" spans="1:23" hidden="1" x14ac:dyDescent="0.35">
      <c r="A1110" t="s">
        <v>482</v>
      </c>
      <c r="B1110" s="1">
        <v>44093</v>
      </c>
      <c r="C1110" t="s">
        <v>443</v>
      </c>
      <c r="D1110">
        <v>500</v>
      </c>
      <c r="E1110">
        <v>0.53300000000000003</v>
      </c>
      <c r="F1110">
        <v>9</v>
      </c>
      <c r="G1110">
        <v>22</v>
      </c>
      <c r="H1110" t="s">
        <v>89</v>
      </c>
      <c r="I1110" t="s">
        <v>23</v>
      </c>
      <c r="J1110">
        <v>28</v>
      </c>
      <c r="K1110">
        <v>22</v>
      </c>
      <c r="L1110" t="s">
        <v>356</v>
      </c>
      <c r="M1110" t="s">
        <v>356</v>
      </c>
      <c r="N1110">
        <v>-1</v>
      </c>
      <c r="O1110">
        <v>-1</v>
      </c>
      <c r="P1110">
        <v>-1</v>
      </c>
      <c r="Q1110">
        <v>7</v>
      </c>
      <c r="R1110">
        <v>10</v>
      </c>
      <c r="S1110">
        <v>69.5</v>
      </c>
      <c r="T1110">
        <v>0</v>
      </c>
      <c r="U1110">
        <v>55</v>
      </c>
      <c r="V1110">
        <v>22</v>
      </c>
      <c r="W1110" t="e">
        <f>VLOOKUP(_xlfn.CONCAT(TEXT(B1110,"yyyy-mm-dd"),H1110),[1]proj2!$C$2:$D$614,2,FALSE)</f>
        <v>#N/A</v>
      </c>
    </row>
    <row r="1111" spans="1:23" hidden="1" x14ac:dyDescent="0.35">
      <c r="A1111" t="s">
        <v>482</v>
      </c>
      <c r="B1111" s="1">
        <v>44093</v>
      </c>
      <c r="C1111" t="s">
        <v>443</v>
      </c>
      <c r="D1111">
        <v>500</v>
      </c>
      <c r="E1111">
        <v>0.53300000000000003</v>
      </c>
      <c r="F1111">
        <v>10</v>
      </c>
      <c r="G1111">
        <v>26</v>
      </c>
      <c r="H1111" t="s">
        <v>44</v>
      </c>
      <c r="I1111" t="s">
        <v>7</v>
      </c>
      <c r="J1111">
        <v>27</v>
      </c>
      <c r="K1111">
        <v>26</v>
      </c>
      <c r="L1111" t="s">
        <v>356</v>
      </c>
      <c r="M1111" t="s">
        <v>356</v>
      </c>
      <c r="N1111">
        <v>-1</v>
      </c>
      <c r="O1111">
        <v>-1</v>
      </c>
      <c r="P1111">
        <v>-1</v>
      </c>
      <c r="Q1111">
        <v>3</v>
      </c>
      <c r="R1111">
        <v>8</v>
      </c>
      <c r="S1111">
        <v>64.8</v>
      </c>
      <c r="T1111">
        <v>0</v>
      </c>
      <c r="U1111">
        <v>56.75</v>
      </c>
      <c r="V1111">
        <v>26</v>
      </c>
      <c r="W1111" t="e">
        <f>VLOOKUP(_xlfn.CONCAT(TEXT(B1111,"yyyy-mm-dd"),H1111),[1]proj2!$C$2:$D$614,2,FALSE)</f>
        <v>#N/A</v>
      </c>
    </row>
    <row r="1112" spans="1:23" hidden="1" x14ac:dyDescent="0.35">
      <c r="A1112" t="s">
        <v>482</v>
      </c>
      <c r="B1112" s="1">
        <v>44093</v>
      </c>
      <c r="C1112" t="s">
        <v>443</v>
      </c>
      <c r="D1112">
        <v>500</v>
      </c>
      <c r="E1112">
        <v>0.53300000000000003</v>
      </c>
      <c r="F1112">
        <v>11</v>
      </c>
      <c r="G1112">
        <v>2</v>
      </c>
      <c r="H1112" t="s">
        <v>80</v>
      </c>
      <c r="I1112" t="s">
        <v>7</v>
      </c>
      <c r="J1112">
        <v>35</v>
      </c>
      <c r="K1112">
        <v>2</v>
      </c>
      <c r="L1112" t="s">
        <v>356</v>
      </c>
      <c r="M1112" t="s">
        <v>356</v>
      </c>
      <c r="N1112">
        <v>-1</v>
      </c>
      <c r="O1112">
        <v>-1</v>
      </c>
      <c r="P1112">
        <v>-1</v>
      </c>
      <c r="Q1112">
        <v>-20</v>
      </c>
      <c r="R1112">
        <v>17</v>
      </c>
      <c r="S1112">
        <v>108.5</v>
      </c>
      <c r="T1112">
        <v>13</v>
      </c>
      <c r="U1112">
        <v>39.25</v>
      </c>
      <c r="V1112">
        <v>2</v>
      </c>
      <c r="W1112" t="e">
        <f>VLOOKUP(_xlfn.CONCAT(TEXT(B1112,"yyyy-mm-dd"),H1112),[1]proj2!$C$2:$D$614,2,FALSE)</f>
        <v>#N/A</v>
      </c>
    </row>
    <row r="1113" spans="1:23" hidden="1" x14ac:dyDescent="0.35">
      <c r="A1113" t="s">
        <v>482</v>
      </c>
      <c r="B1113" s="1">
        <v>44093</v>
      </c>
      <c r="C1113" t="s">
        <v>443</v>
      </c>
      <c r="D1113">
        <v>500</v>
      </c>
      <c r="E1113">
        <v>0.53300000000000003</v>
      </c>
      <c r="F1113">
        <v>12</v>
      </c>
      <c r="G1113">
        <v>5</v>
      </c>
      <c r="H1113" t="s">
        <v>38</v>
      </c>
      <c r="I1113" t="s">
        <v>23</v>
      </c>
      <c r="J1113">
        <v>26</v>
      </c>
      <c r="K1113">
        <v>5</v>
      </c>
      <c r="L1113" t="s">
        <v>356</v>
      </c>
      <c r="M1113" t="s">
        <v>356</v>
      </c>
      <c r="N1113">
        <v>-1</v>
      </c>
      <c r="O1113">
        <v>-1</v>
      </c>
      <c r="P1113">
        <v>-1</v>
      </c>
      <c r="Q1113">
        <v>-2</v>
      </c>
      <c r="R1113">
        <v>42</v>
      </c>
      <c r="S1113">
        <v>78</v>
      </c>
      <c r="T1113">
        <v>5</v>
      </c>
      <c r="U1113">
        <v>34</v>
      </c>
      <c r="V1113">
        <v>5</v>
      </c>
      <c r="W1113" t="e">
        <f>VLOOKUP(_xlfn.CONCAT(TEXT(B1113,"yyyy-mm-dd"),H1113),[1]proj2!$C$2:$D$614,2,FALSE)</f>
        <v>#N/A</v>
      </c>
    </row>
    <row r="1114" spans="1:23" hidden="1" x14ac:dyDescent="0.35">
      <c r="A1114" t="s">
        <v>482</v>
      </c>
      <c r="B1114" s="1">
        <v>44093</v>
      </c>
      <c r="C1114" t="s">
        <v>443</v>
      </c>
      <c r="D1114">
        <v>500</v>
      </c>
      <c r="E1114">
        <v>0.53300000000000003</v>
      </c>
      <c r="F1114">
        <v>13</v>
      </c>
      <c r="G1114">
        <v>14</v>
      </c>
      <c r="H1114" t="s">
        <v>6</v>
      </c>
      <c r="I1114" t="s">
        <v>7</v>
      </c>
      <c r="J1114">
        <v>24</v>
      </c>
      <c r="K1114">
        <v>14</v>
      </c>
      <c r="L1114" t="s">
        <v>356</v>
      </c>
      <c r="M1114" t="s">
        <v>356</v>
      </c>
      <c r="N1114">
        <v>-1</v>
      </c>
      <c r="O1114">
        <v>-1</v>
      </c>
      <c r="P1114">
        <v>-1</v>
      </c>
      <c r="Q1114">
        <v>1</v>
      </c>
      <c r="R1114">
        <v>56</v>
      </c>
      <c r="S1114">
        <v>84.3</v>
      </c>
      <c r="T1114">
        <v>31</v>
      </c>
      <c r="U1114">
        <v>53.5</v>
      </c>
      <c r="V1114">
        <v>14</v>
      </c>
      <c r="W1114" t="e">
        <f>VLOOKUP(_xlfn.CONCAT(TEXT(B1114,"yyyy-mm-dd"),H1114),[1]proj2!$C$2:$D$614,2,FALSE)</f>
        <v>#N/A</v>
      </c>
    </row>
    <row r="1115" spans="1:23" hidden="1" x14ac:dyDescent="0.35">
      <c r="A1115" t="s">
        <v>482</v>
      </c>
      <c r="B1115" s="1">
        <v>44093</v>
      </c>
      <c r="C1115" t="s">
        <v>443</v>
      </c>
      <c r="D1115">
        <v>500</v>
      </c>
      <c r="E1115">
        <v>0.53300000000000003</v>
      </c>
      <c r="F1115">
        <v>14</v>
      </c>
      <c r="G1115">
        <v>19</v>
      </c>
      <c r="H1115" t="s">
        <v>357</v>
      </c>
      <c r="I1115" t="s">
        <v>23</v>
      </c>
      <c r="J1115">
        <v>23</v>
      </c>
      <c r="K1115">
        <v>19</v>
      </c>
      <c r="L1115" t="s">
        <v>356</v>
      </c>
      <c r="M1115" t="s">
        <v>356</v>
      </c>
      <c r="N1115">
        <v>-1</v>
      </c>
      <c r="O1115">
        <v>-1</v>
      </c>
      <c r="P1115">
        <v>-1</v>
      </c>
      <c r="Q1115">
        <v>-7</v>
      </c>
      <c r="R1115">
        <v>32</v>
      </c>
      <c r="S1115">
        <v>68.5</v>
      </c>
      <c r="T1115">
        <v>1</v>
      </c>
      <c r="U1115">
        <v>41.25</v>
      </c>
      <c r="V1115">
        <v>19</v>
      </c>
      <c r="W1115" t="e">
        <f>VLOOKUP(_xlfn.CONCAT(TEXT(B1115,"yyyy-mm-dd"),H1115),[1]proj2!$C$2:$D$614,2,FALSE)</f>
        <v>#N/A</v>
      </c>
    </row>
    <row r="1116" spans="1:23" hidden="1" x14ac:dyDescent="0.35">
      <c r="A1116" t="s">
        <v>482</v>
      </c>
      <c r="B1116" s="1">
        <v>44093</v>
      </c>
      <c r="C1116" t="s">
        <v>443</v>
      </c>
      <c r="D1116">
        <v>500</v>
      </c>
      <c r="E1116">
        <v>0.53300000000000003</v>
      </c>
      <c r="F1116">
        <v>15</v>
      </c>
      <c r="G1116">
        <v>13</v>
      </c>
      <c r="H1116" t="s">
        <v>101</v>
      </c>
      <c r="I1116" t="s">
        <v>23</v>
      </c>
      <c r="J1116">
        <v>33</v>
      </c>
      <c r="K1116">
        <v>13</v>
      </c>
      <c r="L1116" t="s">
        <v>356</v>
      </c>
      <c r="M1116" t="s">
        <v>356</v>
      </c>
      <c r="N1116">
        <v>-1</v>
      </c>
      <c r="O1116">
        <v>-1</v>
      </c>
      <c r="P1116">
        <v>-1</v>
      </c>
      <c r="Q1116">
        <v>-8</v>
      </c>
      <c r="R1116">
        <v>22</v>
      </c>
      <c r="S1116">
        <v>97.2</v>
      </c>
      <c r="T1116">
        <v>27</v>
      </c>
      <c r="U1116">
        <v>48.75</v>
      </c>
      <c r="V1116">
        <v>13</v>
      </c>
      <c r="W1116" t="e">
        <f>VLOOKUP(_xlfn.CONCAT(TEXT(B1116,"yyyy-mm-dd"),H1116),[1]proj2!$C$2:$D$614,2,FALSE)</f>
        <v>#N/A</v>
      </c>
    </row>
    <row r="1117" spans="1:23" hidden="1" x14ac:dyDescent="0.35">
      <c r="A1117" t="s">
        <v>482</v>
      </c>
      <c r="B1117" s="1">
        <v>44093</v>
      </c>
      <c r="C1117" t="s">
        <v>443</v>
      </c>
      <c r="D1117">
        <v>500</v>
      </c>
      <c r="E1117">
        <v>0.53300000000000003</v>
      </c>
      <c r="F1117">
        <v>16</v>
      </c>
      <c r="G1117">
        <v>8</v>
      </c>
      <c r="H1117" t="s">
        <v>74</v>
      </c>
      <c r="I1117" t="s">
        <v>23</v>
      </c>
      <c r="J1117">
        <v>33</v>
      </c>
      <c r="K1117">
        <v>8</v>
      </c>
      <c r="L1117" t="s">
        <v>356</v>
      </c>
      <c r="M1117" t="s">
        <v>356</v>
      </c>
      <c r="N1117">
        <v>-1</v>
      </c>
      <c r="O1117">
        <v>-1</v>
      </c>
      <c r="P1117">
        <v>-1</v>
      </c>
      <c r="Q1117">
        <v>-9</v>
      </c>
      <c r="R1117">
        <v>27</v>
      </c>
      <c r="S1117">
        <v>97.6</v>
      </c>
      <c r="T1117">
        <v>21</v>
      </c>
      <c r="U1117">
        <v>38.75</v>
      </c>
      <c r="V1117">
        <v>8</v>
      </c>
      <c r="W1117" t="e">
        <f>VLOOKUP(_xlfn.CONCAT(TEXT(B1117,"yyyy-mm-dd"),H1117),[1]proj2!$C$2:$D$614,2,FALSE)</f>
        <v>#N/A</v>
      </c>
    </row>
    <row r="1118" spans="1:23" hidden="1" x14ac:dyDescent="0.35">
      <c r="A1118" t="s">
        <v>482</v>
      </c>
      <c r="B1118" s="1">
        <v>44093</v>
      </c>
      <c r="C1118" t="s">
        <v>443</v>
      </c>
      <c r="D1118">
        <v>500</v>
      </c>
      <c r="E1118">
        <v>0.53300000000000003</v>
      </c>
      <c r="F1118">
        <v>17</v>
      </c>
      <c r="G1118">
        <v>24</v>
      </c>
      <c r="H1118" t="s">
        <v>107</v>
      </c>
      <c r="I1118" t="s">
        <v>23</v>
      </c>
      <c r="J1118">
        <v>20</v>
      </c>
      <c r="K1118">
        <v>24</v>
      </c>
      <c r="L1118" t="s">
        <v>356</v>
      </c>
      <c r="M1118" t="s">
        <v>356</v>
      </c>
      <c r="N1118">
        <v>-1</v>
      </c>
      <c r="O1118">
        <v>-1</v>
      </c>
      <c r="P1118">
        <v>-1</v>
      </c>
      <c r="Q1118">
        <v>24</v>
      </c>
      <c r="R1118">
        <v>39</v>
      </c>
      <c r="S1118">
        <v>76.599999999999994</v>
      </c>
      <c r="T1118">
        <v>12</v>
      </c>
      <c r="U1118">
        <v>45</v>
      </c>
      <c r="V1118">
        <v>24</v>
      </c>
      <c r="W1118" t="e">
        <f>VLOOKUP(_xlfn.CONCAT(TEXT(B1118,"yyyy-mm-dd"),H1118),[1]proj2!$C$2:$D$614,2,FALSE)</f>
        <v>#N/A</v>
      </c>
    </row>
    <row r="1119" spans="1:23" hidden="1" x14ac:dyDescent="0.35">
      <c r="A1119" t="s">
        <v>482</v>
      </c>
      <c r="B1119" s="1">
        <v>44093</v>
      </c>
      <c r="C1119" t="s">
        <v>443</v>
      </c>
      <c r="D1119">
        <v>500</v>
      </c>
      <c r="E1119">
        <v>0.53300000000000003</v>
      </c>
      <c r="F1119">
        <v>18</v>
      </c>
      <c r="G1119">
        <v>28</v>
      </c>
      <c r="H1119" t="s">
        <v>92</v>
      </c>
      <c r="I1119" t="s">
        <v>23</v>
      </c>
      <c r="J1119">
        <v>19</v>
      </c>
      <c r="K1119">
        <v>28</v>
      </c>
      <c r="L1119" t="s">
        <v>356</v>
      </c>
      <c r="M1119" t="s">
        <v>356</v>
      </c>
      <c r="N1119">
        <v>-1</v>
      </c>
      <c r="O1119">
        <v>-1</v>
      </c>
      <c r="P1119">
        <v>-1</v>
      </c>
      <c r="Q1119">
        <v>-2</v>
      </c>
      <c r="R1119">
        <v>0</v>
      </c>
      <c r="S1119">
        <v>57</v>
      </c>
      <c r="T1119">
        <v>1</v>
      </c>
      <c r="U1119">
        <v>41.25</v>
      </c>
      <c r="V1119">
        <v>28</v>
      </c>
      <c r="W1119" t="e">
        <f>VLOOKUP(_xlfn.CONCAT(TEXT(B1119,"yyyy-mm-dd"),H1119),[1]proj2!$C$2:$D$614,2,FALSE)</f>
        <v>#N/A</v>
      </c>
    </row>
    <row r="1120" spans="1:23" hidden="1" x14ac:dyDescent="0.35">
      <c r="A1120" t="s">
        <v>482</v>
      </c>
      <c r="B1120" s="1">
        <v>44093</v>
      </c>
      <c r="C1120" t="s">
        <v>443</v>
      </c>
      <c r="D1120">
        <v>500</v>
      </c>
      <c r="E1120">
        <v>0.53300000000000003</v>
      </c>
      <c r="F1120">
        <v>19</v>
      </c>
      <c r="G1120">
        <v>16</v>
      </c>
      <c r="H1120" t="s">
        <v>59</v>
      </c>
      <c r="I1120" t="s">
        <v>7</v>
      </c>
      <c r="J1120">
        <v>18</v>
      </c>
      <c r="K1120">
        <v>16</v>
      </c>
      <c r="L1120" t="s">
        <v>356</v>
      </c>
      <c r="M1120" t="s">
        <v>356</v>
      </c>
      <c r="N1120">
        <v>-1</v>
      </c>
      <c r="O1120">
        <v>-1</v>
      </c>
      <c r="P1120">
        <v>-1</v>
      </c>
      <c r="Q1120">
        <v>-17</v>
      </c>
      <c r="R1120">
        <v>24</v>
      </c>
      <c r="S1120">
        <v>76.900000000000006</v>
      </c>
      <c r="T1120">
        <v>22</v>
      </c>
      <c r="U1120">
        <v>37.5</v>
      </c>
      <c r="V1120">
        <v>16</v>
      </c>
      <c r="W1120" t="e">
        <f>VLOOKUP(_xlfn.CONCAT(TEXT(B1120,"yyyy-mm-dd"),H1120),[1]proj2!$C$2:$D$614,2,FALSE)</f>
        <v>#N/A</v>
      </c>
    </row>
    <row r="1121" spans="1:23" hidden="1" x14ac:dyDescent="0.35">
      <c r="A1121" t="s">
        <v>482</v>
      </c>
      <c r="B1121" s="1">
        <v>44093</v>
      </c>
      <c r="C1121" t="s">
        <v>443</v>
      </c>
      <c r="D1121">
        <v>500</v>
      </c>
      <c r="E1121">
        <v>0.53300000000000003</v>
      </c>
      <c r="F1121">
        <v>20</v>
      </c>
      <c r="G1121">
        <v>31</v>
      </c>
      <c r="H1121" t="s">
        <v>35</v>
      </c>
      <c r="I1121" t="s">
        <v>7</v>
      </c>
      <c r="J1121">
        <v>17</v>
      </c>
      <c r="K1121">
        <v>31</v>
      </c>
      <c r="L1121" t="s">
        <v>356</v>
      </c>
      <c r="M1121" t="s">
        <v>356</v>
      </c>
      <c r="N1121">
        <v>-1</v>
      </c>
      <c r="O1121">
        <v>-1</v>
      </c>
      <c r="P1121">
        <v>-1</v>
      </c>
      <c r="Q1121">
        <v>6</v>
      </c>
      <c r="R1121">
        <v>1</v>
      </c>
      <c r="S1121">
        <v>60.6</v>
      </c>
      <c r="T1121">
        <v>2</v>
      </c>
      <c r="U1121">
        <v>40.25</v>
      </c>
      <c r="V1121">
        <v>31</v>
      </c>
      <c r="W1121" t="e">
        <f>VLOOKUP(_xlfn.CONCAT(TEXT(B1121,"yyyy-mm-dd"),H1121),[1]proj2!$C$2:$D$614,2,FALSE)</f>
        <v>#N/A</v>
      </c>
    </row>
    <row r="1122" spans="1:23" hidden="1" x14ac:dyDescent="0.35">
      <c r="A1122" t="s">
        <v>482</v>
      </c>
      <c r="B1122" s="1">
        <v>44093</v>
      </c>
      <c r="C1122" t="s">
        <v>443</v>
      </c>
      <c r="D1122">
        <v>500</v>
      </c>
      <c r="E1122">
        <v>0.53300000000000003</v>
      </c>
      <c r="F1122">
        <v>21</v>
      </c>
      <c r="G1122">
        <v>7</v>
      </c>
      <c r="H1122" t="s">
        <v>2</v>
      </c>
      <c r="I1122" t="s">
        <v>3</v>
      </c>
      <c r="J1122">
        <v>16</v>
      </c>
      <c r="K1122">
        <v>7</v>
      </c>
      <c r="L1122" t="s">
        <v>356</v>
      </c>
      <c r="M1122" t="s">
        <v>356</v>
      </c>
      <c r="N1122">
        <v>-1</v>
      </c>
      <c r="O1122">
        <v>-1</v>
      </c>
      <c r="P1122">
        <v>-1</v>
      </c>
      <c r="Q1122">
        <v>10</v>
      </c>
      <c r="R1122">
        <v>22</v>
      </c>
      <c r="S1122">
        <v>69.5</v>
      </c>
      <c r="T1122">
        <v>12</v>
      </c>
      <c r="U1122">
        <v>19</v>
      </c>
      <c r="V1122">
        <v>7</v>
      </c>
      <c r="W1122" t="e">
        <f>VLOOKUP(_xlfn.CONCAT(TEXT(B1122,"yyyy-mm-dd"),H1122),[1]proj2!$C$2:$D$614,2,FALSE)</f>
        <v>#N/A</v>
      </c>
    </row>
    <row r="1123" spans="1:23" hidden="1" x14ac:dyDescent="0.35">
      <c r="A1123" t="s">
        <v>482</v>
      </c>
      <c r="B1123" s="1">
        <v>44093</v>
      </c>
      <c r="C1123" t="s">
        <v>443</v>
      </c>
      <c r="D1123">
        <v>500</v>
      </c>
      <c r="E1123">
        <v>0.53300000000000003</v>
      </c>
      <c r="F1123">
        <v>22</v>
      </c>
      <c r="G1123">
        <v>27</v>
      </c>
      <c r="H1123" t="s">
        <v>47</v>
      </c>
      <c r="I1123" t="s">
        <v>23</v>
      </c>
      <c r="J1123">
        <v>16</v>
      </c>
      <c r="K1123">
        <v>27</v>
      </c>
      <c r="L1123" t="s">
        <v>356</v>
      </c>
      <c r="M1123" t="s">
        <v>356</v>
      </c>
      <c r="N1123">
        <v>-1</v>
      </c>
      <c r="O1123">
        <v>-1</v>
      </c>
      <c r="P1123">
        <v>-1</v>
      </c>
      <c r="Q1123">
        <v>5</v>
      </c>
      <c r="R1123">
        <v>36</v>
      </c>
      <c r="S1123">
        <v>67</v>
      </c>
      <c r="T1123">
        <v>8</v>
      </c>
      <c r="U1123">
        <v>35</v>
      </c>
      <c r="V1123">
        <v>27</v>
      </c>
      <c r="W1123" t="e">
        <f>VLOOKUP(_xlfn.CONCAT(TEXT(B1123,"yyyy-mm-dd"),H1123),[1]proj2!$C$2:$D$614,2,FALSE)</f>
        <v>#N/A</v>
      </c>
    </row>
    <row r="1124" spans="1:23" hidden="1" x14ac:dyDescent="0.35">
      <c r="A1124" t="s">
        <v>482</v>
      </c>
      <c r="B1124" s="1">
        <v>44093</v>
      </c>
      <c r="C1124" t="s">
        <v>443</v>
      </c>
      <c r="D1124">
        <v>500</v>
      </c>
      <c r="E1124">
        <v>0.53300000000000003</v>
      </c>
      <c r="F1124">
        <v>23</v>
      </c>
      <c r="G1124">
        <v>12</v>
      </c>
      <c r="H1124" t="s">
        <v>113</v>
      </c>
      <c r="I1124" t="s">
        <v>7</v>
      </c>
      <c r="J1124">
        <v>14</v>
      </c>
      <c r="K1124">
        <v>12</v>
      </c>
      <c r="L1124" t="s">
        <v>356</v>
      </c>
      <c r="M1124" t="s">
        <v>356</v>
      </c>
      <c r="N1124">
        <v>-1</v>
      </c>
      <c r="O1124">
        <v>-1</v>
      </c>
      <c r="P1124">
        <v>-1</v>
      </c>
      <c r="Q1124">
        <v>-4</v>
      </c>
      <c r="R1124">
        <v>9</v>
      </c>
      <c r="S1124">
        <v>59</v>
      </c>
      <c r="T1124">
        <v>0</v>
      </c>
      <c r="U1124">
        <v>13.5</v>
      </c>
      <c r="V1124">
        <v>12</v>
      </c>
      <c r="W1124" t="e">
        <f>VLOOKUP(_xlfn.CONCAT(TEXT(B1124,"yyyy-mm-dd"),H1124),[1]proj2!$C$2:$D$614,2,FALSE)</f>
        <v>#N/A</v>
      </c>
    </row>
    <row r="1125" spans="1:23" hidden="1" x14ac:dyDescent="0.35">
      <c r="A1125" t="s">
        <v>482</v>
      </c>
      <c r="B1125" s="1">
        <v>44093</v>
      </c>
      <c r="C1125" t="s">
        <v>443</v>
      </c>
      <c r="D1125">
        <v>500</v>
      </c>
      <c r="E1125">
        <v>0.53300000000000003</v>
      </c>
      <c r="F1125">
        <v>24</v>
      </c>
      <c r="G1125">
        <v>3</v>
      </c>
      <c r="H1125" t="s">
        <v>98</v>
      </c>
      <c r="I1125" t="s">
        <v>3</v>
      </c>
      <c r="J1125">
        <v>13</v>
      </c>
      <c r="K1125">
        <v>3</v>
      </c>
      <c r="L1125" t="s">
        <v>356</v>
      </c>
      <c r="M1125" t="s">
        <v>356</v>
      </c>
      <c r="N1125">
        <v>-1</v>
      </c>
      <c r="O1125">
        <v>-1</v>
      </c>
      <c r="P1125">
        <v>-1</v>
      </c>
      <c r="Q1125">
        <v>-20</v>
      </c>
      <c r="R1125">
        <v>16</v>
      </c>
      <c r="S1125">
        <v>73.5</v>
      </c>
      <c r="T1125">
        <v>5</v>
      </c>
      <c r="U1125">
        <v>4.75</v>
      </c>
      <c r="V1125">
        <v>3</v>
      </c>
      <c r="W1125" t="e">
        <f>VLOOKUP(_xlfn.CONCAT(TEXT(B1125,"yyyy-mm-dd"),H1125),[1]proj2!$C$2:$D$614,2,FALSE)</f>
        <v>#N/A</v>
      </c>
    </row>
    <row r="1126" spans="1:23" hidden="1" x14ac:dyDescent="0.35">
      <c r="A1126" t="s">
        <v>482</v>
      </c>
      <c r="B1126" s="1">
        <v>44093</v>
      </c>
      <c r="C1126" t="s">
        <v>443</v>
      </c>
      <c r="D1126">
        <v>500</v>
      </c>
      <c r="E1126">
        <v>0.53300000000000003</v>
      </c>
      <c r="F1126">
        <v>25</v>
      </c>
      <c r="G1126">
        <v>25</v>
      </c>
      <c r="H1126" t="s">
        <v>29</v>
      </c>
      <c r="I1126" t="s">
        <v>7</v>
      </c>
      <c r="J1126">
        <v>12</v>
      </c>
      <c r="K1126">
        <v>25</v>
      </c>
      <c r="L1126" t="s">
        <v>356</v>
      </c>
      <c r="M1126" t="s">
        <v>356</v>
      </c>
      <c r="N1126">
        <v>-1</v>
      </c>
      <c r="O1126">
        <v>-1</v>
      </c>
      <c r="P1126">
        <v>-1</v>
      </c>
      <c r="Q1126">
        <v>3</v>
      </c>
      <c r="R1126">
        <v>0</v>
      </c>
      <c r="S1126">
        <v>50</v>
      </c>
      <c r="T1126">
        <v>1</v>
      </c>
      <c r="U1126">
        <v>22.5</v>
      </c>
      <c r="V1126">
        <v>25</v>
      </c>
      <c r="W1126" t="e">
        <f>VLOOKUP(_xlfn.CONCAT(TEXT(B1126,"yyyy-mm-dd"),H1126),[1]proj2!$C$2:$D$614,2,FALSE)</f>
        <v>#N/A</v>
      </c>
    </row>
    <row r="1127" spans="1:23" hidden="1" x14ac:dyDescent="0.35">
      <c r="A1127" t="s">
        <v>482</v>
      </c>
      <c r="B1127" s="1">
        <v>44093</v>
      </c>
      <c r="C1127" t="s">
        <v>443</v>
      </c>
      <c r="D1127">
        <v>500</v>
      </c>
      <c r="E1127">
        <v>0.53300000000000003</v>
      </c>
      <c r="F1127">
        <v>26</v>
      </c>
      <c r="G1127">
        <v>29</v>
      </c>
      <c r="H1127" t="s">
        <v>184</v>
      </c>
      <c r="I1127" t="s">
        <v>3</v>
      </c>
      <c r="J1127">
        <v>11</v>
      </c>
      <c r="K1127">
        <v>29</v>
      </c>
      <c r="L1127" t="s">
        <v>356</v>
      </c>
      <c r="M1127" t="s">
        <v>356</v>
      </c>
      <c r="N1127">
        <v>-1</v>
      </c>
      <c r="O1127">
        <v>-1</v>
      </c>
      <c r="P1127">
        <v>-1</v>
      </c>
      <c r="Q1127">
        <v>-2</v>
      </c>
      <c r="R1127">
        <v>0</v>
      </c>
      <c r="S1127">
        <v>50.2</v>
      </c>
      <c r="T1127">
        <v>0</v>
      </c>
      <c r="U1127">
        <v>23.75</v>
      </c>
      <c r="V1127">
        <v>29</v>
      </c>
      <c r="W1127" t="e">
        <f>VLOOKUP(_xlfn.CONCAT(TEXT(B1127,"yyyy-mm-dd"),H1127),[1]proj2!$C$2:$D$614,2,FALSE)</f>
        <v>#N/A</v>
      </c>
    </row>
    <row r="1128" spans="1:23" hidden="1" x14ac:dyDescent="0.35">
      <c r="A1128" t="s">
        <v>482</v>
      </c>
      <c r="B1128" s="1">
        <v>44093</v>
      </c>
      <c r="C1128" t="s">
        <v>443</v>
      </c>
      <c r="D1128">
        <v>500</v>
      </c>
      <c r="E1128">
        <v>0.53300000000000003</v>
      </c>
      <c r="F1128">
        <v>27</v>
      </c>
      <c r="G1128">
        <v>37</v>
      </c>
      <c r="H1128" t="s">
        <v>360</v>
      </c>
      <c r="I1128" t="s">
        <v>7</v>
      </c>
      <c r="J1128">
        <v>0</v>
      </c>
      <c r="K1128">
        <v>37</v>
      </c>
      <c r="L1128" t="s">
        <v>356</v>
      </c>
      <c r="M1128" t="s">
        <v>356</v>
      </c>
      <c r="N1128">
        <v>-1</v>
      </c>
      <c r="O1128">
        <v>-1</v>
      </c>
      <c r="P1128">
        <v>-1</v>
      </c>
      <c r="Q1128">
        <v>-2</v>
      </c>
      <c r="R1128">
        <v>0</v>
      </c>
      <c r="S1128">
        <v>45</v>
      </c>
      <c r="T1128">
        <v>0</v>
      </c>
      <c r="U1128">
        <v>27</v>
      </c>
      <c r="V1128">
        <v>37</v>
      </c>
      <c r="W1128" t="e">
        <f>VLOOKUP(_xlfn.CONCAT(TEXT(B1128,"yyyy-mm-dd"),H1128),[1]proj2!$C$2:$D$614,2,FALSE)</f>
        <v>#N/A</v>
      </c>
    </row>
    <row r="1129" spans="1:23" hidden="1" x14ac:dyDescent="0.35">
      <c r="A1129" t="s">
        <v>482</v>
      </c>
      <c r="B1129" s="1">
        <v>44093</v>
      </c>
      <c r="C1129" t="s">
        <v>443</v>
      </c>
      <c r="D1129">
        <v>500</v>
      </c>
      <c r="E1129">
        <v>0.53300000000000003</v>
      </c>
      <c r="F1129">
        <v>28</v>
      </c>
      <c r="G1129">
        <v>18</v>
      </c>
      <c r="H1129" t="s">
        <v>65</v>
      </c>
      <c r="I1129" t="s">
        <v>3</v>
      </c>
      <c r="J1129">
        <v>15</v>
      </c>
      <c r="K1129">
        <v>18</v>
      </c>
      <c r="L1129" t="s">
        <v>356</v>
      </c>
      <c r="M1129" t="s">
        <v>356</v>
      </c>
      <c r="N1129">
        <v>-1</v>
      </c>
      <c r="O1129">
        <v>-1</v>
      </c>
      <c r="P1129">
        <v>-1</v>
      </c>
      <c r="Q1129">
        <v>6</v>
      </c>
      <c r="R1129">
        <v>56</v>
      </c>
      <c r="S1129">
        <v>71.900000000000006</v>
      </c>
      <c r="T1129">
        <v>15</v>
      </c>
      <c r="U1129">
        <v>17.25</v>
      </c>
      <c r="V1129">
        <v>18</v>
      </c>
      <c r="W1129" t="e">
        <f>VLOOKUP(_xlfn.CONCAT(TEXT(B1129,"yyyy-mm-dd"),H1129),[1]proj2!$C$2:$D$614,2,FALSE)</f>
        <v>#N/A</v>
      </c>
    </row>
    <row r="1130" spans="1:23" hidden="1" x14ac:dyDescent="0.35">
      <c r="A1130" t="s">
        <v>482</v>
      </c>
      <c r="B1130" s="1">
        <v>44093</v>
      </c>
      <c r="C1130" t="s">
        <v>443</v>
      </c>
      <c r="D1130">
        <v>500</v>
      </c>
      <c r="E1130">
        <v>0.53300000000000003</v>
      </c>
      <c r="F1130">
        <v>29</v>
      </c>
      <c r="G1130">
        <v>33</v>
      </c>
      <c r="H1130" t="s">
        <v>119</v>
      </c>
      <c r="I1130" t="s">
        <v>23</v>
      </c>
      <c r="J1130">
        <v>8</v>
      </c>
      <c r="K1130">
        <v>33</v>
      </c>
      <c r="L1130" t="s">
        <v>356</v>
      </c>
      <c r="M1130" t="s">
        <v>356</v>
      </c>
      <c r="N1130">
        <v>-1</v>
      </c>
      <c r="O1130">
        <v>-1</v>
      </c>
      <c r="P1130">
        <v>-1</v>
      </c>
      <c r="Q1130">
        <v>-5</v>
      </c>
      <c r="R1130">
        <v>0</v>
      </c>
      <c r="S1130">
        <v>40.799999999999997</v>
      </c>
      <c r="T1130">
        <v>0</v>
      </c>
      <c r="U1130">
        <v>21</v>
      </c>
      <c r="V1130">
        <v>33</v>
      </c>
      <c r="W1130" t="e">
        <f>VLOOKUP(_xlfn.CONCAT(TEXT(B1130,"yyyy-mm-dd"),H1130),[1]proj2!$C$2:$D$614,2,FALSE)</f>
        <v>#N/A</v>
      </c>
    </row>
    <row r="1131" spans="1:23" hidden="1" x14ac:dyDescent="0.35">
      <c r="A1131" t="s">
        <v>482</v>
      </c>
      <c r="B1131" s="1">
        <v>44093</v>
      </c>
      <c r="C1131" t="s">
        <v>443</v>
      </c>
      <c r="D1131">
        <v>500</v>
      </c>
      <c r="E1131">
        <v>0.53300000000000003</v>
      </c>
      <c r="F1131">
        <v>30</v>
      </c>
      <c r="G1131">
        <v>32</v>
      </c>
      <c r="H1131" t="s">
        <v>179</v>
      </c>
      <c r="I1131" t="s">
        <v>23</v>
      </c>
      <c r="J1131">
        <v>0</v>
      </c>
      <c r="K1131">
        <v>32</v>
      </c>
      <c r="L1131" t="s">
        <v>356</v>
      </c>
      <c r="M1131" t="s">
        <v>356</v>
      </c>
      <c r="N1131">
        <v>-1</v>
      </c>
      <c r="O1131">
        <v>-1</v>
      </c>
      <c r="P1131">
        <v>-1</v>
      </c>
      <c r="Q1131">
        <v>5</v>
      </c>
      <c r="R1131">
        <v>0</v>
      </c>
      <c r="S1131">
        <v>35.5</v>
      </c>
      <c r="T1131">
        <v>0</v>
      </c>
      <c r="U1131">
        <v>16</v>
      </c>
      <c r="V1131">
        <v>32</v>
      </c>
      <c r="W1131" t="e">
        <f>VLOOKUP(_xlfn.CONCAT(TEXT(B1131,"yyyy-mm-dd"),H1131),[1]proj2!$C$2:$D$614,2,FALSE)</f>
        <v>#N/A</v>
      </c>
    </row>
    <row r="1132" spans="1:23" hidden="1" x14ac:dyDescent="0.35">
      <c r="A1132" t="s">
        <v>482</v>
      </c>
      <c r="B1132" s="1">
        <v>44093</v>
      </c>
      <c r="C1132" t="s">
        <v>443</v>
      </c>
      <c r="D1132">
        <v>500</v>
      </c>
      <c r="E1132">
        <v>0.53300000000000003</v>
      </c>
      <c r="F1132">
        <v>31</v>
      </c>
      <c r="G1132">
        <v>36</v>
      </c>
      <c r="H1132" t="s">
        <v>71</v>
      </c>
      <c r="I1132" t="s">
        <v>7</v>
      </c>
      <c r="J1132">
        <v>0</v>
      </c>
      <c r="K1132">
        <v>36</v>
      </c>
      <c r="L1132" t="s">
        <v>356</v>
      </c>
      <c r="M1132" t="s">
        <v>356</v>
      </c>
      <c r="N1132">
        <v>-1</v>
      </c>
      <c r="O1132">
        <v>-1</v>
      </c>
      <c r="P1132">
        <v>-1</v>
      </c>
      <c r="Q1132">
        <v>-4</v>
      </c>
      <c r="R1132">
        <v>0</v>
      </c>
      <c r="S1132">
        <v>30.5</v>
      </c>
      <c r="T1132">
        <v>3</v>
      </c>
      <c r="U1132">
        <v>19.5</v>
      </c>
      <c r="V1132">
        <v>36</v>
      </c>
      <c r="W1132" t="e">
        <f>VLOOKUP(_xlfn.CONCAT(TEXT(B1132,"yyyy-mm-dd"),H1132),[1]proj2!$C$2:$D$614,2,FALSE)</f>
        <v>#N/A</v>
      </c>
    </row>
    <row r="1133" spans="1:23" hidden="1" x14ac:dyDescent="0.35">
      <c r="A1133" t="s">
        <v>482</v>
      </c>
      <c r="B1133" s="1">
        <v>44093</v>
      </c>
      <c r="C1133" t="s">
        <v>443</v>
      </c>
      <c r="D1133">
        <v>500</v>
      </c>
      <c r="E1133">
        <v>0.53300000000000003</v>
      </c>
      <c r="F1133">
        <v>32</v>
      </c>
      <c r="G1133">
        <v>40</v>
      </c>
      <c r="H1133" t="s">
        <v>195</v>
      </c>
      <c r="I1133" t="s">
        <v>23</v>
      </c>
      <c r="J1133">
        <v>0</v>
      </c>
      <c r="K1133">
        <v>40</v>
      </c>
      <c r="L1133" t="s">
        <v>356</v>
      </c>
      <c r="M1133" t="s">
        <v>356</v>
      </c>
      <c r="N1133">
        <v>-1</v>
      </c>
      <c r="O1133">
        <v>-1</v>
      </c>
      <c r="P1133">
        <v>-1</v>
      </c>
      <c r="Q1133">
        <v>8</v>
      </c>
      <c r="R1133">
        <v>0</v>
      </c>
      <c r="S1133">
        <v>32.5</v>
      </c>
      <c r="T1133">
        <v>0</v>
      </c>
      <c r="U1133">
        <v>20</v>
      </c>
      <c r="V1133">
        <v>40</v>
      </c>
      <c r="W1133" t="e">
        <f>VLOOKUP(_xlfn.CONCAT(TEXT(B1133,"yyyy-mm-dd"),H1133),[1]proj2!$C$2:$D$614,2,FALSE)</f>
        <v>#N/A</v>
      </c>
    </row>
    <row r="1134" spans="1:23" hidden="1" x14ac:dyDescent="0.35">
      <c r="A1134" t="s">
        <v>482</v>
      </c>
      <c r="B1134" s="1">
        <v>44093</v>
      </c>
      <c r="C1134" t="s">
        <v>443</v>
      </c>
      <c r="D1134">
        <v>500</v>
      </c>
      <c r="E1134">
        <v>0.53300000000000003</v>
      </c>
      <c r="F1134">
        <v>33</v>
      </c>
      <c r="G1134">
        <v>30</v>
      </c>
      <c r="H1134" t="s">
        <v>26</v>
      </c>
      <c r="I1134" t="s">
        <v>7</v>
      </c>
      <c r="J1134">
        <v>4</v>
      </c>
      <c r="K1134">
        <v>30</v>
      </c>
      <c r="L1134" t="s">
        <v>356</v>
      </c>
      <c r="M1134" t="s">
        <v>356</v>
      </c>
      <c r="N1134">
        <v>-1</v>
      </c>
      <c r="O1134">
        <v>-1</v>
      </c>
      <c r="P1134">
        <v>-1</v>
      </c>
      <c r="Q1134">
        <v>-1</v>
      </c>
      <c r="R1134">
        <v>0</v>
      </c>
      <c r="S1134">
        <v>43.7</v>
      </c>
      <c r="T1134">
        <v>0</v>
      </c>
      <c r="U1134">
        <v>9</v>
      </c>
      <c r="V1134">
        <v>30</v>
      </c>
      <c r="W1134" t="e">
        <f>VLOOKUP(_xlfn.CONCAT(TEXT(B1134,"yyyy-mm-dd"),H1134),[1]proj2!$C$2:$D$614,2,FALSE)</f>
        <v>#N/A</v>
      </c>
    </row>
    <row r="1135" spans="1:23" hidden="1" x14ac:dyDescent="0.35">
      <c r="A1135" t="s">
        <v>482</v>
      </c>
      <c r="B1135" s="1">
        <v>44093</v>
      </c>
      <c r="C1135" t="s">
        <v>443</v>
      </c>
      <c r="D1135">
        <v>500</v>
      </c>
      <c r="E1135">
        <v>0.53300000000000003</v>
      </c>
      <c r="F1135">
        <v>34</v>
      </c>
      <c r="G1135">
        <v>1</v>
      </c>
      <c r="H1135" t="s">
        <v>110</v>
      </c>
      <c r="I1135" t="s">
        <v>7</v>
      </c>
      <c r="J1135">
        <v>7</v>
      </c>
      <c r="K1135">
        <v>1</v>
      </c>
      <c r="L1135" t="s">
        <v>356</v>
      </c>
      <c r="M1135" t="s">
        <v>356</v>
      </c>
      <c r="N1135">
        <v>-1</v>
      </c>
      <c r="O1135">
        <v>-1</v>
      </c>
      <c r="P1135">
        <v>-1</v>
      </c>
      <c r="Q1135">
        <v>-31</v>
      </c>
      <c r="R1135">
        <v>23</v>
      </c>
      <c r="S1135">
        <v>81.8</v>
      </c>
      <c r="T1135">
        <v>16</v>
      </c>
      <c r="U1135">
        <v>-13.25</v>
      </c>
      <c r="V1135">
        <v>1</v>
      </c>
      <c r="W1135" t="e">
        <f>VLOOKUP(_xlfn.CONCAT(TEXT(B1135,"yyyy-mm-dd"),H1135),[1]proj2!$C$2:$D$614,2,FALSE)</f>
        <v>#N/A</v>
      </c>
    </row>
    <row r="1136" spans="1:23" hidden="1" x14ac:dyDescent="0.35">
      <c r="A1136" t="s">
        <v>482</v>
      </c>
      <c r="B1136" s="1">
        <v>44093</v>
      </c>
      <c r="C1136" t="s">
        <v>443</v>
      </c>
      <c r="D1136">
        <v>500</v>
      </c>
      <c r="E1136">
        <v>0.53300000000000003</v>
      </c>
      <c r="F1136">
        <v>35</v>
      </c>
      <c r="G1136">
        <v>35</v>
      </c>
      <c r="H1136" t="s">
        <v>456</v>
      </c>
      <c r="I1136" t="s">
        <v>23</v>
      </c>
      <c r="J1136">
        <v>2</v>
      </c>
      <c r="K1136">
        <v>35</v>
      </c>
      <c r="L1136" t="s">
        <v>356</v>
      </c>
      <c r="M1136" t="s">
        <v>356</v>
      </c>
      <c r="N1136">
        <v>-1</v>
      </c>
      <c r="O1136">
        <v>-1</v>
      </c>
      <c r="P1136">
        <v>-1</v>
      </c>
      <c r="Q1136">
        <v>6</v>
      </c>
      <c r="R1136">
        <v>0</v>
      </c>
      <c r="S1136">
        <v>32.299999999999997</v>
      </c>
      <c r="T1136">
        <v>0</v>
      </c>
      <c r="U1136">
        <v>9.5</v>
      </c>
      <c r="V1136">
        <v>35</v>
      </c>
      <c r="W1136" t="e">
        <f>VLOOKUP(_xlfn.CONCAT(TEXT(B1136,"yyyy-mm-dd"),H1136),[1]proj2!$C$2:$D$614,2,FALSE)</f>
        <v>#N/A</v>
      </c>
    </row>
    <row r="1137" spans="1:23" hidden="1" x14ac:dyDescent="0.35">
      <c r="A1137" t="s">
        <v>482</v>
      </c>
      <c r="B1137" s="1">
        <v>44093</v>
      </c>
      <c r="C1137" t="s">
        <v>443</v>
      </c>
      <c r="D1137">
        <v>500</v>
      </c>
      <c r="E1137">
        <v>0.53300000000000003</v>
      </c>
      <c r="F1137">
        <v>36</v>
      </c>
      <c r="G1137">
        <v>34</v>
      </c>
      <c r="H1137" t="s">
        <v>95</v>
      </c>
      <c r="I1137" t="s">
        <v>23</v>
      </c>
      <c r="J1137">
        <v>1</v>
      </c>
      <c r="K1137">
        <v>34</v>
      </c>
      <c r="L1137" t="s">
        <v>356</v>
      </c>
      <c r="M1137" t="s">
        <v>356</v>
      </c>
      <c r="N1137">
        <v>-1</v>
      </c>
      <c r="O1137">
        <v>-1</v>
      </c>
      <c r="P1137">
        <v>-1</v>
      </c>
      <c r="Q1137">
        <v>-11</v>
      </c>
      <c r="R1137">
        <v>0</v>
      </c>
      <c r="S1137">
        <v>35.5</v>
      </c>
      <c r="T1137">
        <v>0</v>
      </c>
      <c r="U1137">
        <v>6.25</v>
      </c>
      <c r="V1137">
        <v>34</v>
      </c>
      <c r="W1137" t="e">
        <f>VLOOKUP(_xlfn.CONCAT(TEXT(B1137,"yyyy-mm-dd"),H1137),[1]proj2!$C$2:$D$614,2,FALSE)</f>
        <v>#N/A</v>
      </c>
    </row>
    <row r="1138" spans="1:23" hidden="1" x14ac:dyDescent="0.35">
      <c r="A1138" t="s">
        <v>482</v>
      </c>
      <c r="B1138" s="1">
        <v>44093</v>
      </c>
      <c r="C1138" t="s">
        <v>443</v>
      </c>
      <c r="D1138">
        <v>500</v>
      </c>
      <c r="E1138">
        <v>0.53300000000000003</v>
      </c>
      <c r="F1138">
        <v>37</v>
      </c>
      <c r="G1138">
        <v>38</v>
      </c>
      <c r="H1138" t="s">
        <v>83</v>
      </c>
      <c r="I1138" t="s">
        <v>3</v>
      </c>
      <c r="J1138">
        <v>0</v>
      </c>
      <c r="K1138">
        <v>38</v>
      </c>
      <c r="L1138" t="s">
        <v>356</v>
      </c>
      <c r="M1138" t="s">
        <v>356</v>
      </c>
      <c r="N1138">
        <v>-1</v>
      </c>
      <c r="O1138">
        <v>-1</v>
      </c>
      <c r="P1138">
        <v>-1</v>
      </c>
      <c r="Q1138">
        <v>-7</v>
      </c>
      <c r="R1138">
        <v>0</v>
      </c>
      <c r="S1138">
        <v>36.5</v>
      </c>
      <c r="T1138">
        <v>0</v>
      </c>
      <c r="U1138">
        <v>8</v>
      </c>
      <c r="V1138">
        <v>38</v>
      </c>
      <c r="W1138" t="e">
        <f>VLOOKUP(_xlfn.CONCAT(TEXT(B1138,"yyyy-mm-dd"),H1138),[1]proj2!$C$2:$D$614,2,FALSE)</f>
        <v>#N/A</v>
      </c>
    </row>
    <row r="1139" spans="1:23" hidden="1" x14ac:dyDescent="0.35">
      <c r="A1139" t="s">
        <v>482</v>
      </c>
      <c r="B1139" s="1">
        <v>44093</v>
      </c>
      <c r="C1139" t="s">
        <v>443</v>
      </c>
      <c r="D1139">
        <v>500</v>
      </c>
      <c r="E1139">
        <v>0.53300000000000003</v>
      </c>
      <c r="F1139">
        <v>38</v>
      </c>
      <c r="G1139">
        <v>15</v>
      </c>
      <c r="H1139" t="s">
        <v>122</v>
      </c>
      <c r="I1139" t="s">
        <v>23</v>
      </c>
      <c r="J1139">
        <v>4</v>
      </c>
      <c r="K1139">
        <v>15</v>
      </c>
      <c r="L1139" t="s">
        <v>356</v>
      </c>
      <c r="M1139" t="s">
        <v>356</v>
      </c>
      <c r="N1139">
        <v>-1</v>
      </c>
      <c r="O1139">
        <v>-1</v>
      </c>
      <c r="P1139">
        <v>-1</v>
      </c>
      <c r="Q1139">
        <v>0</v>
      </c>
      <c r="R1139">
        <v>38</v>
      </c>
      <c r="S1139">
        <v>57.3</v>
      </c>
      <c r="T1139">
        <v>8</v>
      </c>
      <c r="U1139">
        <v>-12</v>
      </c>
      <c r="V1139">
        <v>15</v>
      </c>
      <c r="W1139" t="e">
        <f>VLOOKUP(_xlfn.CONCAT(TEXT(B1139,"yyyy-mm-dd"),H1139),[1]proj2!$C$2:$D$614,2,FALSE)</f>
        <v>#N/A</v>
      </c>
    </row>
    <row r="1140" spans="1:23" hidden="1" x14ac:dyDescent="0.35">
      <c r="A1140" t="s">
        <v>482</v>
      </c>
      <c r="B1140" s="1">
        <v>44093</v>
      </c>
      <c r="C1140" t="s">
        <v>443</v>
      </c>
      <c r="D1140">
        <v>500</v>
      </c>
      <c r="E1140">
        <v>0.53300000000000003</v>
      </c>
      <c r="F1140">
        <v>39</v>
      </c>
      <c r="G1140">
        <v>39</v>
      </c>
      <c r="H1140" t="s">
        <v>358</v>
      </c>
      <c r="I1140" t="s">
        <v>23</v>
      </c>
      <c r="J1140">
        <v>0</v>
      </c>
      <c r="K1140">
        <v>39</v>
      </c>
      <c r="L1140" t="s">
        <v>356</v>
      </c>
      <c r="M1140" t="s">
        <v>356</v>
      </c>
      <c r="N1140">
        <v>-1</v>
      </c>
      <c r="O1140">
        <v>-1</v>
      </c>
      <c r="P1140">
        <v>-1</v>
      </c>
      <c r="Q1140">
        <v>-3</v>
      </c>
      <c r="R1140">
        <v>0</v>
      </c>
      <c r="S1140">
        <v>23.8</v>
      </c>
      <c r="T1140">
        <v>0</v>
      </c>
      <c r="U1140">
        <v>5</v>
      </c>
      <c r="V1140">
        <v>39</v>
      </c>
      <c r="W1140" t="e">
        <f>VLOOKUP(_xlfn.CONCAT(TEXT(B1140,"yyyy-mm-dd"),H1140),[1]proj2!$C$2:$D$614,2,FALSE)</f>
        <v>#N/A</v>
      </c>
    </row>
    <row r="1141" spans="1:23" hidden="1" x14ac:dyDescent="0.35">
      <c r="A1141" t="s">
        <v>482</v>
      </c>
      <c r="B1141" s="1">
        <v>44093</v>
      </c>
      <c r="C1141" t="s">
        <v>443</v>
      </c>
      <c r="D1141">
        <v>500</v>
      </c>
      <c r="E1141">
        <v>0.53300000000000003</v>
      </c>
      <c r="F1141">
        <v>40</v>
      </c>
      <c r="G1141">
        <v>21</v>
      </c>
      <c r="H1141" t="s">
        <v>62</v>
      </c>
      <c r="I1141" t="s">
        <v>23</v>
      </c>
      <c r="J1141">
        <v>1</v>
      </c>
      <c r="K1141">
        <v>21</v>
      </c>
      <c r="L1141" t="s">
        <v>356</v>
      </c>
      <c r="M1141" t="s">
        <v>356</v>
      </c>
      <c r="N1141">
        <v>-1</v>
      </c>
      <c r="O1141">
        <v>-1</v>
      </c>
      <c r="P1141">
        <v>-1</v>
      </c>
      <c r="Q1141">
        <v>0</v>
      </c>
      <c r="R1141">
        <v>0</v>
      </c>
      <c r="S1141">
        <v>30.2</v>
      </c>
      <c r="T1141">
        <v>0</v>
      </c>
      <c r="U1141">
        <v>-14.75</v>
      </c>
      <c r="V1141">
        <v>21</v>
      </c>
      <c r="W1141" t="e">
        <f>VLOOKUP(_xlfn.CONCAT(TEXT(B1141,"yyyy-mm-dd"),H1141),[1]proj2!$C$2:$D$614,2,FALSE)</f>
        <v>#N/A</v>
      </c>
    </row>
    <row r="1142" spans="1:23" hidden="1" x14ac:dyDescent="0.35">
      <c r="A1142" t="s">
        <v>483</v>
      </c>
      <c r="B1142" s="1">
        <v>44101</v>
      </c>
      <c r="C1142" t="s">
        <v>126</v>
      </c>
      <c r="D1142">
        <v>267</v>
      </c>
      <c r="E1142">
        <v>1.5</v>
      </c>
      <c r="F1142">
        <v>1</v>
      </c>
      <c r="G1142">
        <v>9</v>
      </c>
      <c r="H1142" t="s">
        <v>101</v>
      </c>
      <c r="I1142" t="s">
        <v>23</v>
      </c>
      <c r="J1142">
        <v>40</v>
      </c>
      <c r="K1142">
        <v>9</v>
      </c>
      <c r="L1142" t="s">
        <v>356</v>
      </c>
      <c r="M1142" t="s">
        <v>356</v>
      </c>
      <c r="N1142">
        <v>-1</v>
      </c>
      <c r="O1142">
        <v>-1</v>
      </c>
      <c r="P1142">
        <v>-1</v>
      </c>
      <c r="Q1142">
        <v>11</v>
      </c>
      <c r="R1142">
        <v>64</v>
      </c>
      <c r="S1142">
        <v>101</v>
      </c>
      <c r="T1142">
        <v>7</v>
      </c>
      <c r="U1142">
        <v>67.5</v>
      </c>
      <c r="V1142">
        <v>9</v>
      </c>
      <c r="W1142" t="e">
        <f>VLOOKUP(_xlfn.CONCAT(TEXT(B1142,"yyyy-mm-dd"),H1142),[1]proj2!$C$2:$D$614,2,FALSE)</f>
        <v>#N/A</v>
      </c>
    </row>
    <row r="1143" spans="1:23" hidden="1" x14ac:dyDescent="0.35">
      <c r="A1143" t="s">
        <v>483</v>
      </c>
      <c r="B1143" s="1">
        <v>44101</v>
      </c>
      <c r="C1143" t="s">
        <v>126</v>
      </c>
      <c r="D1143">
        <v>267</v>
      </c>
      <c r="E1143">
        <v>1.5</v>
      </c>
      <c r="F1143">
        <v>2</v>
      </c>
      <c r="G1143">
        <v>19</v>
      </c>
      <c r="H1143" t="s">
        <v>59</v>
      </c>
      <c r="I1143" t="s">
        <v>7</v>
      </c>
      <c r="J1143">
        <v>38</v>
      </c>
      <c r="K1143">
        <v>19</v>
      </c>
      <c r="L1143" t="s">
        <v>356</v>
      </c>
      <c r="M1143" t="s">
        <v>356</v>
      </c>
      <c r="N1143">
        <v>-1</v>
      </c>
      <c r="O1143">
        <v>-1</v>
      </c>
      <c r="P1143">
        <v>-1</v>
      </c>
      <c r="Q1143">
        <v>5</v>
      </c>
      <c r="R1143">
        <v>70</v>
      </c>
      <c r="S1143">
        <v>101</v>
      </c>
      <c r="T1143">
        <v>3</v>
      </c>
      <c r="U1143">
        <v>70</v>
      </c>
      <c r="V1143">
        <v>19</v>
      </c>
      <c r="W1143" t="e">
        <f>VLOOKUP(_xlfn.CONCAT(TEXT(B1143,"yyyy-mm-dd"),H1143),[1]proj2!$C$2:$D$614,2,FALSE)</f>
        <v>#N/A</v>
      </c>
    </row>
    <row r="1144" spans="1:23" hidden="1" x14ac:dyDescent="0.35">
      <c r="A1144" t="s">
        <v>483</v>
      </c>
      <c r="B1144" s="1">
        <v>44101</v>
      </c>
      <c r="C1144" t="s">
        <v>126</v>
      </c>
      <c r="D1144">
        <v>267</v>
      </c>
      <c r="E1144">
        <v>1.5</v>
      </c>
      <c r="F1144">
        <v>3</v>
      </c>
      <c r="G1144">
        <v>10</v>
      </c>
      <c r="H1144" t="s">
        <v>2</v>
      </c>
      <c r="I1144" t="s">
        <v>3</v>
      </c>
      <c r="J1144">
        <v>53</v>
      </c>
      <c r="K1144">
        <v>10</v>
      </c>
      <c r="L1144" t="s">
        <v>356</v>
      </c>
      <c r="M1144" t="s">
        <v>356</v>
      </c>
      <c r="N1144">
        <v>-1</v>
      </c>
      <c r="O1144">
        <v>-1</v>
      </c>
      <c r="P1144">
        <v>-1</v>
      </c>
      <c r="Q1144">
        <v>6</v>
      </c>
      <c r="R1144">
        <v>69</v>
      </c>
      <c r="S1144">
        <v>138.5</v>
      </c>
      <c r="T1144">
        <v>51</v>
      </c>
      <c r="U1144">
        <v>86.75</v>
      </c>
      <c r="V1144">
        <v>10</v>
      </c>
      <c r="W1144" t="e">
        <f>VLOOKUP(_xlfn.CONCAT(TEXT(B1144,"yyyy-mm-dd"),H1144),[1]proj2!$C$2:$D$614,2,FALSE)</f>
        <v>#N/A</v>
      </c>
    </row>
    <row r="1145" spans="1:23" hidden="1" x14ac:dyDescent="0.35">
      <c r="A1145" t="s">
        <v>483</v>
      </c>
      <c r="B1145" s="1">
        <v>44101</v>
      </c>
      <c r="C1145" t="s">
        <v>126</v>
      </c>
      <c r="D1145">
        <v>267</v>
      </c>
      <c r="E1145">
        <v>1.5</v>
      </c>
      <c r="F1145">
        <v>4</v>
      </c>
      <c r="G1145">
        <v>11</v>
      </c>
      <c r="H1145" t="s">
        <v>98</v>
      </c>
      <c r="I1145" t="s">
        <v>3</v>
      </c>
      <c r="J1145">
        <v>42</v>
      </c>
      <c r="K1145">
        <v>11</v>
      </c>
      <c r="L1145" t="s">
        <v>356</v>
      </c>
      <c r="M1145" t="s">
        <v>356</v>
      </c>
      <c r="N1145">
        <v>-1</v>
      </c>
      <c r="O1145">
        <v>-1</v>
      </c>
      <c r="P1145">
        <v>-1</v>
      </c>
      <c r="Q1145">
        <v>3</v>
      </c>
      <c r="R1145">
        <v>83</v>
      </c>
      <c r="S1145">
        <v>109.3</v>
      </c>
      <c r="T1145">
        <v>11</v>
      </c>
      <c r="U1145">
        <v>63</v>
      </c>
      <c r="V1145">
        <v>11</v>
      </c>
      <c r="W1145" t="e">
        <f>VLOOKUP(_xlfn.CONCAT(TEXT(B1145,"yyyy-mm-dd"),H1145),[1]proj2!$C$2:$D$614,2,FALSE)</f>
        <v>#N/A</v>
      </c>
    </row>
    <row r="1146" spans="1:23" hidden="1" x14ac:dyDescent="0.35">
      <c r="A1146" t="s">
        <v>483</v>
      </c>
      <c r="B1146" s="1">
        <v>44101</v>
      </c>
      <c r="C1146" t="s">
        <v>126</v>
      </c>
      <c r="D1146">
        <v>267</v>
      </c>
      <c r="E1146">
        <v>1.5</v>
      </c>
      <c r="F1146">
        <v>5</v>
      </c>
      <c r="G1146">
        <v>8</v>
      </c>
      <c r="H1146" t="s">
        <v>74</v>
      </c>
      <c r="I1146" t="s">
        <v>23</v>
      </c>
      <c r="J1146">
        <v>43</v>
      </c>
      <c r="K1146">
        <v>8</v>
      </c>
      <c r="L1146" t="s">
        <v>356</v>
      </c>
      <c r="M1146" t="s">
        <v>356</v>
      </c>
      <c r="N1146">
        <v>-1</v>
      </c>
      <c r="O1146">
        <v>-1</v>
      </c>
      <c r="P1146">
        <v>-1</v>
      </c>
      <c r="Q1146">
        <v>0</v>
      </c>
      <c r="R1146">
        <v>72</v>
      </c>
      <c r="S1146">
        <v>114.3</v>
      </c>
      <c r="T1146">
        <v>20</v>
      </c>
      <c r="U1146">
        <v>62.75</v>
      </c>
      <c r="V1146">
        <v>8</v>
      </c>
      <c r="W1146" t="e">
        <f>VLOOKUP(_xlfn.CONCAT(TEXT(B1146,"yyyy-mm-dd"),H1146),[1]proj2!$C$2:$D$614,2,FALSE)</f>
        <v>#N/A</v>
      </c>
    </row>
    <row r="1147" spans="1:23" hidden="1" x14ac:dyDescent="0.35">
      <c r="A1147" t="s">
        <v>483</v>
      </c>
      <c r="B1147" s="1">
        <v>44101</v>
      </c>
      <c r="C1147" t="s">
        <v>126</v>
      </c>
      <c r="D1147">
        <v>267</v>
      </c>
      <c r="E1147">
        <v>1.5</v>
      </c>
      <c r="F1147">
        <v>6</v>
      </c>
      <c r="G1147">
        <v>2</v>
      </c>
      <c r="H1147" t="s">
        <v>104</v>
      </c>
      <c r="I1147" t="s">
        <v>3</v>
      </c>
      <c r="J1147">
        <v>39</v>
      </c>
      <c r="K1147">
        <v>2</v>
      </c>
      <c r="L1147" t="s">
        <v>356</v>
      </c>
      <c r="M1147" t="s">
        <v>356</v>
      </c>
      <c r="N1147">
        <v>-1</v>
      </c>
      <c r="O1147">
        <v>-1</v>
      </c>
      <c r="P1147">
        <v>-1</v>
      </c>
      <c r="Q1147">
        <v>-9</v>
      </c>
      <c r="R1147">
        <v>49</v>
      </c>
      <c r="S1147">
        <v>102.1</v>
      </c>
      <c r="T1147">
        <v>4</v>
      </c>
      <c r="U1147">
        <v>45.75</v>
      </c>
      <c r="V1147">
        <v>2</v>
      </c>
      <c r="W1147" t="e">
        <f>VLOOKUP(_xlfn.CONCAT(TEXT(B1147,"yyyy-mm-dd"),H1147),[1]proj2!$C$2:$D$614,2,FALSE)</f>
        <v>#N/A</v>
      </c>
    </row>
    <row r="1148" spans="1:23" hidden="1" x14ac:dyDescent="0.35">
      <c r="A1148" t="s">
        <v>483</v>
      </c>
      <c r="B1148" s="1">
        <v>44101</v>
      </c>
      <c r="C1148" t="s">
        <v>126</v>
      </c>
      <c r="D1148">
        <v>267</v>
      </c>
      <c r="E1148">
        <v>1.5</v>
      </c>
      <c r="F1148">
        <v>7</v>
      </c>
      <c r="G1148">
        <v>15</v>
      </c>
      <c r="H1148" t="s">
        <v>6</v>
      </c>
      <c r="I1148" t="s">
        <v>7</v>
      </c>
      <c r="J1148">
        <v>40</v>
      </c>
      <c r="K1148">
        <v>15</v>
      </c>
      <c r="L1148" t="s">
        <v>356</v>
      </c>
      <c r="M1148" t="s">
        <v>356</v>
      </c>
      <c r="N1148">
        <v>-1</v>
      </c>
      <c r="O1148">
        <v>-1</v>
      </c>
      <c r="P1148">
        <v>-1</v>
      </c>
      <c r="Q1148">
        <v>19</v>
      </c>
      <c r="R1148">
        <v>93</v>
      </c>
      <c r="S1148">
        <v>106.4</v>
      </c>
      <c r="T1148">
        <v>17</v>
      </c>
      <c r="U1148">
        <v>63.5</v>
      </c>
      <c r="V1148">
        <v>15</v>
      </c>
      <c r="W1148" t="e">
        <f>VLOOKUP(_xlfn.CONCAT(TEXT(B1148,"yyyy-mm-dd"),H1148),[1]proj2!$C$2:$D$614,2,FALSE)</f>
        <v>#N/A</v>
      </c>
    </row>
    <row r="1149" spans="1:23" hidden="1" x14ac:dyDescent="0.35">
      <c r="A1149" t="s">
        <v>483</v>
      </c>
      <c r="B1149" s="1">
        <v>44101</v>
      </c>
      <c r="C1149" t="s">
        <v>126</v>
      </c>
      <c r="D1149">
        <v>267</v>
      </c>
      <c r="E1149">
        <v>1.5</v>
      </c>
      <c r="F1149">
        <v>8</v>
      </c>
      <c r="G1149">
        <v>13</v>
      </c>
      <c r="H1149" t="s">
        <v>56</v>
      </c>
      <c r="I1149" t="s">
        <v>3</v>
      </c>
      <c r="J1149">
        <v>29</v>
      </c>
      <c r="K1149">
        <v>13</v>
      </c>
      <c r="L1149" t="s">
        <v>356</v>
      </c>
      <c r="M1149" t="s">
        <v>356</v>
      </c>
      <c r="N1149">
        <v>-1</v>
      </c>
      <c r="O1149">
        <v>-1</v>
      </c>
      <c r="P1149">
        <v>-1</v>
      </c>
      <c r="Q1149">
        <v>0</v>
      </c>
      <c r="R1149">
        <v>62</v>
      </c>
      <c r="S1149">
        <v>85</v>
      </c>
      <c r="T1149">
        <v>2</v>
      </c>
      <c r="U1149">
        <v>49.25</v>
      </c>
      <c r="V1149">
        <v>13</v>
      </c>
      <c r="W1149" t="e">
        <f>VLOOKUP(_xlfn.CONCAT(TEXT(B1149,"yyyy-mm-dd"),H1149),[1]proj2!$C$2:$D$614,2,FALSE)</f>
        <v>#N/A</v>
      </c>
    </row>
    <row r="1150" spans="1:23" hidden="1" x14ac:dyDescent="0.35">
      <c r="A1150" t="s">
        <v>483</v>
      </c>
      <c r="B1150" s="1">
        <v>44101</v>
      </c>
      <c r="C1150" t="s">
        <v>126</v>
      </c>
      <c r="D1150">
        <v>267</v>
      </c>
      <c r="E1150">
        <v>1.5</v>
      </c>
      <c r="F1150">
        <v>9</v>
      </c>
      <c r="G1150">
        <v>16</v>
      </c>
      <c r="H1150" t="s">
        <v>10</v>
      </c>
      <c r="I1150" t="s">
        <v>7</v>
      </c>
      <c r="J1150">
        <v>28</v>
      </c>
      <c r="K1150">
        <v>16</v>
      </c>
      <c r="L1150" t="s">
        <v>356</v>
      </c>
      <c r="M1150" t="s">
        <v>356</v>
      </c>
      <c r="N1150">
        <v>-1</v>
      </c>
      <c r="O1150">
        <v>-1</v>
      </c>
      <c r="P1150">
        <v>-1</v>
      </c>
      <c r="Q1150">
        <v>4</v>
      </c>
      <c r="R1150">
        <v>33</v>
      </c>
      <c r="S1150">
        <v>75</v>
      </c>
      <c r="T1150">
        <v>1</v>
      </c>
      <c r="U1150">
        <v>49.5</v>
      </c>
      <c r="V1150">
        <v>16</v>
      </c>
      <c r="W1150" t="e">
        <f>VLOOKUP(_xlfn.CONCAT(TEXT(B1150,"yyyy-mm-dd"),H1150),[1]proj2!$C$2:$D$614,2,FALSE)</f>
        <v>#N/A</v>
      </c>
    </row>
    <row r="1151" spans="1:23" hidden="1" x14ac:dyDescent="0.35">
      <c r="A1151" t="s">
        <v>483</v>
      </c>
      <c r="B1151" s="1">
        <v>44101</v>
      </c>
      <c r="C1151" t="s">
        <v>126</v>
      </c>
      <c r="D1151">
        <v>267</v>
      </c>
      <c r="E1151">
        <v>1.5</v>
      </c>
      <c r="F1151">
        <v>10</v>
      </c>
      <c r="G1151">
        <v>1</v>
      </c>
      <c r="H1151" t="s">
        <v>16</v>
      </c>
      <c r="I1151" t="s">
        <v>7</v>
      </c>
      <c r="J1151">
        <v>37</v>
      </c>
      <c r="K1151">
        <v>1</v>
      </c>
      <c r="L1151" t="s">
        <v>356</v>
      </c>
      <c r="M1151" t="s">
        <v>356</v>
      </c>
      <c r="N1151">
        <v>-1</v>
      </c>
      <c r="O1151">
        <v>-1</v>
      </c>
      <c r="P1151">
        <v>-1</v>
      </c>
      <c r="Q1151">
        <v>-3</v>
      </c>
      <c r="R1151">
        <v>73</v>
      </c>
      <c r="S1151">
        <v>97</v>
      </c>
      <c r="T1151">
        <v>7</v>
      </c>
      <c r="U1151">
        <v>37.75</v>
      </c>
      <c r="V1151">
        <v>1</v>
      </c>
      <c r="W1151" t="e">
        <f>VLOOKUP(_xlfn.CONCAT(TEXT(B1151,"yyyy-mm-dd"),H1151),[1]proj2!$C$2:$D$614,2,FALSE)</f>
        <v>#N/A</v>
      </c>
    </row>
    <row r="1152" spans="1:23" hidden="1" x14ac:dyDescent="0.35">
      <c r="A1152" t="s">
        <v>483</v>
      </c>
      <c r="B1152" s="1">
        <v>44101</v>
      </c>
      <c r="C1152" t="s">
        <v>126</v>
      </c>
      <c r="D1152">
        <v>267</v>
      </c>
      <c r="E1152">
        <v>1.5</v>
      </c>
      <c r="F1152">
        <v>11</v>
      </c>
      <c r="G1152">
        <v>18</v>
      </c>
      <c r="H1152" t="s">
        <v>107</v>
      </c>
      <c r="I1152" t="s">
        <v>23</v>
      </c>
      <c r="J1152">
        <v>26</v>
      </c>
      <c r="K1152">
        <v>18</v>
      </c>
      <c r="L1152" t="s">
        <v>356</v>
      </c>
      <c r="M1152" t="s">
        <v>356</v>
      </c>
      <c r="N1152">
        <v>-1</v>
      </c>
      <c r="O1152">
        <v>-1</v>
      </c>
      <c r="P1152">
        <v>-1</v>
      </c>
      <c r="Q1152">
        <v>17</v>
      </c>
      <c r="R1152">
        <v>62</v>
      </c>
      <c r="S1152">
        <v>81.900000000000006</v>
      </c>
      <c r="T1152">
        <v>1</v>
      </c>
      <c r="U1152">
        <v>47</v>
      </c>
      <c r="V1152">
        <v>18</v>
      </c>
      <c r="W1152" t="e">
        <f>VLOOKUP(_xlfn.CONCAT(TEXT(B1152,"yyyy-mm-dd"),H1152),[1]proj2!$C$2:$D$614,2,FALSE)</f>
        <v>#N/A</v>
      </c>
    </row>
    <row r="1153" spans="1:23" hidden="1" x14ac:dyDescent="0.35">
      <c r="A1153" t="s">
        <v>483</v>
      </c>
      <c r="B1153" s="1">
        <v>44101</v>
      </c>
      <c r="C1153" t="s">
        <v>126</v>
      </c>
      <c r="D1153">
        <v>267</v>
      </c>
      <c r="E1153">
        <v>1.5</v>
      </c>
      <c r="F1153">
        <v>12</v>
      </c>
      <c r="G1153">
        <v>6</v>
      </c>
      <c r="H1153" t="s">
        <v>19</v>
      </c>
      <c r="I1153" t="s">
        <v>7</v>
      </c>
      <c r="J1153">
        <v>28</v>
      </c>
      <c r="K1153">
        <v>6</v>
      </c>
      <c r="L1153" t="s">
        <v>356</v>
      </c>
      <c r="M1153" t="s">
        <v>356</v>
      </c>
      <c r="N1153">
        <v>-1</v>
      </c>
      <c r="O1153">
        <v>-1</v>
      </c>
      <c r="P1153">
        <v>-1</v>
      </c>
      <c r="Q1153">
        <v>-24</v>
      </c>
      <c r="R1153">
        <v>92</v>
      </c>
      <c r="S1153">
        <v>87.4</v>
      </c>
      <c r="T1153">
        <v>3</v>
      </c>
      <c r="U1153">
        <v>34.5</v>
      </c>
      <c r="V1153">
        <v>6</v>
      </c>
      <c r="W1153" t="e">
        <f>VLOOKUP(_xlfn.CONCAT(TEXT(B1153,"yyyy-mm-dd"),H1153),[1]proj2!$C$2:$D$614,2,FALSE)</f>
        <v>#N/A</v>
      </c>
    </row>
    <row r="1154" spans="1:23" hidden="1" x14ac:dyDescent="0.35">
      <c r="A1154" t="s">
        <v>483</v>
      </c>
      <c r="B1154" s="1">
        <v>44101</v>
      </c>
      <c r="C1154" t="s">
        <v>126</v>
      </c>
      <c r="D1154">
        <v>267</v>
      </c>
      <c r="E1154">
        <v>1.5</v>
      </c>
      <c r="F1154">
        <v>13</v>
      </c>
      <c r="G1154">
        <v>12</v>
      </c>
      <c r="H1154" t="s">
        <v>110</v>
      </c>
      <c r="I1154" t="s">
        <v>7</v>
      </c>
      <c r="J1154">
        <v>24</v>
      </c>
      <c r="K1154">
        <v>12</v>
      </c>
      <c r="L1154" t="s">
        <v>356</v>
      </c>
      <c r="M1154" t="s">
        <v>356</v>
      </c>
      <c r="N1154">
        <v>-1</v>
      </c>
      <c r="O1154">
        <v>-1</v>
      </c>
      <c r="P1154">
        <v>-1</v>
      </c>
      <c r="Q1154">
        <v>11</v>
      </c>
      <c r="R1154">
        <v>97</v>
      </c>
      <c r="S1154">
        <v>80.400000000000006</v>
      </c>
      <c r="T1154">
        <v>3</v>
      </c>
      <c r="U1154">
        <v>37.5</v>
      </c>
      <c r="V1154">
        <v>12</v>
      </c>
      <c r="W1154" t="e">
        <f>VLOOKUP(_xlfn.CONCAT(TEXT(B1154,"yyyy-mm-dd"),H1154),[1]proj2!$C$2:$D$614,2,FALSE)</f>
        <v>#N/A</v>
      </c>
    </row>
    <row r="1155" spans="1:23" hidden="1" x14ac:dyDescent="0.35">
      <c r="A1155" t="s">
        <v>483</v>
      </c>
      <c r="B1155" s="1">
        <v>44101</v>
      </c>
      <c r="C1155" t="s">
        <v>126</v>
      </c>
      <c r="D1155">
        <v>267</v>
      </c>
      <c r="E1155">
        <v>1.5</v>
      </c>
      <c r="F1155">
        <v>14</v>
      </c>
      <c r="G1155">
        <v>5</v>
      </c>
      <c r="H1155" t="s">
        <v>80</v>
      </c>
      <c r="I1155" t="s">
        <v>7</v>
      </c>
      <c r="J1155">
        <v>32</v>
      </c>
      <c r="K1155">
        <v>5</v>
      </c>
      <c r="L1155" t="s">
        <v>356</v>
      </c>
      <c r="M1155" t="s">
        <v>356</v>
      </c>
      <c r="N1155">
        <v>-1</v>
      </c>
      <c r="O1155">
        <v>-1</v>
      </c>
      <c r="P1155">
        <v>-1</v>
      </c>
      <c r="Q1155">
        <v>-3</v>
      </c>
      <c r="R1155">
        <v>24</v>
      </c>
      <c r="S1155">
        <v>102.4</v>
      </c>
      <c r="T1155">
        <v>13</v>
      </c>
      <c r="U1155">
        <v>35.5</v>
      </c>
      <c r="V1155">
        <v>5</v>
      </c>
      <c r="W1155" t="e">
        <f>VLOOKUP(_xlfn.CONCAT(TEXT(B1155,"yyyy-mm-dd"),H1155),[1]proj2!$C$2:$D$614,2,FALSE)</f>
        <v>#N/A</v>
      </c>
    </row>
    <row r="1156" spans="1:23" hidden="1" x14ac:dyDescent="0.35">
      <c r="A1156" t="s">
        <v>483</v>
      </c>
      <c r="B1156" s="1">
        <v>44101</v>
      </c>
      <c r="C1156" t="s">
        <v>126</v>
      </c>
      <c r="D1156">
        <v>267</v>
      </c>
      <c r="E1156">
        <v>1.5</v>
      </c>
      <c r="F1156">
        <v>15</v>
      </c>
      <c r="G1156">
        <v>27</v>
      </c>
      <c r="H1156" t="s">
        <v>29</v>
      </c>
      <c r="I1156" t="s">
        <v>7</v>
      </c>
      <c r="J1156">
        <v>22</v>
      </c>
      <c r="K1156">
        <v>27</v>
      </c>
      <c r="L1156" t="s">
        <v>356</v>
      </c>
      <c r="M1156" t="s">
        <v>356</v>
      </c>
      <c r="N1156">
        <v>-1</v>
      </c>
      <c r="O1156">
        <v>-1</v>
      </c>
      <c r="P1156">
        <v>-1</v>
      </c>
      <c r="Q1156">
        <v>11</v>
      </c>
      <c r="R1156">
        <v>20</v>
      </c>
      <c r="S1156">
        <v>63.2</v>
      </c>
      <c r="T1156">
        <v>0</v>
      </c>
      <c r="U1156">
        <v>46.5</v>
      </c>
      <c r="V1156">
        <v>27</v>
      </c>
      <c r="W1156" t="e">
        <f>VLOOKUP(_xlfn.CONCAT(TEXT(B1156,"yyyy-mm-dd"),H1156),[1]proj2!$C$2:$D$614,2,FALSE)</f>
        <v>#N/A</v>
      </c>
    </row>
    <row r="1157" spans="1:23" hidden="1" x14ac:dyDescent="0.35">
      <c r="A1157" t="s">
        <v>483</v>
      </c>
      <c r="B1157" s="1">
        <v>44101</v>
      </c>
      <c r="C1157" t="s">
        <v>126</v>
      </c>
      <c r="D1157">
        <v>267</v>
      </c>
      <c r="E1157">
        <v>1.5</v>
      </c>
      <c r="F1157">
        <v>16</v>
      </c>
      <c r="G1157">
        <v>22</v>
      </c>
      <c r="H1157" t="s">
        <v>113</v>
      </c>
      <c r="I1157" t="s">
        <v>7</v>
      </c>
      <c r="J1157">
        <v>21</v>
      </c>
      <c r="K1157">
        <v>22</v>
      </c>
      <c r="L1157" t="s">
        <v>356</v>
      </c>
      <c r="M1157" t="s">
        <v>356</v>
      </c>
      <c r="N1157">
        <v>-1</v>
      </c>
      <c r="O1157">
        <v>-1</v>
      </c>
      <c r="P1157">
        <v>-1</v>
      </c>
      <c r="Q1157">
        <v>-4</v>
      </c>
      <c r="R1157">
        <v>43</v>
      </c>
      <c r="S1157">
        <v>71.8</v>
      </c>
      <c r="T1157">
        <v>4</v>
      </c>
      <c r="U1157">
        <v>41.25</v>
      </c>
      <c r="V1157">
        <v>22</v>
      </c>
      <c r="W1157" t="e">
        <f>VLOOKUP(_xlfn.CONCAT(TEXT(B1157,"yyyy-mm-dd"),H1157),[1]proj2!$C$2:$D$614,2,FALSE)</f>
        <v>#N/A</v>
      </c>
    </row>
    <row r="1158" spans="1:23" hidden="1" x14ac:dyDescent="0.35">
      <c r="A1158" t="s">
        <v>483</v>
      </c>
      <c r="B1158" s="1">
        <v>44101</v>
      </c>
      <c r="C1158" t="s">
        <v>126</v>
      </c>
      <c r="D1158">
        <v>267</v>
      </c>
      <c r="E1158">
        <v>1.5</v>
      </c>
      <c r="F1158">
        <v>17</v>
      </c>
      <c r="G1158">
        <v>4</v>
      </c>
      <c r="H1158" t="s">
        <v>68</v>
      </c>
      <c r="I1158" t="s">
        <v>7</v>
      </c>
      <c r="J1158">
        <v>20</v>
      </c>
      <c r="K1158">
        <v>4</v>
      </c>
      <c r="L1158" t="s">
        <v>356</v>
      </c>
      <c r="M1158" t="s">
        <v>356</v>
      </c>
      <c r="N1158">
        <v>-1</v>
      </c>
      <c r="O1158">
        <v>-1</v>
      </c>
      <c r="P1158">
        <v>-1</v>
      </c>
      <c r="Q1158">
        <v>-17</v>
      </c>
      <c r="R1158">
        <v>56</v>
      </c>
      <c r="S1158">
        <v>73.5</v>
      </c>
      <c r="T1158">
        <v>0</v>
      </c>
      <c r="U1158">
        <v>19</v>
      </c>
      <c r="V1158">
        <v>4</v>
      </c>
      <c r="W1158" t="e">
        <f>VLOOKUP(_xlfn.CONCAT(TEXT(B1158,"yyyy-mm-dd"),H1158),[1]proj2!$C$2:$D$614,2,FALSE)</f>
        <v>#N/A</v>
      </c>
    </row>
    <row r="1159" spans="1:23" hidden="1" x14ac:dyDescent="0.35">
      <c r="A1159" t="s">
        <v>483</v>
      </c>
      <c r="B1159" s="1">
        <v>44101</v>
      </c>
      <c r="C1159" t="s">
        <v>126</v>
      </c>
      <c r="D1159">
        <v>267</v>
      </c>
      <c r="E1159">
        <v>1.5</v>
      </c>
      <c r="F1159">
        <v>18</v>
      </c>
      <c r="G1159">
        <v>20</v>
      </c>
      <c r="H1159" t="s">
        <v>357</v>
      </c>
      <c r="I1159" t="s">
        <v>23</v>
      </c>
      <c r="J1159">
        <v>19</v>
      </c>
      <c r="K1159">
        <v>20</v>
      </c>
      <c r="L1159" t="s">
        <v>356</v>
      </c>
      <c r="M1159" t="s">
        <v>356</v>
      </c>
      <c r="N1159">
        <v>-1</v>
      </c>
      <c r="O1159">
        <v>-1</v>
      </c>
      <c r="P1159">
        <v>-1</v>
      </c>
      <c r="Q1159">
        <v>-11</v>
      </c>
      <c r="R1159">
        <v>28</v>
      </c>
      <c r="S1159">
        <v>61.5</v>
      </c>
      <c r="T1159">
        <v>0</v>
      </c>
      <c r="U1159">
        <v>32.75</v>
      </c>
      <c r="V1159">
        <v>20</v>
      </c>
      <c r="W1159" t="e">
        <f>VLOOKUP(_xlfn.CONCAT(TEXT(B1159,"yyyy-mm-dd"),H1159),[1]proj2!$C$2:$D$614,2,FALSE)</f>
        <v>#N/A</v>
      </c>
    </row>
    <row r="1160" spans="1:23" hidden="1" x14ac:dyDescent="0.35">
      <c r="A1160" t="s">
        <v>483</v>
      </c>
      <c r="B1160" s="1">
        <v>44101</v>
      </c>
      <c r="C1160" t="s">
        <v>126</v>
      </c>
      <c r="D1160">
        <v>267</v>
      </c>
      <c r="E1160">
        <v>1.5</v>
      </c>
      <c r="F1160">
        <v>19</v>
      </c>
      <c r="G1160">
        <v>21</v>
      </c>
      <c r="H1160" t="s">
        <v>89</v>
      </c>
      <c r="I1160" t="s">
        <v>23</v>
      </c>
      <c r="J1160">
        <v>18</v>
      </c>
      <c r="K1160">
        <v>21</v>
      </c>
      <c r="L1160" t="s">
        <v>356</v>
      </c>
      <c r="M1160" t="s">
        <v>356</v>
      </c>
      <c r="N1160">
        <v>-1</v>
      </c>
      <c r="O1160">
        <v>-1</v>
      </c>
      <c r="P1160">
        <v>-1</v>
      </c>
      <c r="Q1160">
        <v>1</v>
      </c>
      <c r="R1160">
        <v>0</v>
      </c>
      <c r="S1160">
        <v>52.2</v>
      </c>
      <c r="T1160">
        <v>1</v>
      </c>
      <c r="U1160">
        <v>32</v>
      </c>
      <c r="V1160">
        <v>21</v>
      </c>
      <c r="W1160" t="e">
        <f>VLOOKUP(_xlfn.CONCAT(TEXT(B1160,"yyyy-mm-dd"),H1160),[1]proj2!$C$2:$D$614,2,FALSE)</f>
        <v>#N/A</v>
      </c>
    </row>
    <row r="1161" spans="1:23" hidden="1" x14ac:dyDescent="0.35">
      <c r="A1161" t="s">
        <v>483</v>
      </c>
      <c r="B1161" s="1">
        <v>44101</v>
      </c>
      <c r="C1161" t="s">
        <v>126</v>
      </c>
      <c r="D1161">
        <v>267</v>
      </c>
      <c r="E1161">
        <v>1.5</v>
      </c>
      <c r="F1161">
        <v>20</v>
      </c>
      <c r="G1161">
        <v>25</v>
      </c>
      <c r="H1161" t="s">
        <v>35</v>
      </c>
      <c r="I1161" t="s">
        <v>7</v>
      </c>
      <c r="J1161">
        <v>17</v>
      </c>
      <c r="K1161">
        <v>25</v>
      </c>
      <c r="L1161" t="s">
        <v>356</v>
      </c>
      <c r="M1161" t="s">
        <v>356</v>
      </c>
      <c r="N1161">
        <v>-1</v>
      </c>
      <c r="O1161">
        <v>-1</v>
      </c>
      <c r="P1161">
        <v>-1</v>
      </c>
      <c r="Q1161">
        <v>7</v>
      </c>
      <c r="R1161">
        <v>34</v>
      </c>
      <c r="S1161">
        <v>64.7</v>
      </c>
      <c r="T1161">
        <v>3</v>
      </c>
      <c r="U1161">
        <v>34.75</v>
      </c>
      <c r="V1161">
        <v>25</v>
      </c>
      <c r="W1161" t="e">
        <f>VLOOKUP(_xlfn.CONCAT(TEXT(B1161,"yyyy-mm-dd"),H1161),[1]proj2!$C$2:$D$614,2,FALSE)</f>
        <v>#N/A</v>
      </c>
    </row>
    <row r="1162" spans="1:23" hidden="1" x14ac:dyDescent="0.35">
      <c r="A1162" t="s">
        <v>483</v>
      </c>
      <c r="B1162" s="1">
        <v>44101</v>
      </c>
      <c r="C1162" t="s">
        <v>126</v>
      </c>
      <c r="D1162">
        <v>267</v>
      </c>
      <c r="E1162">
        <v>1.5</v>
      </c>
      <c r="F1162">
        <v>21</v>
      </c>
      <c r="G1162">
        <v>17</v>
      </c>
      <c r="H1162" t="s">
        <v>44</v>
      </c>
      <c r="I1162" t="s">
        <v>7</v>
      </c>
      <c r="J1162">
        <v>16</v>
      </c>
      <c r="K1162">
        <v>17</v>
      </c>
      <c r="L1162" t="s">
        <v>356</v>
      </c>
      <c r="M1162" t="s">
        <v>356</v>
      </c>
      <c r="N1162">
        <v>-1</v>
      </c>
      <c r="O1162">
        <v>-1</v>
      </c>
      <c r="P1162">
        <v>-1</v>
      </c>
      <c r="Q1162">
        <v>-19</v>
      </c>
      <c r="R1162">
        <v>23</v>
      </c>
      <c r="S1162">
        <v>63.5</v>
      </c>
      <c r="T1162">
        <v>0</v>
      </c>
      <c r="U1162">
        <v>23</v>
      </c>
      <c r="V1162">
        <v>17</v>
      </c>
      <c r="W1162" t="e">
        <f>VLOOKUP(_xlfn.CONCAT(TEXT(B1162,"yyyy-mm-dd"),H1162),[1]proj2!$C$2:$D$614,2,FALSE)</f>
        <v>#N/A</v>
      </c>
    </row>
    <row r="1163" spans="1:23" hidden="1" x14ac:dyDescent="0.35">
      <c r="A1163" t="s">
        <v>483</v>
      </c>
      <c r="B1163" s="1">
        <v>44101</v>
      </c>
      <c r="C1163" t="s">
        <v>126</v>
      </c>
      <c r="D1163">
        <v>267</v>
      </c>
      <c r="E1163">
        <v>1.5</v>
      </c>
      <c r="F1163">
        <v>22</v>
      </c>
      <c r="G1163">
        <v>3</v>
      </c>
      <c r="H1163" t="s">
        <v>53</v>
      </c>
      <c r="I1163" t="s">
        <v>23</v>
      </c>
      <c r="J1163">
        <v>32</v>
      </c>
      <c r="K1163">
        <v>3</v>
      </c>
      <c r="L1163" t="s">
        <v>356</v>
      </c>
      <c r="M1163" t="s">
        <v>356</v>
      </c>
      <c r="N1163">
        <v>-1</v>
      </c>
      <c r="O1163">
        <v>-1</v>
      </c>
      <c r="P1163">
        <v>-1</v>
      </c>
      <c r="Q1163">
        <v>-8</v>
      </c>
      <c r="R1163">
        <v>65</v>
      </c>
      <c r="S1163">
        <v>113.2</v>
      </c>
      <c r="T1163">
        <v>50</v>
      </c>
      <c r="U1163">
        <v>36</v>
      </c>
      <c r="V1163">
        <v>3</v>
      </c>
      <c r="W1163" t="e">
        <f>VLOOKUP(_xlfn.CONCAT(TEXT(B1163,"yyyy-mm-dd"),H1163),[1]proj2!$C$2:$D$614,2,FALSE)</f>
        <v>#N/A</v>
      </c>
    </row>
    <row r="1164" spans="1:23" hidden="1" x14ac:dyDescent="0.35">
      <c r="A1164" t="s">
        <v>483</v>
      </c>
      <c r="B1164" s="1">
        <v>44101</v>
      </c>
      <c r="C1164" t="s">
        <v>126</v>
      </c>
      <c r="D1164">
        <v>267</v>
      </c>
      <c r="E1164">
        <v>1.5</v>
      </c>
      <c r="F1164">
        <v>23</v>
      </c>
      <c r="G1164">
        <v>33</v>
      </c>
      <c r="H1164" t="s">
        <v>62</v>
      </c>
      <c r="I1164" t="s">
        <v>23</v>
      </c>
      <c r="J1164">
        <v>14</v>
      </c>
      <c r="K1164">
        <v>33</v>
      </c>
      <c r="L1164" t="s">
        <v>356</v>
      </c>
      <c r="M1164" t="s">
        <v>356</v>
      </c>
      <c r="N1164">
        <v>-1</v>
      </c>
      <c r="O1164">
        <v>-1</v>
      </c>
      <c r="P1164">
        <v>-1</v>
      </c>
      <c r="Q1164">
        <v>17</v>
      </c>
      <c r="R1164">
        <v>16</v>
      </c>
      <c r="S1164">
        <v>56.5</v>
      </c>
      <c r="T1164">
        <v>2</v>
      </c>
      <c r="U1164">
        <v>35.5</v>
      </c>
      <c r="V1164">
        <v>33</v>
      </c>
      <c r="W1164" t="e">
        <f>VLOOKUP(_xlfn.CONCAT(TEXT(B1164,"yyyy-mm-dd"),H1164),[1]proj2!$C$2:$D$614,2,FALSE)</f>
        <v>#N/A</v>
      </c>
    </row>
    <row r="1165" spans="1:23" hidden="1" x14ac:dyDescent="0.35">
      <c r="A1165" t="s">
        <v>483</v>
      </c>
      <c r="B1165" s="1">
        <v>44101</v>
      </c>
      <c r="C1165" t="s">
        <v>126</v>
      </c>
      <c r="D1165">
        <v>267</v>
      </c>
      <c r="E1165">
        <v>1.5</v>
      </c>
      <c r="F1165">
        <v>24</v>
      </c>
      <c r="G1165">
        <v>26</v>
      </c>
      <c r="H1165" t="s">
        <v>65</v>
      </c>
      <c r="I1165" t="s">
        <v>3</v>
      </c>
      <c r="J1165">
        <v>13</v>
      </c>
      <c r="K1165">
        <v>26</v>
      </c>
      <c r="L1165" t="s">
        <v>356</v>
      </c>
      <c r="M1165" t="s">
        <v>356</v>
      </c>
      <c r="N1165">
        <v>-1</v>
      </c>
      <c r="O1165">
        <v>-1</v>
      </c>
      <c r="P1165">
        <v>-1</v>
      </c>
      <c r="Q1165">
        <v>31</v>
      </c>
      <c r="R1165">
        <v>39</v>
      </c>
      <c r="S1165">
        <v>66.7</v>
      </c>
      <c r="T1165">
        <v>2</v>
      </c>
      <c r="U1165">
        <v>26.25</v>
      </c>
      <c r="V1165">
        <v>26</v>
      </c>
      <c r="W1165" t="e">
        <f>VLOOKUP(_xlfn.CONCAT(TEXT(B1165,"yyyy-mm-dd"),H1165),[1]proj2!$C$2:$D$614,2,FALSE)</f>
        <v>#N/A</v>
      </c>
    </row>
    <row r="1166" spans="1:23" hidden="1" x14ac:dyDescent="0.35">
      <c r="A1166" t="s">
        <v>483</v>
      </c>
      <c r="B1166" s="1">
        <v>44101</v>
      </c>
      <c r="C1166" t="s">
        <v>126</v>
      </c>
      <c r="D1166">
        <v>267</v>
      </c>
      <c r="E1166">
        <v>1.5</v>
      </c>
      <c r="F1166">
        <v>25</v>
      </c>
      <c r="G1166">
        <v>28</v>
      </c>
      <c r="H1166" t="s">
        <v>122</v>
      </c>
      <c r="I1166" t="s">
        <v>23</v>
      </c>
      <c r="J1166">
        <v>13</v>
      </c>
      <c r="K1166">
        <v>28</v>
      </c>
      <c r="L1166" t="s">
        <v>356</v>
      </c>
      <c r="M1166" t="s">
        <v>356</v>
      </c>
      <c r="N1166">
        <v>-1</v>
      </c>
      <c r="O1166">
        <v>-1</v>
      </c>
      <c r="P1166">
        <v>-1</v>
      </c>
      <c r="Q1166">
        <v>15</v>
      </c>
      <c r="R1166">
        <v>37</v>
      </c>
      <c r="S1166">
        <v>73.7</v>
      </c>
      <c r="T1166">
        <v>10</v>
      </c>
      <c r="U1166">
        <v>30.25</v>
      </c>
      <c r="V1166">
        <v>28</v>
      </c>
      <c r="W1166" t="e">
        <f>VLOOKUP(_xlfn.CONCAT(TEXT(B1166,"yyyy-mm-dd"),H1166),[1]proj2!$C$2:$D$614,2,FALSE)</f>
        <v>#N/A</v>
      </c>
    </row>
    <row r="1167" spans="1:23" hidden="1" x14ac:dyDescent="0.35">
      <c r="A1167" t="s">
        <v>483</v>
      </c>
      <c r="B1167" s="1">
        <v>44101</v>
      </c>
      <c r="C1167" t="s">
        <v>126</v>
      </c>
      <c r="D1167">
        <v>267</v>
      </c>
      <c r="E1167">
        <v>1.5</v>
      </c>
      <c r="F1167">
        <v>26</v>
      </c>
      <c r="G1167">
        <v>24</v>
      </c>
      <c r="H1167" t="s">
        <v>92</v>
      </c>
      <c r="I1167" t="s">
        <v>23</v>
      </c>
      <c r="J1167">
        <v>11</v>
      </c>
      <c r="K1167">
        <v>24</v>
      </c>
      <c r="L1167" t="s">
        <v>356</v>
      </c>
      <c r="M1167" t="s">
        <v>356</v>
      </c>
      <c r="N1167">
        <v>-1</v>
      </c>
      <c r="O1167">
        <v>-1</v>
      </c>
      <c r="P1167">
        <v>-1</v>
      </c>
      <c r="Q1167">
        <v>-9</v>
      </c>
      <c r="R1167">
        <v>2</v>
      </c>
      <c r="S1167">
        <v>47.3</v>
      </c>
      <c r="T1167">
        <v>0</v>
      </c>
      <c r="U1167">
        <v>18.75</v>
      </c>
      <c r="V1167">
        <v>24</v>
      </c>
      <c r="W1167" t="e">
        <f>VLOOKUP(_xlfn.CONCAT(TEXT(B1167,"yyyy-mm-dd"),H1167),[1]proj2!$C$2:$D$614,2,FALSE)</f>
        <v>#N/A</v>
      </c>
    </row>
    <row r="1168" spans="1:23" hidden="1" x14ac:dyDescent="0.35">
      <c r="A1168" t="s">
        <v>483</v>
      </c>
      <c r="B1168" s="1">
        <v>44101</v>
      </c>
      <c r="C1168" t="s">
        <v>126</v>
      </c>
      <c r="D1168">
        <v>267</v>
      </c>
      <c r="E1168">
        <v>1.5</v>
      </c>
      <c r="F1168">
        <v>27</v>
      </c>
      <c r="G1168">
        <v>31</v>
      </c>
      <c r="H1168" t="s">
        <v>26</v>
      </c>
      <c r="I1168" t="s">
        <v>7</v>
      </c>
      <c r="J1168">
        <v>10</v>
      </c>
      <c r="K1168">
        <v>31</v>
      </c>
      <c r="L1168" t="s">
        <v>356</v>
      </c>
      <c r="M1168" t="s">
        <v>356</v>
      </c>
      <c r="N1168">
        <v>-1</v>
      </c>
      <c r="O1168">
        <v>-1</v>
      </c>
      <c r="P1168">
        <v>-1</v>
      </c>
      <c r="Q1168">
        <v>-3</v>
      </c>
      <c r="R1168">
        <v>14</v>
      </c>
      <c r="S1168">
        <v>48.7</v>
      </c>
      <c r="T1168">
        <v>1</v>
      </c>
      <c r="U1168">
        <v>24</v>
      </c>
      <c r="V1168">
        <v>31</v>
      </c>
      <c r="W1168" t="e">
        <f>VLOOKUP(_xlfn.CONCAT(TEXT(B1168,"yyyy-mm-dd"),H1168),[1]proj2!$C$2:$D$614,2,FALSE)</f>
        <v>#N/A</v>
      </c>
    </row>
    <row r="1169" spans="1:23" hidden="1" x14ac:dyDescent="0.35">
      <c r="A1169" t="s">
        <v>483</v>
      </c>
      <c r="B1169" s="1">
        <v>44101</v>
      </c>
      <c r="C1169" t="s">
        <v>126</v>
      </c>
      <c r="D1169">
        <v>267</v>
      </c>
      <c r="E1169">
        <v>1.5</v>
      </c>
      <c r="F1169">
        <v>28</v>
      </c>
      <c r="G1169">
        <v>23</v>
      </c>
      <c r="H1169" t="s">
        <v>47</v>
      </c>
      <c r="I1169" t="s">
        <v>23</v>
      </c>
      <c r="J1169">
        <v>9</v>
      </c>
      <c r="K1169">
        <v>23</v>
      </c>
      <c r="L1169" t="s">
        <v>356</v>
      </c>
      <c r="M1169" t="s">
        <v>356</v>
      </c>
      <c r="N1169">
        <v>-1</v>
      </c>
      <c r="O1169">
        <v>-1</v>
      </c>
      <c r="P1169">
        <v>-1</v>
      </c>
      <c r="Q1169">
        <v>-15</v>
      </c>
      <c r="R1169">
        <v>5</v>
      </c>
      <c r="S1169">
        <v>49.7</v>
      </c>
      <c r="T1169">
        <v>1</v>
      </c>
      <c r="U1169">
        <v>13.75</v>
      </c>
      <c r="V1169">
        <v>23</v>
      </c>
      <c r="W1169" t="e">
        <f>VLOOKUP(_xlfn.CONCAT(TEXT(B1169,"yyyy-mm-dd"),H1169),[1]proj2!$C$2:$D$614,2,FALSE)</f>
        <v>#N/A</v>
      </c>
    </row>
    <row r="1170" spans="1:23" hidden="1" x14ac:dyDescent="0.35">
      <c r="A1170" t="s">
        <v>483</v>
      </c>
      <c r="B1170" s="1">
        <v>44101</v>
      </c>
      <c r="C1170" t="s">
        <v>126</v>
      </c>
      <c r="D1170">
        <v>267</v>
      </c>
      <c r="E1170">
        <v>1.5</v>
      </c>
      <c r="F1170">
        <v>29</v>
      </c>
      <c r="G1170">
        <v>29</v>
      </c>
      <c r="H1170" t="s">
        <v>184</v>
      </c>
      <c r="I1170" t="s">
        <v>3</v>
      </c>
      <c r="J1170">
        <v>8</v>
      </c>
      <c r="K1170">
        <v>29</v>
      </c>
      <c r="L1170" t="s">
        <v>356</v>
      </c>
      <c r="M1170" t="s">
        <v>356</v>
      </c>
      <c r="N1170">
        <v>-1</v>
      </c>
      <c r="O1170">
        <v>-1</v>
      </c>
      <c r="P1170">
        <v>-1</v>
      </c>
      <c r="Q1170">
        <v>1</v>
      </c>
      <c r="R1170">
        <v>0</v>
      </c>
      <c r="S1170">
        <v>42.2</v>
      </c>
      <c r="T1170">
        <v>2</v>
      </c>
      <c r="U1170">
        <v>18</v>
      </c>
      <c r="V1170">
        <v>29</v>
      </c>
      <c r="W1170" t="e">
        <f>VLOOKUP(_xlfn.CONCAT(TEXT(B1170,"yyyy-mm-dd"),H1170),[1]proj2!$C$2:$D$614,2,FALSE)</f>
        <v>#N/A</v>
      </c>
    </row>
    <row r="1171" spans="1:23" hidden="1" x14ac:dyDescent="0.35">
      <c r="A1171" t="s">
        <v>483</v>
      </c>
      <c r="B1171" s="1">
        <v>44101</v>
      </c>
      <c r="C1171" t="s">
        <v>126</v>
      </c>
      <c r="D1171">
        <v>267</v>
      </c>
      <c r="E1171">
        <v>1.5</v>
      </c>
      <c r="F1171">
        <v>30</v>
      </c>
      <c r="G1171">
        <v>35</v>
      </c>
      <c r="H1171" t="s">
        <v>50</v>
      </c>
      <c r="I1171" t="s">
        <v>23</v>
      </c>
      <c r="J1171">
        <v>7</v>
      </c>
      <c r="K1171">
        <v>35</v>
      </c>
      <c r="L1171" t="s">
        <v>356</v>
      </c>
      <c r="M1171" t="s">
        <v>356</v>
      </c>
      <c r="N1171">
        <v>-1</v>
      </c>
      <c r="O1171">
        <v>-1</v>
      </c>
      <c r="P1171">
        <v>-1</v>
      </c>
      <c r="Q1171">
        <v>-1</v>
      </c>
      <c r="R1171">
        <v>0</v>
      </c>
      <c r="S1171">
        <v>39.5</v>
      </c>
      <c r="T1171">
        <v>0</v>
      </c>
      <c r="U1171">
        <v>20.75</v>
      </c>
      <c r="V1171">
        <v>35</v>
      </c>
      <c r="W1171" t="e">
        <f>VLOOKUP(_xlfn.CONCAT(TEXT(B1171,"yyyy-mm-dd"),H1171),[1]proj2!$C$2:$D$614,2,FALSE)</f>
        <v>#N/A</v>
      </c>
    </row>
    <row r="1172" spans="1:23" hidden="1" x14ac:dyDescent="0.35">
      <c r="A1172" t="s">
        <v>483</v>
      </c>
      <c r="B1172" s="1">
        <v>44101</v>
      </c>
      <c r="C1172" t="s">
        <v>126</v>
      </c>
      <c r="D1172">
        <v>267</v>
      </c>
      <c r="E1172">
        <v>1.5</v>
      </c>
      <c r="F1172">
        <v>31</v>
      </c>
      <c r="G1172">
        <v>30</v>
      </c>
      <c r="H1172" t="s">
        <v>360</v>
      </c>
      <c r="I1172" t="s">
        <v>7</v>
      </c>
      <c r="J1172">
        <v>0</v>
      </c>
      <c r="K1172">
        <v>30</v>
      </c>
      <c r="L1172" t="s">
        <v>356</v>
      </c>
      <c r="M1172" t="s">
        <v>356</v>
      </c>
      <c r="N1172">
        <v>-1</v>
      </c>
      <c r="O1172">
        <v>-1</v>
      </c>
      <c r="P1172">
        <v>-1</v>
      </c>
      <c r="Q1172">
        <v>-1</v>
      </c>
      <c r="R1172">
        <v>0</v>
      </c>
      <c r="S1172">
        <v>36.299999999999997</v>
      </c>
      <c r="T1172">
        <v>0</v>
      </c>
      <c r="U1172">
        <v>12</v>
      </c>
      <c r="V1172">
        <v>30</v>
      </c>
      <c r="W1172" t="e">
        <f>VLOOKUP(_xlfn.CONCAT(TEXT(B1172,"yyyy-mm-dd"),H1172),[1]proj2!$C$2:$D$614,2,FALSE)</f>
        <v>#N/A</v>
      </c>
    </row>
    <row r="1173" spans="1:23" hidden="1" x14ac:dyDescent="0.35">
      <c r="A1173" t="s">
        <v>483</v>
      </c>
      <c r="B1173" s="1">
        <v>44101</v>
      </c>
      <c r="C1173" t="s">
        <v>126</v>
      </c>
      <c r="D1173">
        <v>267</v>
      </c>
      <c r="E1173">
        <v>1.5</v>
      </c>
      <c r="F1173">
        <v>32</v>
      </c>
      <c r="G1173">
        <v>7</v>
      </c>
      <c r="H1173" t="s">
        <v>38</v>
      </c>
      <c r="I1173" t="s">
        <v>23</v>
      </c>
      <c r="J1173">
        <v>15</v>
      </c>
      <c r="K1173">
        <v>7</v>
      </c>
      <c r="L1173" t="s">
        <v>356</v>
      </c>
      <c r="M1173" t="s">
        <v>356</v>
      </c>
      <c r="N1173">
        <v>-1</v>
      </c>
      <c r="O1173">
        <v>-1</v>
      </c>
      <c r="P1173">
        <v>-1</v>
      </c>
      <c r="Q1173">
        <v>-7</v>
      </c>
      <c r="R1173">
        <v>51</v>
      </c>
      <c r="S1173">
        <v>79.2</v>
      </c>
      <c r="T1173">
        <v>5</v>
      </c>
      <c r="U1173">
        <v>-6.75</v>
      </c>
      <c r="V1173">
        <v>7</v>
      </c>
      <c r="W1173" t="e">
        <f>VLOOKUP(_xlfn.CONCAT(TEXT(B1173,"yyyy-mm-dd"),H1173),[1]proj2!$C$2:$D$614,2,FALSE)</f>
        <v>#N/A</v>
      </c>
    </row>
    <row r="1174" spans="1:23" hidden="1" x14ac:dyDescent="0.35">
      <c r="A1174" t="s">
        <v>483</v>
      </c>
      <c r="B1174" s="1">
        <v>44101</v>
      </c>
      <c r="C1174" t="s">
        <v>126</v>
      </c>
      <c r="D1174">
        <v>267</v>
      </c>
      <c r="E1174">
        <v>1.5</v>
      </c>
      <c r="F1174">
        <v>33</v>
      </c>
      <c r="G1174">
        <v>37</v>
      </c>
      <c r="H1174" t="s">
        <v>179</v>
      </c>
      <c r="I1174" t="s">
        <v>23</v>
      </c>
      <c r="J1174">
        <v>0</v>
      </c>
      <c r="K1174">
        <v>37</v>
      </c>
      <c r="L1174" t="s">
        <v>356</v>
      </c>
      <c r="M1174" t="s">
        <v>356</v>
      </c>
      <c r="N1174">
        <v>-1</v>
      </c>
      <c r="O1174">
        <v>-1</v>
      </c>
      <c r="P1174">
        <v>-1</v>
      </c>
      <c r="Q1174">
        <v>2</v>
      </c>
      <c r="R1174">
        <v>0</v>
      </c>
      <c r="S1174">
        <v>35.700000000000003</v>
      </c>
      <c r="T1174">
        <v>0</v>
      </c>
      <c r="U1174">
        <v>15</v>
      </c>
      <c r="V1174">
        <v>37</v>
      </c>
      <c r="W1174" t="e">
        <f>VLOOKUP(_xlfn.CONCAT(TEXT(B1174,"yyyy-mm-dd"),H1174),[1]proj2!$C$2:$D$614,2,FALSE)</f>
        <v>#N/A</v>
      </c>
    </row>
    <row r="1175" spans="1:23" hidden="1" x14ac:dyDescent="0.35">
      <c r="A1175" t="s">
        <v>483</v>
      </c>
      <c r="B1175" s="1">
        <v>44101</v>
      </c>
      <c r="C1175" t="s">
        <v>126</v>
      </c>
      <c r="D1175">
        <v>267</v>
      </c>
      <c r="E1175">
        <v>1.5</v>
      </c>
      <c r="F1175">
        <v>34</v>
      </c>
      <c r="G1175">
        <v>32</v>
      </c>
      <c r="H1175" t="s">
        <v>119</v>
      </c>
      <c r="I1175" t="s">
        <v>23</v>
      </c>
      <c r="J1175">
        <v>3</v>
      </c>
      <c r="K1175">
        <v>32</v>
      </c>
      <c r="L1175" t="s">
        <v>356</v>
      </c>
      <c r="M1175" t="s">
        <v>356</v>
      </c>
      <c r="N1175">
        <v>-1</v>
      </c>
      <c r="O1175">
        <v>-1</v>
      </c>
      <c r="P1175">
        <v>-1</v>
      </c>
      <c r="Q1175">
        <v>-5</v>
      </c>
      <c r="R1175">
        <v>0</v>
      </c>
      <c r="S1175">
        <v>32.700000000000003</v>
      </c>
      <c r="T1175">
        <v>0</v>
      </c>
      <c r="U1175">
        <v>8.75</v>
      </c>
      <c r="V1175">
        <v>32</v>
      </c>
      <c r="W1175" t="e">
        <f>VLOOKUP(_xlfn.CONCAT(TEXT(B1175,"yyyy-mm-dd"),H1175),[1]proj2!$C$2:$D$614,2,FALSE)</f>
        <v>#N/A</v>
      </c>
    </row>
    <row r="1176" spans="1:23" hidden="1" x14ac:dyDescent="0.35">
      <c r="A1176" t="s">
        <v>483</v>
      </c>
      <c r="B1176" s="1">
        <v>44101</v>
      </c>
      <c r="C1176" t="s">
        <v>126</v>
      </c>
      <c r="D1176">
        <v>267</v>
      </c>
      <c r="E1176">
        <v>1.5</v>
      </c>
      <c r="F1176">
        <v>35</v>
      </c>
      <c r="G1176">
        <v>34</v>
      </c>
      <c r="H1176" t="s">
        <v>71</v>
      </c>
      <c r="I1176" t="s">
        <v>7</v>
      </c>
      <c r="J1176">
        <v>0</v>
      </c>
      <c r="K1176">
        <v>34</v>
      </c>
      <c r="L1176" t="s">
        <v>356</v>
      </c>
      <c r="M1176" t="s">
        <v>356</v>
      </c>
      <c r="N1176">
        <v>-1</v>
      </c>
      <c r="O1176">
        <v>-1</v>
      </c>
      <c r="P1176">
        <v>-1</v>
      </c>
      <c r="Q1176">
        <v>-2</v>
      </c>
      <c r="R1176">
        <v>0</v>
      </c>
      <c r="S1176">
        <v>30</v>
      </c>
      <c r="T1176">
        <v>0</v>
      </c>
      <c r="U1176">
        <v>8</v>
      </c>
      <c r="V1176">
        <v>34</v>
      </c>
      <c r="W1176" t="e">
        <f>VLOOKUP(_xlfn.CONCAT(TEXT(B1176,"yyyy-mm-dd"),H1176),[1]proj2!$C$2:$D$614,2,FALSE)</f>
        <v>#N/A</v>
      </c>
    </row>
    <row r="1177" spans="1:23" hidden="1" x14ac:dyDescent="0.35">
      <c r="A1177" t="s">
        <v>483</v>
      </c>
      <c r="B1177" s="1">
        <v>44101</v>
      </c>
      <c r="C1177" t="s">
        <v>126</v>
      </c>
      <c r="D1177">
        <v>267</v>
      </c>
      <c r="E1177">
        <v>1.5</v>
      </c>
      <c r="F1177">
        <v>36</v>
      </c>
      <c r="G1177">
        <v>38</v>
      </c>
      <c r="H1177" t="s">
        <v>358</v>
      </c>
      <c r="I1177" t="s">
        <v>7</v>
      </c>
      <c r="J1177">
        <v>0</v>
      </c>
      <c r="K1177">
        <v>38</v>
      </c>
      <c r="L1177" t="s">
        <v>356</v>
      </c>
      <c r="M1177" t="s">
        <v>356</v>
      </c>
      <c r="N1177">
        <v>-1</v>
      </c>
      <c r="O1177">
        <v>-1</v>
      </c>
      <c r="P1177">
        <v>-1</v>
      </c>
      <c r="Q1177">
        <v>2</v>
      </c>
      <c r="R1177">
        <v>0</v>
      </c>
      <c r="S1177">
        <v>27.5</v>
      </c>
      <c r="T1177">
        <v>2</v>
      </c>
      <c r="U1177">
        <v>11</v>
      </c>
      <c r="V1177">
        <v>38</v>
      </c>
      <c r="W1177" t="e">
        <f>VLOOKUP(_xlfn.CONCAT(TEXT(B1177,"yyyy-mm-dd"),H1177),[1]proj2!$C$2:$D$614,2,FALSE)</f>
        <v>#N/A</v>
      </c>
    </row>
    <row r="1178" spans="1:23" hidden="1" x14ac:dyDescent="0.35">
      <c r="A1178" t="s">
        <v>483</v>
      </c>
      <c r="B1178" s="1">
        <v>44101</v>
      </c>
      <c r="C1178" t="s">
        <v>126</v>
      </c>
      <c r="D1178">
        <v>267</v>
      </c>
      <c r="E1178">
        <v>1.5</v>
      </c>
      <c r="F1178">
        <v>37</v>
      </c>
      <c r="G1178">
        <v>36</v>
      </c>
      <c r="H1178" t="s">
        <v>83</v>
      </c>
      <c r="I1178" t="s">
        <v>3</v>
      </c>
      <c r="J1178">
        <v>0</v>
      </c>
      <c r="K1178">
        <v>36</v>
      </c>
      <c r="L1178" t="s">
        <v>356</v>
      </c>
      <c r="M1178" t="s">
        <v>356</v>
      </c>
      <c r="N1178">
        <v>-1</v>
      </c>
      <c r="O1178">
        <v>-1</v>
      </c>
      <c r="P1178">
        <v>-1</v>
      </c>
      <c r="Q1178">
        <v>-2</v>
      </c>
      <c r="R1178">
        <v>0</v>
      </c>
      <c r="S1178">
        <v>26.7</v>
      </c>
      <c r="T1178">
        <v>3</v>
      </c>
      <c r="U1178">
        <v>7.5</v>
      </c>
      <c r="V1178">
        <v>36</v>
      </c>
      <c r="W1178" t="e">
        <f>VLOOKUP(_xlfn.CONCAT(TEXT(B1178,"yyyy-mm-dd"),H1178),[1]proj2!$C$2:$D$614,2,FALSE)</f>
        <v>#N/A</v>
      </c>
    </row>
    <row r="1179" spans="1:23" hidden="1" x14ac:dyDescent="0.35">
      <c r="A1179" t="s">
        <v>483</v>
      </c>
      <c r="B1179" s="1">
        <v>44101</v>
      </c>
      <c r="C1179" t="s">
        <v>126</v>
      </c>
      <c r="D1179">
        <v>267</v>
      </c>
      <c r="E1179">
        <v>1.5</v>
      </c>
      <c r="F1179">
        <v>38</v>
      </c>
      <c r="G1179">
        <v>14</v>
      </c>
      <c r="H1179" t="s">
        <v>86</v>
      </c>
      <c r="I1179" t="s">
        <v>23</v>
      </c>
      <c r="J1179">
        <v>1</v>
      </c>
      <c r="K1179">
        <v>14</v>
      </c>
      <c r="L1179" t="s">
        <v>356</v>
      </c>
      <c r="M1179" t="s">
        <v>356</v>
      </c>
      <c r="N1179">
        <v>-1</v>
      </c>
      <c r="O1179">
        <v>-1</v>
      </c>
      <c r="P1179">
        <v>-1</v>
      </c>
      <c r="Q1179">
        <v>-20</v>
      </c>
      <c r="R1179">
        <v>25</v>
      </c>
      <c r="S1179">
        <v>44.7</v>
      </c>
      <c r="T1179">
        <v>3</v>
      </c>
      <c r="U1179">
        <v>-16.25</v>
      </c>
      <c r="V1179">
        <v>14</v>
      </c>
      <c r="W1179" t="e">
        <f>VLOOKUP(_xlfn.CONCAT(TEXT(B1179,"yyyy-mm-dd"),H1179),[1]proj2!$C$2:$D$614,2,FALSE)</f>
        <v>#N/A</v>
      </c>
    </row>
    <row r="1180" spans="1:23" hidden="1" x14ac:dyDescent="0.35">
      <c r="A1180" t="s">
        <v>483</v>
      </c>
      <c r="B1180" s="1">
        <v>44101</v>
      </c>
      <c r="C1180" t="s">
        <v>126</v>
      </c>
      <c r="D1180">
        <v>267</v>
      </c>
      <c r="E1180">
        <v>1.5</v>
      </c>
      <c r="F1180">
        <v>39</v>
      </c>
      <c r="G1180">
        <v>39</v>
      </c>
      <c r="H1180" t="s">
        <v>484</v>
      </c>
      <c r="I1180" t="s">
        <v>3</v>
      </c>
      <c r="J1180">
        <v>0</v>
      </c>
      <c r="K1180">
        <v>39</v>
      </c>
      <c r="L1180" t="s">
        <v>356</v>
      </c>
      <c r="M1180" t="s">
        <v>356</v>
      </c>
      <c r="N1180">
        <v>-1</v>
      </c>
      <c r="O1180">
        <v>-1</v>
      </c>
      <c r="P1180">
        <v>-1</v>
      </c>
      <c r="Q1180">
        <v>0</v>
      </c>
      <c r="R1180">
        <v>0</v>
      </c>
      <c r="S1180">
        <v>23.2</v>
      </c>
      <c r="T1180">
        <v>0</v>
      </c>
      <c r="U1180">
        <v>5</v>
      </c>
      <c r="V1180">
        <v>39</v>
      </c>
      <c r="W1180" t="e">
        <f>VLOOKUP(_xlfn.CONCAT(TEXT(B1180,"yyyy-mm-dd"),H1180),[1]proj2!$C$2:$D$614,2,FALSE)</f>
        <v>#N/A</v>
      </c>
    </row>
    <row r="1181" spans="1:23" hidden="1" x14ac:dyDescent="0.35">
      <c r="A1181" t="s">
        <v>485</v>
      </c>
      <c r="B1181" s="1">
        <v>44108</v>
      </c>
      <c r="C1181" t="s">
        <v>453</v>
      </c>
      <c r="D1181">
        <v>188</v>
      </c>
      <c r="E1181">
        <v>2.66</v>
      </c>
      <c r="F1181">
        <v>1</v>
      </c>
      <c r="G1181">
        <v>1</v>
      </c>
      <c r="H1181" t="s">
        <v>2</v>
      </c>
      <c r="I1181" t="s">
        <v>3</v>
      </c>
      <c r="J1181">
        <v>40</v>
      </c>
      <c r="K1181">
        <v>1</v>
      </c>
      <c r="L1181" t="s">
        <v>356</v>
      </c>
      <c r="M1181" t="s">
        <v>356</v>
      </c>
      <c r="N1181">
        <v>-1</v>
      </c>
      <c r="O1181">
        <v>-1</v>
      </c>
      <c r="P1181">
        <v>-1</v>
      </c>
      <c r="Q1181">
        <v>-20</v>
      </c>
      <c r="R1181">
        <v>21</v>
      </c>
      <c r="S1181">
        <v>76.8</v>
      </c>
      <c r="T1181">
        <v>3</v>
      </c>
      <c r="U1181">
        <v>57.5</v>
      </c>
      <c r="V1181">
        <v>1</v>
      </c>
      <c r="W1181" t="e">
        <f>VLOOKUP(_xlfn.CONCAT(TEXT(B1181,"yyyy-mm-dd"),H1181),[1]proj2!$C$2:$D$614,2,FALSE)</f>
        <v>#N/A</v>
      </c>
    </row>
    <row r="1182" spans="1:23" hidden="1" x14ac:dyDescent="0.35">
      <c r="A1182" t="s">
        <v>485</v>
      </c>
      <c r="B1182" s="1">
        <v>44108</v>
      </c>
      <c r="C1182" t="s">
        <v>453</v>
      </c>
      <c r="D1182">
        <v>188</v>
      </c>
      <c r="E1182">
        <v>2.66</v>
      </c>
      <c r="F1182">
        <v>2</v>
      </c>
      <c r="G1182">
        <v>16</v>
      </c>
      <c r="H1182" t="s">
        <v>56</v>
      </c>
      <c r="I1182" t="s">
        <v>3</v>
      </c>
      <c r="J1182">
        <v>41</v>
      </c>
      <c r="K1182">
        <v>16</v>
      </c>
      <c r="L1182" t="s">
        <v>356</v>
      </c>
      <c r="M1182" t="s">
        <v>356</v>
      </c>
      <c r="N1182">
        <v>-1</v>
      </c>
      <c r="O1182">
        <v>-1</v>
      </c>
      <c r="P1182">
        <v>-1</v>
      </c>
      <c r="Q1182">
        <v>-17</v>
      </c>
      <c r="R1182">
        <v>279</v>
      </c>
      <c r="S1182">
        <v>100.5</v>
      </c>
      <c r="T1182">
        <v>5</v>
      </c>
      <c r="U1182">
        <v>68.75</v>
      </c>
      <c r="V1182">
        <v>16</v>
      </c>
      <c r="W1182" t="e">
        <f>VLOOKUP(_xlfn.CONCAT(TEXT(B1182,"yyyy-mm-dd"),H1182),[1]proj2!$C$2:$D$614,2,FALSE)</f>
        <v>#N/A</v>
      </c>
    </row>
    <row r="1183" spans="1:23" hidden="1" x14ac:dyDescent="0.35">
      <c r="A1183" t="s">
        <v>485</v>
      </c>
      <c r="B1183" s="1">
        <v>44108</v>
      </c>
      <c r="C1183" t="s">
        <v>453</v>
      </c>
      <c r="D1183">
        <v>188</v>
      </c>
      <c r="E1183">
        <v>2.66</v>
      </c>
      <c r="F1183">
        <v>3</v>
      </c>
      <c r="G1183">
        <v>28</v>
      </c>
      <c r="H1183" t="s">
        <v>92</v>
      </c>
      <c r="I1183" t="s">
        <v>23</v>
      </c>
      <c r="J1183">
        <v>36</v>
      </c>
      <c r="K1183">
        <v>28</v>
      </c>
      <c r="L1183" t="s">
        <v>356</v>
      </c>
      <c r="M1183" t="s">
        <v>356</v>
      </c>
      <c r="N1183">
        <v>-1</v>
      </c>
      <c r="O1183">
        <v>-1</v>
      </c>
      <c r="P1183">
        <v>-1</v>
      </c>
      <c r="Q1183">
        <v>3</v>
      </c>
      <c r="R1183">
        <v>243</v>
      </c>
      <c r="S1183">
        <v>90.5</v>
      </c>
      <c r="T1183">
        <v>1</v>
      </c>
      <c r="U1183">
        <v>75.5</v>
      </c>
      <c r="V1183">
        <v>28</v>
      </c>
      <c r="W1183" t="e">
        <f>VLOOKUP(_xlfn.CONCAT(TEXT(B1183,"yyyy-mm-dd"),H1183),[1]proj2!$C$2:$D$614,2,FALSE)</f>
        <v>#N/A</v>
      </c>
    </row>
    <row r="1184" spans="1:23" hidden="1" x14ac:dyDescent="0.35">
      <c r="A1184" t="s">
        <v>485</v>
      </c>
      <c r="B1184" s="1">
        <v>44108</v>
      </c>
      <c r="C1184" t="s">
        <v>453</v>
      </c>
      <c r="D1184">
        <v>188</v>
      </c>
      <c r="E1184">
        <v>2.66</v>
      </c>
      <c r="F1184">
        <v>4</v>
      </c>
      <c r="G1184">
        <v>21</v>
      </c>
      <c r="H1184" t="s">
        <v>122</v>
      </c>
      <c r="I1184" t="s">
        <v>23</v>
      </c>
      <c r="J1184">
        <v>38</v>
      </c>
      <c r="K1184">
        <v>21</v>
      </c>
      <c r="L1184" t="s">
        <v>356</v>
      </c>
      <c r="M1184" t="s">
        <v>356</v>
      </c>
      <c r="N1184">
        <v>-1</v>
      </c>
      <c r="O1184">
        <v>-1</v>
      </c>
      <c r="P1184">
        <v>-1</v>
      </c>
      <c r="Q1184">
        <v>0</v>
      </c>
      <c r="R1184">
        <v>221</v>
      </c>
      <c r="S1184">
        <v>93</v>
      </c>
      <c r="T1184">
        <v>3</v>
      </c>
      <c r="U1184">
        <v>68</v>
      </c>
      <c r="V1184">
        <v>21</v>
      </c>
      <c r="W1184" t="e">
        <f>VLOOKUP(_xlfn.CONCAT(TEXT(B1184,"yyyy-mm-dd"),H1184),[1]proj2!$C$2:$D$614,2,FALSE)</f>
        <v>#N/A</v>
      </c>
    </row>
    <row r="1185" spans="1:23" hidden="1" x14ac:dyDescent="0.35">
      <c r="A1185" t="s">
        <v>485</v>
      </c>
      <c r="B1185" s="1">
        <v>44108</v>
      </c>
      <c r="C1185" t="s">
        <v>453</v>
      </c>
      <c r="D1185">
        <v>188</v>
      </c>
      <c r="E1185">
        <v>2.66</v>
      </c>
      <c r="F1185">
        <v>5</v>
      </c>
      <c r="G1185">
        <v>10</v>
      </c>
      <c r="H1185" t="s">
        <v>53</v>
      </c>
      <c r="I1185" t="s">
        <v>23</v>
      </c>
      <c r="J1185">
        <v>44</v>
      </c>
      <c r="K1185">
        <v>10</v>
      </c>
      <c r="L1185" t="s">
        <v>356</v>
      </c>
      <c r="M1185" t="s">
        <v>356</v>
      </c>
      <c r="N1185">
        <v>-1</v>
      </c>
      <c r="O1185">
        <v>-1</v>
      </c>
      <c r="P1185">
        <v>-1</v>
      </c>
      <c r="Q1185">
        <v>11</v>
      </c>
      <c r="R1185">
        <v>307</v>
      </c>
      <c r="S1185">
        <v>94</v>
      </c>
      <c r="T1185">
        <v>3</v>
      </c>
      <c r="U1185">
        <v>56.5</v>
      </c>
      <c r="V1185">
        <v>10</v>
      </c>
      <c r="W1185" t="e">
        <f>VLOOKUP(_xlfn.CONCAT(TEXT(B1185,"yyyy-mm-dd"),H1185),[1]proj2!$C$2:$D$614,2,FALSE)</f>
        <v>#N/A</v>
      </c>
    </row>
    <row r="1186" spans="1:23" hidden="1" x14ac:dyDescent="0.35">
      <c r="A1186" t="s">
        <v>485</v>
      </c>
      <c r="B1186" s="1">
        <v>44108</v>
      </c>
      <c r="C1186" t="s">
        <v>453</v>
      </c>
      <c r="D1186">
        <v>188</v>
      </c>
      <c r="E1186">
        <v>2.66</v>
      </c>
      <c r="F1186">
        <v>6</v>
      </c>
      <c r="G1186">
        <v>19</v>
      </c>
      <c r="H1186" t="s">
        <v>29</v>
      </c>
      <c r="I1186" t="s">
        <v>7</v>
      </c>
      <c r="J1186">
        <v>31</v>
      </c>
      <c r="K1186">
        <v>19</v>
      </c>
      <c r="L1186" t="s">
        <v>356</v>
      </c>
      <c r="M1186" t="s">
        <v>356</v>
      </c>
      <c r="N1186">
        <v>-1</v>
      </c>
      <c r="O1186">
        <v>-1</v>
      </c>
      <c r="P1186">
        <v>-1</v>
      </c>
      <c r="Q1186">
        <v>17</v>
      </c>
      <c r="R1186">
        <v>78</v>
      </c>
      <c r="S1186">
        <v>71.099999999999994</v>
      </c>
      <c r="T1186">
        <v>7</v>
      </c>
      <c r="U1186">
        <v>62.25</v>
      </c>
      <c r="V1186">
        <v>19</v>
      </c>
      <c r="W1186" t="e">
        <f>VLOOKUP(_xlfn.CONCAT(TEXT(B1186,"yyyy-mm-dd"),H1186),[1]proj2!$C$2:$D$614,2,FALSE)</f>
        <v>#N/A</v>
      </c>
    </row>
    <row r="1187" spans="1:23" hidden="1" x14ac:dyDescent="0.35">
      <c r="A1187" t="s">
        <v>485</v>
      </c>
      <c r="B1187" s="1">
        <v>44108</v>
      </c>
      <c r="C1187" t="s">
        <v>453</v>
      </c>
      <c r="D1187">
        <v>188</v>
      </c>
      <c r="E1187">
        <v>2.66</v>
      </c>
      <c r="F1187">
        <v>7</v>
      </c>
      <c r="G1187">
        <v>30</v>
      </c>
      <c r="H1187" t="s">
        <v>86</v>
      </c>
      <c r="I1187" t="s">
        <v>23</v>
      </c>
      <c r="J1187">
        <v>34</v>
      </c>
      <c r="K1187">
        <v>30</v>
      </c>
      <c r="L1187" t="s">
        <v>356</v>
      </c>
      <c r="M1187" t="s">
        <v>356</v>
      </c>
      <c r="N1187">
        <v>-1</v>
      </c>
      <c r="O1187">
        <v>-1</v>
      </c>
      <c r="P1187">
        <v>-1</v>
      </c>
      <c r="Q1187">
        <v>16</v>
      </c>
      <c r="R1187">
        <v>248</v>
      </c>
      <c r="S1187">
        <v>79.099999999999994</v>
      </c>
      <c r="T1187">
        <v>12</v>
      </c>
      <c r="U1187">
        <v>74.5</v>
      </c>
      <c r="V1187">
        <v>30</v>
      </c>
      <c r="W1187" t="e">
        <f>VLOOKUP(_xlfn.CONCAT(TEXT(B1187,"yyyy-mm-dd"),H1187),[1]proj2!$C$2:$D$614,2,FALSE)</f>
        <v>#N/A</v>
      </c>
    </row>
    <row r="1188" spans="1:23" hidden="1" x14ac:dyDescent="0.35">
      <c r="A1188" t="s">
        <v>485</v>
      </c>
      <c r="B1188" s="1">
        <v>44108</v>
      </c>
      <c r="C1188" t="s">
        <v>453</v>
      </c>
      <c r="D1188">
        <v>188</v>
      </c>
      <c r="E1188">
        <v>2.66</v>
      </c>
      <c r="F1188">
        <v>8</v>
      </c>
      <c r="G1188">
        <v>23</v>
      </c>
      <c r="H1188" t="s">
        <v>35</v>
      </c>
      <c r="I1188" t="s">
        <v>7</v>
      </c>
      <c r="J1188">
        <v>35</v>
      </c>
      <c r="K1188">
        <v>23</v>
      </c>
      <c r="L1188" t="s">
        <v>356</v>
      </c>
      <c r="M1188" t="s">
        <v>356</v>
      </c>
      <c r="N1188">
        <v>-1</v>
      </c>
      <c r="O1188">
        <v>-1</v>
      </c>
      <c r="P1188">
        <v>-1</v>
      </c>
      <c r="Q1188">
        <v>27</v>
      </c>
      <c r="R1188">
        <v>179</v>
      </c>
      <c r="S1188">
        <v>74.3</v>
      </c>
      <c r="T1188">
        <v>6</v>
      </c>
      <c r="U1188">
        <v>62.75</v>
      </c>
      <c r="V1188">
        <v>23</v>
      </c>
      <c r="W1188" t="e">
        <f>VLOOKUP(_xlfn.CONCAT(TEXT(B1188,"yyyy-mm-dd"),H1188),[1]proj2!$C$2:$D$614,2,FALSE)</f>
        <v>#N/A</v>
      </c>
    </row>
    <row r="1189" spans="1:23" hidden="1" x14ac:dyDescent="0.35">
      <c r="A1189" t="s">
        <v>485</v>
      </c>
      <c r="B1189" s="1">
        <v>44108</v>
      </c>
      <c r="C1189" t="s">
        <v>453</v>
      </c>
      <c r="D1189">
        <v>188</v>
      </c>
      <c r="E1189">
        <v>2.66</v>
      </c>
      <c r="F1189">
        <v>9</v>
      </c>
      <c r="G1189">
        <v>32</v>
      </c>
      <c r="H1189" t="s">
        <v>50</v>
      </c>
      <c r="I1189" t="s">
        <v>23</v>
      </c>
      <c r="J1189">
        <v>28</v>
      </c>
      <c r="K1189">
        <v>32</v>
      </c>
      <c r="L1189" t="s">
        <v>356</v>
      </c>
      <c r="M1189" t="s">
        <v>356</v>
      </c>
      <c r="N1189">
        <v>-1</v>
      </c>
      <c r="O1189">
        <v>-1</v>
      </c>
      <c r="P1189">
        <v>-1</v>
      </c>
      <c r="Q1189">
        <v>-11</v>
      </c>
      <c r="R1189">
        <v>76</v>
      </c>
      <c r="S1189">
        <v>63.3</v>
      </c>
      <c r="T1189">
        <v>6</v>
      </c>
      <c r="U1189">
        <v>68</v>
      </c>
      <c r="V1189">
        <v>32</v>
      </c>
      <c r="W1189" t="e">
        <f>VLOOKUP(_xlfn.CONCAT(TEXT(B1189,"yyyy-mm-dd"),H1189),[1]proj2!$C$2:$D$614,2,FALSE)</f>
        <v>#N/A</v>
      </c>
    </row>
    <row r="1190" spans="1:23" hidden="1" x14ac:dyDescent="0.35">
      <c r="A1190" t="s">
        <v>485</v>
      </c>
      <c r="B1190" s="1">
        <v>44108</v>
      </c>
      <c r="C1190" t="s">
        <v>453</v>
      </c>
      <c r="D1190">
        <v>188</v>
      </c>
      <c r="E1190">
        <v>2.66</v>
      </c>
      <c r="F1190">
        <v>10</v>
      </c>
      <c r="G1190">
        <v>25</v>
      </c>
      <c r="H1190" t="s">
        <v>89</v>
      </c>
      <c r="I1190" t="s">
        <v>23</v>
      </c>
      <c r="J1190">
        <v>30</v>
      </c>
      <c r="K1190">
        <v>25</v>
      </c>
      <c r="L1190" t="s">
        <v>356</v>
      </c>
      <c r="M1190" t="s">
        <v>356</v>
      </c>
      <c r="N1190">
        <v>-1</v>
      </c>
      <c r="O1190">
        <v>-1</v>
      </c>
      <c r="P1190">
        <v>-1</v>
      </c>
      <c r="Q1190">
        <v>2</v>
      </c>
      <c r="R1190">
        <v>253</v>
      </c>
      <c r="S1190">
        <v>96.4</v>
      </c>
      <c r="T1190">
        <v>7</v>
      </c>
      <c r="U1190">
        <v>60</v>
      </c>
      <c r="V1190">
        <v>25</v>
      </c>
      <c r="W1190" t="e">
        <f>VLOOKUP(_xlfn.CONCAT(TEXT(B1190,"yyyy-mm-dd"),H1190),[1]proj2!$C$2:$D$614,2,FALSE)</f>
        <v>#N/A</v>
      </c>
    </row>
    <row r="1191" spans="1:23" hidden="1" x14ac:dyDescent="0.35">
      <c r="A1191" t="s">
        <v>485</v>
      </c>
      <c r="B1191" s="1">
        <v>44108</v>
      </c>
      <c r="C1191" t="s">
        <v>453</v>
      </c>
      <c r="D1191">
        <v>188</v>
      </c>
      <c r="E1191">
        <v>2.66</v>
      </c>
      <c r="F1191">
        <v>11</v>
      </c>
      <c r="G1191">
        <v>35</v>
      </c>
      <c r="H1191" t="s">
        <v>41</v>
      </c>
      <c r="I1191" t="s">
        <v>23</v>
      </c>
      <c r="J1191">
        <v>0</v>
      </c>
      <c r="K1191">
        <v>35</v>
      </c>
      <c r="L1191" t="s">
        <v>356</v>
      </c>
      <c r="M1191" t="s">
        <v>356</v>
      </c>
      <c r="N1191">
        <v>-1</v>
      </c>
      <c r="O1191">
        <v>-1</v>
      </c>
      <c r="P1191">
        <v>-1</v>
      </c>
      <c r="Q1191">
        <v>-48</v>
      </c>
      <c r="R1191">
        <v>12</v>
      </c>
      <c r="S1191">
        <v>51.7</v>
      </c>
      <c r="T1191">
        <v>3</v>
      </c>
      <c r="U1191">
        <v>58.5</v>
      </c>
      <c r="V1191">
        <v>35</v>
      </c>
      <c r="W1191" t="e">
        <f>VLOOKUP(_xlfn.CONCAT(TEXT(B1191,"yyyy-mm-dd"),H1191),[1]proj2!$C$2:$D$614,2,FALSE)</f>
        <v>#N/A</v>
      </c>
    </row>
    <row r="1192" spans="1:23" hidden="1" x14ac:dyDescent="0.35">
      <c r="A1192" t="s">
        <v>485</v>
      </c>
      <c r="B1192" s="1">
        <v>44108</v>
      </c>
      <c r="C1192" t="s">
        <v>453</v>
      </c>
      <c r="D1192">
        <v>188</v>
      </c>
      <c r="E1192">
        <v>2.66</v>
      </c>
      <c r="F1192">
        <v>12</v>
      </c>
      <c r="G1192">
        <v>12</v>
      </c>
      <c r="H1192" t="s">
        <v>38</v>
      </c>
      <c r="I1192" t="s">
        <v>23</v>
      </c>
      <c r="J1192">
        <v>33</v>
      </c>
      <c r="K1192">
        <v>12</v>
      </c>
      <c r="L1192" t="s">
        <v>356</v>
      </c>
      <c r="M1192" t="s">
        <v>356</v>
      </c>
      <c r="N1192">
        <v>-1</v>
      </c>
      <c r="O1192">
        <v>-1</v>
      </c>
      <c r="P1192">
        <v>-1</v>
      </c>
      <c r="Q1192">
        <v>32</v>
      </c>
      <c r="R1192">
        <v>137</v>
      </c>
      <c r="S1192">
        <v>70</v>
      </c>
      <c r="T1192">
        <v>5</v>
      </c>
      <c r="U1192">
        <v>42.75</v>
      </c>
      <c r="V1192">
        <v>12</v>
      </c>
      <c r="W1192" t="e">
        <f>VLOOKUP(_xlfn.CONCAT(TEXT(B1192,"yyyy-mm-dd"),H1192),[1]proj2!$C$2:$D$614,2,FALSE)</f>
        <v>#N/A</v>
      </c>
    </row>
    <row r="1193" spans="1:23" hidden="1" x14ac:dyDescent="0.35">
      <c r="A1193" t="s">
        <v>485</v>
      </c>
      <c r="B1193" s="1">
        <v>44108</v>
      </c>
      <c r="C1193" t="s">
        <v>453</v>
      </c>
      <c r="D1193">
        <v>188</v>
      </c>
      <c r="E1193">
        <v>2.66</v>
      </c>
      <c r="F1193">
        <v>13</v>
      </c>
      <c r="G1193">
        <v>33</v>
      </c>
      <c r="H1193" t="s">
        <v>119</v>
      </c>
      <c r="I1193" t="s">
        <v>23</v>
      </c>
      <c r="J1193">
        <v>24</v>
      </c>
      <c r="K1193">
        <v>33</v>
      </c>
      <c r="L1193" t="s">
        <v>356</v>
      </c>
      <c r="M1193" t="s">
        <v>356</v>
      </c>
      <c r="N1193">
        <v>-1</v>
      </c>
      <c r="O1193">
        <v>-1</v>
      </c>
      <c r="P1193">
        <v>-1</v>
      </c>
      <c r="Q1193">
        <v>-42</v>
      </c>
      <c r="R1193">
        <v>47</v>
      </c>
      <c r="S1193">
        <v>55.1</v>
      </c>
      <c r="T1193">
        <v>1</v>
      </c>
      <c r="U1193">
        <v>57.5</v>
      </c>
      <c r="V1193">
        <v>33</v>
      </c>
      <c r="W1193" t="e">
        <f>VLOOKUP(_xlfn.CONCAT(TEXT(B1193,"yyyy-mm-dd"),H1193),[1]proj2!$C$2:$D$614,2,FALSE)</f>
        <v>#N/A</v>
      </c>
    </row>
    <row r="1194" spans="1:23" hidden="1" x14ac:dyDescent="0.35">
      <c r="A1194" t="s">
        <v>485</v>
      </c>
      <c r="B1194" s="1">
        <v>44108</v>
      </c>
      <c r="C1194" t="s">
        <v>453</v>
      </c>
      <c r="D1194">
        <v>188</v>
      </c>
      <c r="E1194">
        <v>2.66</v>
      </c>
      <c r="F1194">
        <v>14</v>
      </c>
      <c r="G1194">
        <v>4</v>
      </c>
      <c r="H1194" t="s">
        <v>74</v>
      </c>
      <c r="I1194" t="s">
        <v>23</v>
      </c>
      <c r="J1194">
        <v>23</v>
      </c>
      <c r="K1194">
        <v>4</v>
      </c>
      <c r="L1194" t="s">
        <v>356</v>
      </c>
      <c r="M1194" t="s">
        <v>356</v>
      </c>
      <c r="N1194">
        <v>-1</v>
      </c>
      <c r="O1194">
        <v>-1</v>
      </c>
      <c r="P1194">
        <v>-1</v>
      </c>
      <c r="Q1194">
        <v>15</v>
      </c>
      <c r="R1194">
        <v>146</v>
      </c>
      <c r="S1194">
        <v>74.3</v>
      </c>
      <c r="T1194">
        <v>2</v>
      </c>
      <c r="U1194">
        <v>26.75</v>
      </c>
      <c r="V1194">
        <v>4</v>
      </c>
      <c r="W1194" t="e">
        <f>VLOOKUP(_xlfn.CONCAT(TEXT(B1194,"yyyy-mm-dd"),H1194),[1]proj2!$C$2:$D$614,2,FALSE)</f>
        <v>#N/A</v>
      </c>
    </row>
    <row r="1195" spans="1:23" hidden="1" x14ac:dyDescent="0.35">
      <c r="A1195" t="s">
        <v>485</v>
      </c>
      <c r="B1195" s="1">
        <v>44108</v>
      </c>
      <c r="C1195" t="s">
        <v>453</v>
      </c>
      <c r="D1195">
        <v>188</v>
      </c>
      <c r="E1195">
        <v>2.66</v>
      </c>
      <c r="F1195">
        <v>15</v>
      </c>
      <c r="G1195">
        <v>37</v>
      </c>
      <c r="H1195" t="s">
        <v>83</v>
      </c>
      <c r="I1195" t="s">
        <v>7</v>
      </c>
      <c r="J1195">
        <v>0</v>
      </c>
      <c r="K1195">
        <v>37</v>
      </c>
      <c r="L1195" t="s">
        <v>356</v>
      </c>
      <c r="M1195" t="s">
        <v>356</v>
      </c>
      <c r="N1195">
        <v>-1</v>
      </c>
      <c r="O1195">
        <v>-1</v>
      </c>
      <c r="P1195">
        <v>-1</v>
      </c>
      <c r="Q1195">
        <v>-17</v>
      </c>
      <c r="R1195">
        <v>18</v>
      </c>
      <c r="S1195">
        <v>53.7</v>
      </c>
      <c r="T1195">
        <v>0</v>
      </c>
      <c r="U1195">
        <v>51</v>
      </c>
      <c r="V1195">
        <v>37</v>
      </c>
      <c r="W1195" t="e">
        <f>VLOOKUP(_xlfn.CONCAT(TEXT(B1195,"yyyy-mm-dd"),H1195),[1]proj2!$C$2:$D$614,2,FALSE)</f>
        <v>#N/A</v>
      </c>
    </row>
    <row r="1196" spans="1:23" hidden="1" x14ac:dyDescent="0.35">
      <c r="A1196" t="s">
        <v>485</v>
      </c>
      <c r="B1196" s="1">
        <v>44108</v>
      </c>
      <c r="C1196" t="s">
        <v>453</v>
      </c>
      <c r="D1196">
        <v>188</v>
      </c>
      <c r="E1196">
        <v>2.66</v>
      </c>
      <c r="F1196">
        <v>16</v>
      </c>
      <c r="G1196">
        <v>20</v>
      </c>
      <c r="H1196" t="s">
        <v>357</v>
      </c>
      <c r="I1196" t="s">
        <v>23</v>
      </c>
      <c r="J1196">
        <v>21</v>
      </c>
      <c r="K1196">
        <v>20</v>
      </c>
      <c r="L1196" t="s">
        <v>356</v>
      </c>
      <c r="M1196" t="s">
        <v>356</v>
      </c>
      <c r="N1196">
        <v>-1</v>
      </c>
      <c r="O1196">
        <v>-1</v>
      </c>
      <c r="P1196">
        <v>-1</v>
      </c>
      <c r="Q1196">
        <v>-27</v>
      </c>
      <c r="R1196">
        <v>216</v>
      </c>
      <c r="S1196">
        <v>67</v>
      </c>
      <c r="T1196">
        <v>3</v>
      </c>
      <c r="U1196">
        <v>38.75</v>
      </c>
      <c r="V1196">
        <v>20</v>
      </c>
      <c r="W1196" t="e">
        <f>VLOOKUP(_xlfn.CONCAT(TEXT(B1196,"yyyy-mm-dd"),H1196),[1]proj2!$C$2:$D$614,2,FALSE)</f>
        <v>#N/A</v>
      </c>
    </row>
    <row r="1197" spans="1:23" hidden="1" x14ac:dyDescent="0.35">
      <c r="A1197" t="s">
        <v>485</v>
      </c>
      <c r="B1197" s="1">
        <v>44108</v>
      </c>
      <c r="C1197" t="s">
        <v>453</v>
      </c>
      <c r="D1197">
        <v>188</v>
      </c>
      <c r="E1197">
        <v>2.66</v>
      </c>
      <c r="F1197">
        <v>17</v>
      </c>
      <c r="G1197">
        <v>36</v>
      </c>
      <c r="H1197" t="s">
        <v>71</v>
      </c>
      <c r="I1197" t="s">
        <v>7</v>
      </c>
      <c r="J1197">
        <v>0</v>
      </c>
      <c r="K1197">
        <v>36</v>
      </c>
      <c r="L1197" t="s">
        <v>356</v>
      </c>
      <c r="M1197" t="s">
        <v>356</v>
      </c>
      <c r="N1197">
        <v>-1</v>
      </c>
      <c r="O1197">
        <v>-1</v>
      </c>
      <c r="P1197">
        <v>-1</v>
      </c>
      <c r="Q1197">
        <v>16</v>
      </c>
      <c r="R1197">
        <v>0</v>
      </c>
      <c r="S1197">
        <v>45.8</v>
      </c>
      <c r="T1197">
        <v>2</v>
      </c>
      <c r="U1197">
        <v>47</v>
      </c>
      <c r="V1197">
        <v>36</v>
      </c>
      <c r="W1197" t="e">
        <f>VLOOKUP(_xlfn.CONCAT(TEXT(B1197,"yyyy-mm-dd"),H1197),[1]proj2!$C$2:$D$614,2,FALSE)</f>
        <v>#N/A</v>
      </c>
    </row>
    <row r="1198" spans="1:23" hidden="1" x14ac:dyDescent="0.35">
      <c r="A1198" t="s">
        <v>485</v>
      </c>
      <c r="B1198" s="1">
        <v>44108</v>
      </c>
      <c r="C1198" t="s">
        <v>453</v>
      </c>
      <c r="D1198">
        <v>188</v>
      </c>
      <c r="E1198">
        <v>2.66</v>
      </c>
      <c r="F1198">
        <v>18</v>
      </c>
      <c r="G1198">
        <v>7</v>
      </c>
      <c r="H1198" t="s">
        <v>110</v>
      </c>
      <c r="I1198" t="s">
        <v>7</v>
      </c>
      <c r="J1198">
        <v>35</v>
      </c>
      <c r="K1198">
        <v>7</v>
      </c>
      <c r="L1198" t="s">
        <v>356</v>
      </c>
      <c r="M1198" t="s">
        <v>356</v>
      </c>
      <c r="N1198">
        <v>-1</v>
      </c>
      <c r="O1198">
        <v>-1</v>
      </c>
      <c r="P1198">
        <v>-1</v>
      </c>
      <c r="Q1198">
        <v>23</v>
      </c>
      <c r="R1198">
        <v>252</v>
      </c>
      <c r="S1198">
        <v>100.6</v>
      </c>
      <c r="T1198">
        <v>5</v>
      </c>
      <c r="U1198">
        <v>26.25</v>
      </c>
      <c r="V1198">
        <v>7</v>
      </c>
      <c r="W1198" t="e">
        <f>VLOOKUP(_xlfn.CONCAT(TEXT(B1198,"yyyy-mm-dd"),H1198),[1]proj2!$C$2:$D$614,2,FALSE)</f>
        <v>#N/A</v>
      </c>
    </row>
    <row r="1199" spans="1:23" hidden="1" x14ac:dyDescent="0.35">
      <c r="A1199" t="s">
        <v>485</v>
      </c>
      <c r="B1199" s="1">
        <v>44108</v>
      </c>
      <c r="C1199" t="s">
        <v>453</v>
      </c>
      <c r="D1199">
        <v>188</v>
      </c>
      <c r="E1199">
        <v>2.66</v>
      </c>
      <c r="F1199">
        <v>19</v>
      </c>
      <c r="G1199">
        <v>34</v>
      </c>
      <c r="H1199" t="s">
        <v>486</v>
      </c>
      <c r="I1199" t="s">
        <v>23</v>
      </c>
      <c r="J1199">
        <v>18</v>
      </c>
      <c r="K1199">
        <v>34</v>
      </c>
      <c r="L1199" t="s">
        <v>356</v>
      </c>
      <c r="M1199" t="s">
        <v>356</v>
      </c>
      <c r="N1199">
        <v>-1</v>
      </c>
      <c r="O1199">
        <v>-1</v>
      </c>
      <c r="P1199">
        <v>-1</v>
      </c>
      <c r="Q1199">
        <v>-49</v>
      </c>
      <c r="R1199">
        <v>27</v>
      </c>
      <c r="S1199">
        <v>49.3</v>
      </c>
      <c r="T1199">
        <v>1</v>
      </c>
      <c r="U1199">
        <v>45</v>
      </c>
      <c r="V1199">
        <v>34</v>
      </c>
      <c r="W1199" t="e">
        <f>VLOOKUP(_xlfn.CONCAT(TEXT(B1199,"yyyy-mm-dd"),H1199),[1]proj2!$C$2:$D$614,2,FALSE)</f>
        <v>#N/A</v>
      </c>
    </row>
    <row r="1200" spans="1:23" hidden="1" x14ac:dyDescent="0.35">
      <c r="A1200" t="s">
        <v>485</v>
      </c>
      <c r="B1200" s="1">
        <v>44108</v>
      </c>
      <c r="C1200" t="s">
        <v>453</v>
      </c>
      <c r="D1200">
        <v>188</v>
      </c>
      <c r="E1200">
        <v>2.66</v>
      </c>
      <c r="F1200">
        <v>20</v>
      </c>
      <c r="G1200">
        <v>5</v>
      </c>
      <c r="H1200" t="s">
        <v>16</v>
      </c>
      <c r="I1200" t="s">
        <v>7</v>
      </c>
      <c r="J1200">
        <v>17</v>
      </c>
      <c r="K1200">
        <v>5</v>
      </c>
      <c r="L1200" t="s">
        <v>356</v>
      </c>
      <c r="M1200" t="s">
        <v>356</v>
      </c>
      <c r="N1200">
        <v>-1</v>
      </c>
      <c r="O1200">
        <v>-1</v>
      </c>
      <c r="P1200">
        <v>-1</v>
      </c>
      <c r="Q1200">
        <v>-30</v>
      </c>
      <c r="R1200">
        <v>126</v>
      </c>
      <c r="S1200">
        <v>60</v>
      </c>
      <c r="T1200">
        <v>10</v>
      </c>
      <c r="U1200">
        <v>18.25</v>
      </c>
      <c r="V1200">
        <v>5</v>
      </c>
      <c r="W1200" t="e">
        <f>VLOOKUP(_xlfn.CONCAT(TEXT(B1200,"yyyy-mm-dd"),H1200),[1]proj2!$C$2:$D$614,2,FALSE)</f>
        <v>#N/A</v>
      </c>
    </row>
    <row r="1201" spans="1:23" hidden="1" x14ac:dyDescent="0.35">
      <c r="A1201" t="s">
        <v>485</v>
      </c>
      <c r="B1201" s="1">
        <v>44108</v>
      </c>
      <c r="C1201" t="s">
        <v>453</v>
      </c>
      <c r="D1201">
        <v>188</v>
      </c>
      <c r="E1201">
        <v>2.66</v>
      </c>
      <c r="F1201">
        <v>21</v>
      </c>
      <c r="G1201">
        <v>13</v>
      </c>
      <c r="H1201" t="s">
        <v>59</v>
      </c>
      <c r="I1201" t="s">
        <v>7</v>
      </c>
      <c r="J1201">
        <v>16</v>
      </c>
      <c r="K1201">
        <v>13</v>
      </c>
      <c r="L1201" t="s">
        <v>356</v>
      </c>
      <c r="M1201" t="s">
        <v>356</v>
      </c>
      <c r="N1201">
        <v>-1</v>
      </c>
      <c r="O1201">
        <v>-1</v>
      </c>
      <c r="P1201">
        <v>-1</v>
      </c>
      <c r="Q1201">
        <v>-4</v>
      </c>
      <c r="R1201">
        <v>291</v>
      </c>
      <c r="S1201">
        <v>79.2</v>
      </c>
      <c r="T1201">
        <v>3</v>
      </c>
      <c r="U1201">
        <v>20.5</v>
      </c>
      <c r="V1201">
        <v>13</v>
      </c>
      <c r="W1201" t="e">
        <f>VLOOKUP(_xlfn.CONCAT(TEXT(B1201,"yyyy-mm-dd"),H1201),[1]proj2!$C$2:$D$614,2,FALSE)</f>
        <v>#N/A</v>
      </c>
    </row>
    <row r="1202" spans="1:23" hidden="1" x14ac:dyDescent="0.35">
      <c r="A1202" t="s">
        <v>485</v>
      </c>
      <c r="B1202" s="1">
        <v>44108</v>
      </c>
      <c r="C1202" t="s">
        <v>453</v>
      </c>
      <c r="D1202">
        <v>188</v>
      </c>
      <c r="E1202">
        <v>2.66</v>
      </c>
      <c r="F1202">
        <v>22</v>
      </c>
      <c r="G1202">
        <v>15</v>
      </c>
      <c r="H1202" t="s">
        <v>10</v>
      </c>
      <c r="I1202" t="s">
        <v>7</v>
      </c>
      <c r="J1202">
        <v>33</v>
      </c>
      <c r="K1202">
        <v>15</v>
      </c>
      <c r="L1202" t="s">
        <v>356</v>
      </c>
      <c r="M1202" t="s">
        <v>356</v>
      </c>
      <c r="N1202">
        <v>-1</v>
      </c>
      <c r="O1202">
        <v>-1</v>
      </c>
      <c r="P1202">
        <v>-1</v>
      </c>
      <c r="Q1202">
        <v>16</v>
      </c>
      <c r="R1202">
        <v>236</v>
      </c>
      <c r="S1202">
        <v>101.6</v>
      </c>
      <c r="T1202">
        <v>4</v>
      </c>
      <c r="U1202">
        <v>25.25</v>
      </c>
      <c r="V1202">
        <v>15</v>
      </c>
      <c r="W1202" t="e">
        <f>VLOOKUP(_xlfn.CONCAT(TEXT(B1202,"yyyy-mm-dd"),H1202),[1]proj2!$C$2:$D$614,2,FALSE)</f>
        <v>#N/A</v>
      </c>
    </row>
    <row r="1203" spans="1:23" hidden="1" x14ac:dyDescent="0.35">
      <c r="A1203" t="s">
        <v>485</v>
      </c>
      <c r="B1203" s="1">
        <v>44108</v>
      </c>
      <c r="C1203" t="s">
        <v>453</v>
      </c>
      <c r="D1203">
        <v>188</v>
      </c>
      <c r="E1203">
        <v>2.66</v>
      </c>
      <c r="F1203">
        <v>23</v>
      </c>
      <c r="G1203">
        <v>3</v>
      </c>
      <c r="H1203" t="s">
        <v>98</v>
      </c>
      <c r="I1203" t="s">
        <v>3</v>
      </c>
      <c r="J1203">
        <v>27</v>
      </c>
      <c r="K1203">
        <v>3</v>
      </c>
      <c r="L1203" t="s">
        <v>356</v>
      </c>
      <c r="M1203" t="s">
        <v>356</v>
      </c>
      <c r="N1203">
        <v>-1</v>
      </c>
      <c r="O1203">
        <v>-1</v>
      </c>
      <c r="P1203">
        <v>-1</v>
      </c>
      <c r="Q1203">
        <v>-17</v>
      </c>
      <c r="R1203">
        <v>214</v>
      </c>
      <c r="S1203">
        <v>74</v>
      </c>
      <c r="T1203">
        <v>2</v>
      </c>
      <c r="U1203">
        <v>8.75</v>
      </c>
      <c r="V1203">
        <v>3</v>
      </c>
      <c r="W1203" t="e">
        <f>VLOOKUP(_xlfn.CONCAT(TEXT(B1203,"yyyy-mm-dd"),H1203),[1]proj2!$C$2:$D$614,2,FALSE)</f>
        <v>#N/A</v>
      </c>
    </row>
    <row r="1204" spans="1:23" hidden="1" x14ac:dyDescent="0.35">
      <c r="A1204" t="s">
        <v>485</v>
      </c>
      <c r="B1204" s="1">
        <v>44108</v>
      </c>
      <c r="C1204" t="s">
        <v>453</v>
      </c>
      <c r="D1204">
        <v>188</v>
      </c>
      <c r="E1204">
        <v>2.66</v>
      </c>
      <c r="F1204">
        <v>24</v>
      </c>
      <c r="G1204">
        <v>27</v>
      </c>
      <c r="H1204" t="s">
        <v>47</v>
      </c>
      <c r="I1204" t="s">
        <v>23</v>
      </c>
      <c r="J1204">
        <v>14</v>
      </c>
      <c r="K1204">
        <v>27</v>
      </c>
      <c r="L1204" t="s">
        <v>356</v>
      </c>
      <c r="M1204" t="s">
        <v>356</v>
      </c>
      <c r="N1204">
        <v>-1</v>
      </c>
      <c r="O1204">
        <v>-1</v>
      </c>
      <c r="P1204">
        <v>-1</v>
      </c>
      <c r="Q1204">
        <v>13</v>
      </c>
      <c r="R1204">
        <v>207</v>
      </c>
      <c r="S1204">
        <v>87.6</v>
      </c>
      <c r="T1204">
        <v>7</v>
      </c>
      <c r="U1204">
        <v>30</v>
      </c>
      <c r="V1204">
        <v>27</v>
      </c>
      <c r="W1204" t="e">
        <f>VLOOKUP(_xlfn.CONCAT(TEXT(B1204,"yyyy-mm-dd"),H1204),[1]proj2!$C$2:$D$614,2,FALSE)</f>
        <v>#N/A</v>
      </c>
    </row>
    <row r="1205" spans="1:23" hidden="1" x14ac:dyDescent="0.35">
      <c r="A1205" t="s">
        <v>485</v>
      </c>
      <c r="B1205" s="1">
        <v>44108</v>
      </c>
      <c r="C1205" t="s">
        <v>453</v>
      </c>
      <c r="D1205">
        <v>188</v>
      </c>
      <c r="E1205">
        <v>2.66</v>
      </c>
      <c r="F1205">
        <v>25</v>
      </c>
      <c r="G1205">
        <v>14</v>
      </c>
      <c r="H1205" t="s">
        <v>6</v>
      </c>
      <c r="I1205" t="s">
        <v>7</v>
      </c>
      <c r="J1205">
        <v>16</v>
      </c>
      <c r="K1205">
        <v>14</v>
      </c>
      <c r="L1205" t="s">
        <v>356</v>
      </c>
      <c r="M1205" t="s">
        <v>356</v>
      </c>
      <c r="N1205">
        <v>-1</v>
      </c>
      <c r="O1205">
        <v>-1</v>
      </c>
      <c r="P1205">
        <v>-1</v>
      </c>
      <c r="Q1205">
        <v>27</v>
      </c>
      <c r="R1205">
        <v>258</v>
      </c>
      <c r="S1205">
        <v>77.400000000000006</v>
      </c>
      <c r="T1205">
        <v>2</v>
      </c>
      <c r="U1205">
        <v>13</v>
      </c>
      <c r="V1205">
        <v>14</v>
      </c>
      <c r="W1205" t="e">
        <f>VLOOKUP(_xlfn.CONCAT(TEXT(B1205,"yyyy-mm-dd"),H1205),[1]proj2!$C$2:$D$614,2,FALSE)</f>
        <v>#N/A</v>
      </c>
    </row>
    <row r="1206" spans="1:23" hidden="1" x14ac:dyDescent="0.35">
      <c r="A1206" t="s">
        <v>485</v>
      </c>
      <c r="B1206" s="1">
        <v>44108</v>
      </c>
      <c r="C1206" t="s">
        <v>453</v>
      </c>
      <c r="D1206">
        <v>188</v>
      </c>
      <c r="E1206">
        <v>2.66</v>
      </c>
      <c r="F1206">
        <v>26</v>
      </c>
      <c r="G1206">
        <v>8</v>
      </c>
      <c r="H1206" t="s">
        <v>80</v>
      </c>
      <c r="I1206" t="s">
        <v>7</v>
      </c>
      <c r="J1206">
        <v>20</v>
      </c>
      <c r="K1206">
        <v>8</v>
      </c>
      <c r="L1206" t="s">
        <v>356</v>
      </c>
      <c r="M1206" t="s">
        <v>356</v>
      </c>
      <c r="N1206">
        <v>-1</v>
      </c>
      <c r="O1206">
        <v>-1</v>
      </c>
      <c r="P1206">
        <v>-1</v>
      </c>
      <c r="Q1206">
        <v>61</v>
      </c>
      <c r="R1206">
        <v>232</v>
      </c>
      <c r="S1206">
        <v>104.6</v>
      </c>
      <c r="T1206">
        <v>6</v>
      </c>
      <c r="U1206">
        <v>8</v>
      </c>
      <c r="V1206">
        <v>8</v>
      </c>
      <c r="W1206" t="e">
        <f>VLOOKUP(_xlfn.CONCAT(TEXT(B1206,"yyyy-mm-dd"),H1206),[1]proj2!$C$2:$D$614,2,FALSE)</f>
        <v>#N/A</v>
      </c>
    </row>
    <row r="1207" spans="1:23" hidden="1" x14ac:dyDescent="0.35">
      <c r="A1207" t="s">
        <v>485</v>
      </c>
      <c r="B1207" s="1">
        <v>44108</v>
      </c>
      <c r="C1207" t="s">
        <v>453</v>
      </c>
      <c r="D1207">
        <v>188</v>
      </c>
      <c r="E1207">
        <v>2.66</v>
      </c>
      <c r="F1207">
        <v>27</v>
      </c>
      <c r="G1207">
        <v>6</v>
      </c>
      <c r="H1207" t="s">
        <v>104</v>
      </c>
      <c r="I1207" t="s">
        <v>3</v>
      </c>
      <c r="J1207">
        <v>10</v>
      </c>
      <c r="K1207">
        <v>6</v>
      </c>
      <c r="L1207" t="s">
        <v>356</v>
      </c>
      <c r="M1207" t="s">
        <v>356</v>
      </c>
      <c r="N1207">
        <v>-1</v>
      </c>
      <c r="O1207">
        <v>-1</v>
      </c>
      <c r="P1207">
        <v>-1</v>
      </c>
      <c r="Q1207">
        <v>19</v>
      </c>
      <c r="R1207">
        <v>164</v>
      </c>
      <c r="S1207">
        <v>53.8</v>
      </c>
      <c r="T1207">
        <v>5</v>
      </c>
      <c r="U1207">
        <v>1</v>
      </c>
      <c r="V1207">
        <v>6</v>
      </c>
      <c r="W1207" t="e">
        <f>VLOOKUP(_xlfn.CONCAT(TEXT(B1207,"yyyy-mm-dd"),H1207),[1]proj2!$C$2:$D$614,2,FALSE)</f>
        <v>#N/A</v>
      </c>
    </row>
    <row r="1208" spans="1:23" hidden="1" x14ac:dyDescent="0.35">
      <c r="A1208" t="s">
        <v>485</v>
      </c>
      <c r="B1208" s="1">
        <v>44108</v>
      </c>
      <c r="C1208" t="s">
        <v>453</v>
      </c>
      <c r="D1208">
        <v>188</v>
      </c>
      <c r="E1208">
        <v>2.66</v>
      </c>
      <c r="F1208">
        <v>28</v>
      </c>
      <c r="G1208">
        <v>29</v>
      </c>
      <c r="H1208" t="s">
        <v>26</v>
      </c>
      <c r="I1208" t="s">
        <v>7</v>
      </c>
      <c r="J1208">
        <v>9</v>
      </c>
      <c r="K1208">
        <v>29</v>
      </c>
      <c r="L1208" t="s">
        <v>356</v>
      </c>
      <c r="M1208" t="s">
        <v>356</v>
      </c>
      <c r="N1208">
        <v>-1</v>
      </c>
      <c r="O1208">
        <v>-1</v>
      </c>
      <c r="P1208">
        <v>-1</v>
      </c>
      <c r="Q1208">
        <v>0</v>
      </c>
      <c r="R1208">
        <v>0</v>
      </c>
      <c r="S1208">
        <v>42.5</v>
      </c>
      <c r="T1208">
        <v>6</v>
      </c>
      <c r="U1208">
        <v>22.25</v>
      </c>
      <c r="V1208">
        <v>29</v>
      </c>
      <c r="W1208" t="e">
        <f>VLOOKUP(_xlfn.CONCAT(TEXT(B1208,"yyyy-mm-dd"),H1208),[1]proj2!$C$2:$D$614,2,FALSE)</f>
        <v>#N/A</v>
      </c>
    </row>
    <row r="1209" spans="1:23" hidden="1" x14ac:dyDescent="0.35">
      <c r="A1209" t="s">
        <v>485</v>
      </c>
      <c r="B1209" s="1">
        <v>44108</v>
      </c>
      <c r="C1209" t="s">
        <v>453</v>
      </c>
      <c r="D1209">
        <v>188</v>
      </c>
      <c r="E1209">
        <v>2.66</v>
      </c>
      <c r="F1209">
        <v>29</v>
      </c>
      <c r="G1209">
        <v>17</v>
      </c>
      <c r="H1209" t="s">
        <v>107</v>
      </c>
      <c r="I1209" t="s">
        <v>23</v>
      </c>
      <c r="J1209">
        <v>8</v>
      </c>
      <c r="K1209">
        <v>17</v>
      </c>
      <c r="L1209" t="s">
        <v>356</v>
      </c>
      <c r="M1209" t="s">
        <v>356</v>
      </c>
      <c r="N1209">
        <v>-1</v>
      </c>
      <c r="O1209">
        <v>-1</v>
      </c>
      <c r="P1209">
        <v>-1</v>
      </c>
      <c r="Q1209">
        <v>-19</v>
      </c>
      <c r="R1209">
        <v>113</v>
      </c>
      <c r="S1209">
        <v>71.5</v>
      </c>
      <c r="T1209">
        <v>2</v>
      </c>
      <c r="U1209">
        <v>6</v>
      </c>
      <c r="V1209">
        <v>17</v>
      </c>
      <c r="W1209" t="e">
        <f>VLOOKUP(_xlfn.CONCAT(TEXT(B1209,"yyyy-mm-dd"),H1209),[1]proj2!$C$2:$D$614,2,FALSE)</f>
        <v>#N/A</v>
      </c>
    </row>
    <row r="1210" spans="1:23" hidden="1" x14ac:dyDescent="0.35">
      <c r="A1210" t="s">
        <v>485</v>
      </c>
      <c r="B1210" s="1">
        <v>44108</v>
      </c>
      <c r="C1210" t="s">
        <v>453</v>
      </c>
      <c r="D1210">
        <v>188</v>
      </c>
      <c r="E1210">
        <v>2.66</v>
      </c>
      <c r="F1210">
        <v>30</v>
      </c>
      <c r="G1210">
        <v>38</v>
      </c>
      <c r="H1210" t="s">
        <v>456</v>
      </c>
      <c r="I1210" t="s">
        <v>23</v>
      </c>
      <c r="J1210">
        <v>7</v>
      </c>
      <c r="K1210">
        <v>38</v>
      </c>
      <c r="L1210" t="s">
        <v>356</v>
      </c>
      <c r="M1210" t="s">
        <v>356</v>
      </c>
      <c r="N1210">
        <v>-1</v>
      </c>
      <c r="O1210">
        <v>-1</v>
      </c>
      <c r="P1210">
        <v>-1</v>
      </c>
      <c r="Q1210">
        <v>-2</v>
      </c>
      <c r="R1210">
        <v>0</v>
      </c>
      <c r="S1210">
        <v>34</v>
      </c>
      <c r="T1210">
        <v>3</v>
      </c>
      <c r="U1210">
        <v>25.25</v>
      </c>
      <c r="V1210">
        <v>38</v>
      </c>
      <c r="W1210" t="e">
        <f>VLOOKUP(_xlfn.CONCAT(TEXT(B1210,"yyyy-mm-dd"),H1210),[1]proj2!$C$2:$D$614,2,FALSE)</f>
        <v>#N/A</v>
      </c>
    </row>
    <row r="1211" spans="1:23" hidden="1" x14ac:dyDescent="0.35">
      <c r="A1211" t="s">
        <v>485</v>
      </c>
      <c r="B1211" s="1">
        <v>44108</v>
      </c>
      <c r="C1211" t="s">
        <v>453</v>
      </c>
      <c r="D1211">
        <v>188</v>
      </c>
      <c r="E1211">
        <v>2.66</v>
      </c>
      <c r="F1211">
        <v>31</v>
      </c>
      <c r="G1211">
        <v>18</v>
      </c>
      <c r="H1211" t="s">
        <v>113</v>
      </c>
      <c r="I1211" t="s">
        <v>7</v>
      </c>
      <c r="J1211">
        <v>7</v>
      </c>
      <c r="K1211">
        <v>18</v>
      </c>
      <c r="L1211" t="s">
        <v>356</v>
      </c>
      <c r="M1211" t="s">
        <v>356</v>
      </c>
      <c r="N1211">
        <v>-1</v>
      </c>
      <c r="O1211">
        <v>-1</v>
      </c>
      <c r="P1211">
        <v>-1</v>
      </c>
      <c r="Q1211">
        <v>7</v>
      </c>
      <c r="R1211">
        <v>152</v>
      </c>
      <c r="S1211">
        <v>83.6</v>
      </c>
      <c r="T1211">
        <v>3</v>
      </c>
      <c r="U1211">
        <v>3.25</v>
      </c>
      <c r="V1211">
        <v>18</v>
      </c>
      <c r="W1211" t="e">
        <f>VLOOKUP(_xlfn.CONCAT(TEXT(B1211,"yyyy-mm-dd"),H1211),[1]proj2!$C$2:$D$614,2,FALSE)</f>
        <v>#N/A</v>
      </c>
    </row>
    <row r="1212" spans="1:23" hidden="1" x14ac:dyDescent="0.35">
      <c r="A1212" t="s">
        <v>485</v>
      </c>
      <c r="B1212" s="1">
        <v>44108</v>
      </c>
      <c r="C1212" t="s">
        <v>453</v>
      </c>
      <c r="D1212">
        <v>188</v>
      </c>
      <c r="E1212">
        <v>2.66</v>
      </c>
      <c r="F1212">
        <v>32</v>
      </c>
      <c r="G1212">
        <v>2</v>
      </c>
      <c r="H1212" t="s">
        <v>101</v>
      </c>
      <c r="I1212" t="s">
        <v>23</v>
      </c>
      <c r="J1212">
        <v>7</v>
      </c>
      <c r="K1212">
        <v>2</v>
      </c>
      <c r="L1212" t="s">
        <v>356</v>
      </c>
      <c r="M1212" t="s">
        <v>356</v>
      </c>
      <c r="N1212">
        <v>-1</v>
      </c>
      <c r="O1212">
        <v>-1</v>
      </c>
      <c r="P1212">
        <v>-1</v>
      </c>
      <c r="Q1212">
        <v>-26</v>
      </c>
      <c r="R1212">
        <v>120</v>
      </c>
      <c r="S1212">
        <v>80.7</v>
      </c>
      <c r="T1212">
        <v>0</v>
      </c>
      <c r="U1212">
        <v>-16.25</v>
      </c>
      <c r="V1212">
        <v>2</v>
      </c>
      <c r="W1212" t="e">
        <f>VLOOKUP(_xlfn.CONCAT(TEXT(B1212,"yyyy-mm-dd"),H1212),[1]proj2!$C$2:$D$614,2,FALSE)</f>
        <v>#N/A</v>
      </c>
    </row>
    <row r="1213" spans="1:23" hidden="1" x14ac:dyDescent="0.35">
      <c r="A1213" t="s">
        <v>485</v>
      </c>
      <c r="B1213" s="1">
        <v>44108</v>
      </c>
      <c r="C1213" t="s">
        <v>453</v>
      </c>
      <c r="D1213">
        <v>188</v>
      </c>
      <c r="E1213">
        <v>2.66</v>
      </c>
      <c r="F1213">
        <v>33</v>
      </c>
      <c r="G1213">
        <v>9</v>
      </c>
      <c r="H1213" t="s">
        <v>19</v>
      </c>
      <c r="I1213" t="s">
        <v>7</v>
      </c>
      <c r="J1213">
        <v>4</v>
      </c>
      <c r="K1213">
        <v>9</v>
      </c>
      <c r="L1213" t="s">
        <v>356</v>
      </c>
      <c r="M1213" t="s">
        <v>356</v>
      </c>
      <c r="N1213">
        <v>-1</v>
      </c>
      <c r="O1213">
        <v>-1</v>
      </c>
      <c r="P1213">
        <v>-1</v>
      </c>
      <c r="Q1213">
        <v>1</v>
      </c>
      <c r="R1213">
        <v>125</v>
      </c>
      <c r="S1213">
        <v>75.7</v>
      </c>
      <c r="T1213">
        <v>6</v>
      </c>
      <c r="U1213">
        <v>-9</v>
      </c>
      <c r="V1213">
        <v>9</v>
      </c>
      <c r="W1213" t="e">
        <f>VLOOKUP(_xlfn.CONCAT(TEXT(B1213,"yyyy-mm-dd"),H1213),[1]proj2!$C$2:$D$614,2,FALSE)</f>
        <v>#N/A</v>
      </c>
    </row>
    <row r="1214" spans="1:23" hidden="1" x14ac:dyDescent="0.35">
      <c r="A1214" t="s">
        <v>485</v>
      </c>
      <c r="B1214" s="1">
        <v>44108</v>
      </c>
      <c r="C1214" t="s">
        <v>453</v>
      </c>
      <c r="D1214">
        <v>188</v>
      </c>
      <c r="E1214">
        <v>2.66</v>
      </c>
      <c r="F1214">
        <v>34</v>
      </c>
      <c r="G1214">
        <v>31</v>
      </c>
      <c r="H1214" t="s">
        <v>184</v>
      </c>
      <c r="I1214" t="s">
        <v>3</v>
      </c>
      <c r="J1214">
        <v>3</v>
      </c>
      <c r="K1214">
        <v>31</v>
      </c>
      <c r="L1214" t="s">
        <v>356</v>
      </c>
      <c r="M1214" t="s">
        <v>356</v>
      </c>
      <c r="N1214">
        <v>-1</v>
      </c>
      <c r="O1214">
        <v>-1</v>
      </c>
      <c r="P1214">
        <v>-1</v>
      </c>
      <c r="Q1214">
        <v>32</v>
      </c>
      <c r="R1214">
        <v>105</v>
      </c>
      <c r="S1214">
        <v>74.099999999999994</v>
      </c>
      <c r="T1214">
        <v>3</v>
      </c>
      <c r="U1214">
        <v>9.25</v>
      </c>
      <c r="V1214">
        <v>31</v>
      </c>
      <c r="W1214" t="e">
        <f>VLOOKUP(_xlfn.CONCAT(TEXT(B1214,"yyyy-mm-dd"),H1214),[1]proj2!$C$2:$D$614,2,FALSE)</f>
        <v>#N/A</v>
      </c>
    </row>
    <row r="1215" spans="1:23" hidden="1" x14ac:dyDescent="0.35">
      <c r="A1215" t="s">
        <v>485</v>
      </c>
      <c r="B1215" s="1">
        <v>44108</v>
      </c>
      <c r="C1215" t="s">
        <v>453</v>
      </c>
      <c r="D1215">
        <v>188</v>
      </c>
      <c r="E1215">
        <v>2.66</v>
      </c>
      <c r="F1215">
        <v>35</v>
      </c>
      <c r="G1215">
        <v>39</v>
      </c>
      <c r="H1215" t="s">
        <v>22</v>
      </c>
      <c r="I1215" t="s">
        <v>23</v>
      </c>
      <c r="J1215">
        <v>2</v>
      </c>
      <c r="K1215">
        <v>39</v>
      </c>
      <c r="L1215" t="s">
        <v>356</v>
      </c>
      <c r="M1215" t="s">
        <v>356</v>
      </c>
      <c r="N1215">
        <v>-1</v>
      </c>
      <c r="O1215">
        <v>-1</v>
      </c>
      <c r="P1215">
        <v>-1</v>
      </c>
      <c r="Q1215">
        <v>3</v>
      </c>
      <c r="R1215">
        <v>8</v>
      </c>
      <c r="S1215">
        <v>35.700000000000003</v>
      </c>
      <c r="T1215">
        <v>2</v>
      </c>
      <c r="U1215">
        <v>14.5</v>
      </c>
      <c r="V1215">
        <v>39</v>
      </c>
      <c r="W1215" t="e">
        <f>VLOOKUP(_xlfn.CONCAT(TEXT(B1215,"yyyy-mm-dd"),H1215),[1]proj2!$C$2:$D$614,2,FALSE)</f>
        <v>#N/A</v>
      </c>
    </row>
    <row r="1216" spans="1:23" hidden="1" x14ac:dyDescent="0.35">
      <c r="A1216" t="s">
        <v>485</v>
      </c>
      <c r="B1216" s="1">
        <v>44108</v>
      </c>
      <c r="C1216" t="s">
        <v>453</v>
      </c>
      <c r="D1216">
        <v>188</v>
      </c>
      <c r="E1216">
        <v>2.66</v>
      </c>
      <c r="F1216">
        <v>36</v>
      </c>
      <c r="G1216">
        <v>24</v>
      </c>
      <c r="H1216" t="s">
        <v>44</v>
      </c>
      <c r="I1216" t="s">
        <v>7</v>
      </c>
      <c r="J1216">
        <v>1</v>
      </c>
      <c r="K1216">
        <v>24</v>
      </c>
      <c r="L1216" t="s">
        <v>356</v>
      </c>
      <c r="M1216" t="s">
        <v>356</v>
      </c>
      <c r="N1216">
        <v>-1</v>
      </c>
      <c r="O1216">
        <v>-1</v>
      </c>
      <c r="P1216">
        <v>-1</v>
      </c>
      <c r="Q1216">
        <v>-28</v>
      </c>
      <c r="R1216">
        <v>26</v>
      </c>
      <c r="S1216">
        <v>36.200000000000003</v>
      </c>
      <c r="T1216">
        <v>5</v>
      </c>
      <c r="U1216">
        <v>-1.25</v>
      </c>
      <c r="V1216">
        <v>24</v>
      </c>
      <c r="W1216" t="e">
        <f>VLOOKUP(_xlfn.CONCAT(TEXT(B1216,"yyyy-mm-dd"),H1216),[1]proj2!$C$2:$D$614,2,FALSE)</f>
        <v>#N/A</v>
      </c>
    </row>
    <row r="1217" spans="1:23" hidden="1" x14ac:dyDescent="0.35">
      <c r="A1217" t="s">
        <v>485</v>
      </c>
      <c r="B1217" s="1">
        <v>44108</v>
      </c>
      <c r="C1217" t="s">
        <v>453</v>
      </c>
      <c r="D1217">
        <v>188</v>
      </c>
      <c r="E1217">
        <v>2.66</v>
      </c>
      <c r="F1217">
        <v>37</v>
      </c>
      <c r="G1217">
        <v>11</v>
      </c>
      <c r="H1217" t="s">
        <v>68</v>
      </c>
      <c r="I1217" t="s">
        <v>7</v>
      </c>
      <c r="J1217">
        <v>1</v>
      </c>
      <c r="K1217">
        <v>11</v>
      </c>
      <c r="L1217" t="s">
        <v>356</v>
      </c>
      <c r="M1217" t="s">
        <v>356</v>
      </c>
      <c r="N1217">
        <v>-1</v>
      </c>
      <c r="O1217">
        <v>-1</v>
      </c>
      <c r="P1217">
        <v>-1</v>
      </c>
      <c r="Q1217">
        <v>7</v>
      </c>
      <c r="R1217">
        <v>116</v>
      </c>
      <c r="S1217">
        <v>73.8</v>
      </c>
      <c r="T1217">
        <v>1</v>
      </c>
      <c r="U1217">
        <v>-18.25</v>
      </c>
      <c r="V1217">
        <v>11</v>
      </c>
      <c r="W1217" t="e">
        <f>VLOOKUP(_xlfn.CONCAT(TEXT(B1217,"yyyy-mm-dd"),H1217),[1]proj2!$C$2:$D$614,2,FALSE)</f>
        <v>#N/A</v>
      </c>
    </row>
    <row r="1218" spans="1:23" hidden="1" x14ac:dyDescent="0.35">
      <c r="A1218" t="s">
        <v>485</v>
      </c>
      <c r="B1218" s="1">
        <v>44108</v>
      </c>
      <c r="C1218" t="s">
        <v>453</v>
      </c>
      <c r="D1218">
        <v>188</v>
      </c>
      <c r="E1218">
        <v>2.66</v>
      </c>
      <c r="F1218">
        <v>38</v>
      </c>
      <c r="G1218">
        <v>26</v>
      </c>
      <c r="H1218" t="s">
        <v>62</v>
      </c>
      <c r="I1218" t="s">
        <v>23</v>
      </c>
      <c r="J1218">
        <v>1</v>
      </c>
      <c r="K1218">
        <v>26</v>
      </c>
      <c r="L1218" t="s">
        <v>356</v>
      </c>
      <c r="M1218" t="s">
        <v>356</v>
      </c>
      <c r="N1218">
        <v>-1</v>
      </c>
      <c r="O1218">
        <v>-1</v>
      </c>
      <c r="P1218">
        <v>-1</v>
      </c>
      <c r="Q1218">
        <v>-4</v>
      </c>
      <c r="R1218">
        <v>0</v>
      </c>
      <c r="S1218">
        <v>26.3</v>
      </c>
      <c r="T1218">
        <v>0</v>
      </c>
      <c r="U1218">
        <v>-5.75</v>
      </c>
      <c r="V1218">
        <v>26</v>
      </c>
      <c r="W1218" t="e">
        <f>VLOOKUP(_xlfn.CONCAT(TEXT(B1218,"yyyy-mm-dd"),H1218),[1]proj2!$C$2:$D$614,2,FALSE)</f>
        <v>#N/A</v>
      </c>
    </row>
    <row r="1219" spans="1:23" hidden="1" x14ac:dyDescent="0.35">
      <c r="A1219" t="s">
        <v>485</v>
      </c>
      <c r="B1219" s="1">
        <v>44108</v>
      </c>
      <c r="C1219" t="s">
        <v>453</v>
      </c>
      <c r="D1219">
        <v>188</v>
      </c>
      <c r="E1219">
        <v>2.66</v>
      </c>
      <c r="F1219">
        <v>39</v>
      </c>
      <c r="G1219">
        <v>22</v>
      </c>
      <c r="H1219" t="s">
        <v>65</v>
      </c>
      <c r="I1219" t="s">
        <v>3</v>
      </c>
      <c r="J1219">
        <v>1</v>
      </c>
      <c r="K1219">
        <v>22</v>
      </c>
      <c r="L1219" t="s">
        <v>356</v>
      </c>
      <c r="M1219" t="s">
        <v>356</v>
      </c>
      <c r="N1219">
        <v>-1</v>
      </c>
      <c r="O1219">
        <v>-1</v>
      </c>
      <c r="P1219">
        <v>-1</v>
      </c>
      <c r="Q1219">
        <v>-4</v>
      </c>
      <c r="R1219">
        <v>0</v>
      </c>
      <c r="S1219">
        <v>23.2</v>
      </c>
      <c r="T1219">
        <v>0</v>
      </c>
      <c r="U1219">
        <v>-11.75</v>
      </c>
      <c r="V1219">
        <v>22</v>
      </c>
      <c r="W1219" t="e">
        <f>VLOOKUP(_xlfn.CONCAT(TEXT(B1219,"yyyy-mm-dd"),H1219),[1]proj2!$C$2:$D$614,2,FALSE)</f>
        <v>#N/A</v>
      </c>
    </row>
    <row r="1220" spans="1:23" hidden="1" x14ac:dyDescent="0.35">
      <c r="A1220" t="s">
        <v>487</v>
      </c>
      <c r="B1220" s="1">
        <v>44115</v>
      </c>
      <c r="C1220" t="s">
        <v>362</v>
      </c>
      <c r="D1220">
        <v>109</v>
      </c>
      <c r="E1220">
        <v>2.2799999999999998</v>
      </c>
      <c r="F1220">
        <v>1</v>
      </c>
      <c r="G1220">
        <v>2</v>
      </c>
      <c r="H1220" t="s">
        <v>53</v>
      </c>
      <c r="I1220" t="s">
        <v>23</v>
      </c>
      <c r="J1220">
        <v>49</v>
      </c>
      <c r="K1220">
        <v>2</v>
      </c>
      <c r="L1220" t="s">
        <v>356</v>
      </c>
      <c r="M1220" t="s">
        <v>356</v>
      </c>
      <c r="N1220">
        <v>-1</v>
      </c>
      <c r="O1220">
        <v>-1</v>
      </c>
      <c r="P1220">
        <v>-1</v>
      </c>
      <c r="Q1220">
        <v>20</v>
      </c>
      <c r="R1220">
        <v>40</v>
      </c>
      <c r="S1220">
        <v>129.6</v>
      </c>
      <c r="T1220">
        <v>15</v>
      </c>
      <c r="U1220">
        <v>66.75</v>
      </c>
      <c r="V1220">
        <v>2</v>
      </c>
      <c r="W1220" t="e">
        <f>VLOOKUP(_xlfn.CONCAT(TEXT(B1220,"yyyy-mm-dd"),H1220),[1]proj2!$C$2:$D$614,2,FALSE)</f>
        <v>#N/A</v>
      </c>
    </row>
    <row r="1221" spans="1:23" hidden="1" x14ac:dyDescent="0.35">
      <c r="A1221" t="s">
        <v>487</v>
      </c>
      <c r="B1221" s="1">
        <v>44115</v>
      </c>
      <c r="C1221" t="s">
        <v>362</v>
      </c>
      <c r="D1221">
        <v>109</v>
      </c>
      <c r="E1221">
        <v>2.2799999999999998</v>
      </c>
      <c r="F1221">
        <v>2</v>
      </c>
      <c r="G1221">
        <v>8</v>
      </c>
      <c r="H1221" t="s">
        <v>80</v>
      </c>
      <c r="I1221" t="s">
        <v>7</v>
      </c>
      <c r="J1221">
        <v>44</v>
      </c>
      <c r="K1221">
        <v>8</v>
      </c>
      <c r="L1221" t="s">
        <v>356</v>
      </c>
      <c r="M1221" t="s">
        <v>356</v>
      </c>
      <c r="N1221">
        <v>-1</v>
      </c>
      <c r="O1221">
        <v>-1</v>
      </c>
      <c r="P1221">
        <v>-1</v>
      </c>
      <c r="Q1221">
        <v>20</v>
      </c>
      <c r="R1221">
        <v>36</v>
      </c>
      <c r="S1221">
        <v>122.5</v>
      </c>
      <c r="T1221">
        <v>3</v>
      </c>
      <c r="U1221">
        <v>60.5</v>
      </c>
      <c r="V1221">
        <v>8</v>
      </c>
      <c r="W1221" t="e">
        <f>VLOOKUP(_xlfn.CONCAT(TEXT(B1221,"yyyy-mm-dd"),H1221),[1]proj2!$C$2:$D$614,2,FALSE)</f>
        <v>#N/A</v>
      </c>
    </row>
    <row r="1222" spans="1:23" hidden="1" x14ac:dyDescent="0.35">
      <c r="A1222" t="s">
        <v>487</v>
      </c>
      <c r="B1222" s="1">
        <v>44115</v>
      </c>
      <c r="C1222" t="s">
        <v>362</v>
      </c>
      <c r="D1222">
        <v>109</v>
      </c>
      <c r="E1222">
        <v>2.2799999999999998</v>
      </c>
      <c r="F1222">
        <v>3</v>
      </c>
      <c r="G1222">
        <v>14</v>
      </c>
      <c r="H1222" t="s">
        <v>56</v>
      </c>
      <c r="I1222" t="s">
        <v>3</v>
      </c>
      <c r="J1222">
        <v>35</v>
      </c>
      <c r="K1222">
        <v>14</v>
      </c>
      <c r="L1222" t="s">
        <v>356</v>
      </c>
      <c r="M1222" t="s">
        <v>356</v>
      </c>
      <c r="N1222">
        <v>-1</v>
      </c>
      <c r="O1222">
        <v>-1</v>
      </c>
      <c r="P1222">
        <v>-1</v>
      </c>
      <c r="Q1222">
        <v>-7</v>
      </c>
      <c r="R1222">
        <v>38</v>
      </c>
      <c r="S1222">
        <v>102.5</v>
      </c>
      <c r="T1222">
        <v>1</v>
      </c>
      <c r="U1222">
        <v>61.25</v>
      </c>
      <c r="V1222">
        <v>14</v>
      </c>
      <c r="W1222" t="e">
        <f>VLOOKUP(_xlfn.CONCAT(TEXT(B1222,"yyyy-mm-dd"),H1222),[1]proj2!$C$2:$D$614,2,FALSE)</f>
        <v>#N/A</v>
      </c>
    </row>
    <row r="1223" spans="1:23" hidden="1" x14ac:dyDescent="0.35">
      <c r="A1223" t="s">
        <v>487</v>
      </c>
      <c r="B1223" s="1">
        <v>44115</v>
      </c>
      <c r="C1223" t="s">
        <v>362</v>
      </c>
      <c r="D1223">
        <v>109</v>
      </c>
      <c r="E1223">
        <v>2.2799999999999998</v>
      </c>
      <c r="F1223">
        <v>4</v>
      </c>
      <c r="G1223">
        <v>10</v>
      </c>
      <c r="H1223" t="s">
        <v>101</v>
      </c>
      <c r="I1223" t="s">
        <v>23</v>
      </c>
      <c r="J1223">
        <v>33</v>
      </c>
      <c r="K1223">
        <v>10</v>
      </c>
      <c r="L1223" t="s">
        <v>356</v>
      </c>
      <c r="M1223" t="s">
        <v>356</v>
      </c>
      <c r="N1223">
        <v>-1</v>
      </c>
      <c r="O1223">
        <v>-1</v>
      </c>
      <c r="P1223">
        <v>-1</v>
      </c>
      <c r="Q1223">
        <v>26</v>
      </c>
      <c r="R1223">
        <v>44</v>
      </c>
      <c r="S1223">
        <v>110.8</v>
      </c>
      <c r="T1223">
        <v>3</v>
      </c>
      <c r="U1223">
        <v>55.75</v>
      </c>
      <c r="V1223">
        <v>10</v>
      </c>
      <c r="W1223" t="e">
        <f>VLOOKUP(_xlfn.CONCAT(TEXT(B1223,"yyyy-mm-dd"),H1223),[1]proj2!$C$2:$D$614,2,FALSE)</f>
        <v>#N/A</v>
      </c>
    </row>
    <row r="1224" spans="1:23" hidden="1" x14ac:dyDescent="0.35">
      <c r="A1224" t="s">
        <v>487</v>
      </c>
      <c r="B1224" s="1">
        <v>44115</v>
      </c>
      <c r="C1224" t="s">
        <v>362</v>
      </c>
      <c r="D1224">
        <v>109</v>
      </c>
      <c r="E1224">
        <v>2.2799999999999998</v>
      </c>
      <c r="F1224">
        <v>5</v>
      </c>
      <c r="G1224">
        <v>24</v>
      </c>
      <c r="H1224" t="s">
        <v>6</v>
      </c>
      <c r="I1224" t="s">
        <v>7</v>
      </c>
      <c r="J1224">
        <v>46</v>
      </c>
      <c r="K1224">
        <v>24</v>
      </c>
      <c r="L1224" t="s">
        <v>356</v>
      </c>
      <c r="M1224" t="s">
        <v>356</v>
      </c>
      <c r="N1224">
        <v>-1</v>
      </c>
      <c r="O1224">
        <v>-1</v>
      </c>
      <c r="P1224">
        <v>-1</v>
      </c>
      <c r="Q1224">
        <v>-2</v>
      </c>
      <c r="R1224">
        <v>24</v>
      </c>
      <c r="S1224">
        <v>108.9</v>
      </c>
      <c r="T1224">
        <v>23</v>
      </c>
      <c r="U1224">
        <v>81</v>
      </c>
      <c r="V1224">
        <v>24</v>
      </c>
      <c r="W1224" t="e">
        <f>VLOOKUP(_xlfn.CONCAT(TEXT(B1224,"yyyy-mm-dd"),H1224),[1]proj2!$C$2:$D$614,2,FALSE)</f>
        <v>#N/A</v>
      </c>
    </row>
    <row r="1225" spans="1:23" hidden="1" x14ac:dyDescent="0.35">
      <c r="A1225" t="s">
        <v>487</v>
      </c>
      <c r="B1225" s="1">
        <v>44115</v>
      </c>
      <c r="C1225" t="s">
        <v>362</v>
      </c>
      <c r="D1225">
        <v>109</v>
      </c>
      <c r="E1225">
        <v>2.2799999999999998</v>
      </c>
      <c r="F1225">
        <v>6</v>
      </c>
      <c r="G1225">
        <v>13</v>
      </c>
      <c r="H1225" t="s">
        <v>122</v>
      </c>
      <c r="I1225" t="s">
        <v>23</v>
      </c>
      <c r="J1225">
        <v>42</v>
      </c>
      <c r="K1225">
        <v>13</v>
      </c>
      <c r="L1225" t="s">
        <v>356</v>
      </c>
      <c r="M1225" t="s">
        <v>356</v>
      </c>
      <c r="N1225">
        <v>-1</v>
      </c>
      <c r="O1225">
        <v>-1</v>
      </c>
      <c r="P1225">
        <v>-1</v>
      </c>
      <c r="Q1225">
        <v>50</v>
      </c>
      <c r="R1225">
        <v>41</v>
      </c>
      <c r="S1225">
        <v>118.4</v>
      </c>
      <c r="T1225">
        <v>8</v>
      </c>
      <c r="U1225">
        <v>59.5</v>
      </c>
      <c r="V1225">
        <v>13</v>
      </c>
      <c r="W1225" t="e">
        <f>VLOOKUP(_xlfn.CONCAT(TEXT(B1225,"yyyy-mm-dd"),H1225),[1]proj2!$C$2:$D$614,2,FALSE)</f>
        <v>#N/A</v>
      </c>
    </row>
    <row r="1226" spans="1:23" hidden="1" x14ac:dyDescent="0.35">
      <c r="A1226" t="s">
        <v>487</v>
      </c>
      <c r="B1226" s="1">
        <v>44115</v>
      </c>
      <c r="C1226" t="s">
        <v>362</v>
      </c>
      <c r="D1226">
        <v>109</v>
      </c>
      <c r="E1226">
        <v>2.2799999999999998</v>
      </c>
      <c r="F1226">
        <v>7</v>
      </c>
      <c r="G1226">
        <v>7</v>
      </c>
      <c r="H1226" t="s">
        <v>98</v>
      </c>
      <c r="I1226" t="s">
        <v>3</v>
      </c>
      <c r="J1226">
        <v>37</v>
      </c>
      <c r="K1226">
        <v>7</v>
      </c>
      <c r="L1226" t="s">
        <v>356</v>
      </c>
      <c r="M1226" t="s">
        <v>356</v>
      </c>
      <c r="N1226">
        <v>-1</v>
      </c>
      <c r="O1226">
        <v>-1</v>
      </c>
      <c r="P1226">
        <v>-1</v>
      </c>
      <c r="Q1226">
        <v>42</v>
      </c>
      <c r="R1226">
        <v>38</v>
      </c>
      <c r="S1226">
        <v>106.5</v>
      </c>
      <c r="T1226">
        <v>5</v>
      </c>
      <c r="U1226">
        <v>48.75</v>
      </c>
      <c r="V1226">
        <v>7</v>
      </c>
      <c r="W1226" t="e">
        <f>VLOOKUP(_xlfn.CONCAT(TEXT(B1226,"yyyy-mm-dd"),H1226),[1]proj2!$C$2:$D$614,2,FALSE)</f>
        <v>#N/A</v>
      </c>
    </row>
    <row r="1227" spans="1:23" hidden="1" x14ac:dyDescent="0.35">
      <c r="A1227" t="s">
        <v>487</v>
      </c>
      <c r="B1227" s="1">
        <v>44115</v>
      </c>
      <c r="C1227" t="s">
        <v>362</v>
      </c>
      <c r="D1227">
        <v>109</v>
      </c>
      <c r="E1227">
        <v>2.2799999999999998</v>
      </c>
      <c r="F1227">
        <v>8</v>
      </c>
      <c r="G1227">
        <v>5</v>
      </c>
      <c r="H1227" t="s">
        <v>74</v>
      </c>
      <c r="I1227" t="s">
        <v>23</v>
      </c>
      <c r="J1227">
        <v>34</v>
      </c>
      <c r="K1227">
        <v>5</v>
      </c>
      <c r="L1227" t="s">
        <v>356</v>
      </c>
      <c r="M1227" t="s">
        <v>356</v>
      </c>
      <c r="N1227">
        <v>-1</v>
      </c>
      <c r="O1227">
        <v>-1</v>
      </c>
      <c r="P1227">
        <v>-1</v>
      </c>
      <c r="Q1227">
        <v>3</v>
      </c>
      <c r="R1227">
        <v>23</v>
      </c>
      <c r="S1227">
        <v>93.7</v>
      </c>
      <c r="T1227">
        <v>1</v>
      </c>
      <c r="U1227">
        <v>42</v>
      </c>
      <c r="V1227">
        <v>5</v>
      </c>
      <c r="W1227" t="e">
        <f>VLOOKUP(_xlfn.CONCAT(TEXT(B1227,"yyyy-mm-dd"),H1227),[1]proj2!$C$2:$D$614,2,FALSE)</f>
        <v>#N/A</v>
      </c>
    </row>
    <row r="1228" spans="1:23" hidden="1" x14ac:dyDescent="0.35">
      <c r="A1228" t="s">
        <v>487</v>
      </c>
      <c r="B1228" s="1">
        <v>44115</v>
      </c>
      <c r="C1228" t="s">
        <v>362</v>
      </c>
      <c r="D1228">
        <v>109</v>
      </c>
      <c r="E1228">
        <v>2.2799999999999998</v>
      </c>
      <c r="F1228">
        <v>9</v>
      </c>
      <c r="G1228">
        <v>28</v>
      </c>
      <c r="H1228" t="s">
        <v>113</v>
      </c>
      <c r="I1228" t="s">
        <v>7</v>
      </c>
      <c r="J1228">
        <v>28</v>
      </c>
      <c r="K1228">
        <v>28</v>
      </c>
      <c r="L1228" t="s">
        <v>356</v>
      </c>
      <c r="M1228" t="s">
        <v>356</v>
      </c>
      <c r="N1228">
        <v>-1</v>
      </c>
      <c r="O1228">
        <v>-1</v>
      </c>
      <c r="P1228">
        <v>-1</v>
      </c>
      <c r="Q1228">
        <v>-11</v>
      </c>
      <c r="R1228">
        <v>15</v>
      </c>
      <c r="S1228">
        <v>81.400000000000006</v>
      </c>
      <c r="T1228">
        <v>1</v>
      </c>
      <c r="U1228">
        <v>61.5</v>
      </c>
      <c r="V1228">
        <v>28</v>
      </c>
      <c r="W1228" t="e">
        <f>VLOOKUP(_xlfn.CONCAT(TEXT(B1228,"yyyy-mm-dd"),H1228),[1]proj2!$C$2:$D$614,2,FALSE)</f>
        <v>#N/A</v>
      </c>
    </row>
    <row r="1229" spans="1:23" hidden="1" x14ac:dyDescent="0.35">
      <c r="A1229" t="s">
        <v>487</v>
      </c>
      <c r="B1229" s="1">
        <v>44115</v>
      </c>
      <c r="C1229" t="s">
        <v>362</v>
      </c>
      <c r="D1229">
        <v>109</v>
      </c>
      <c r="E1229">
        <v>2.2799999999999998</v>
      </c>
      <c r="F1229">
        <v>10</v>
      </c>
      <c r="G1229">
        <v>11</v>
      </c>
      <c r="H1229" t="s">
        <v>19</v>
      </c>
      <c r="I1229" t="s">
        <v>7</v>
      </c>
      <c r="J1229">
        <v>27</v>
      </c>
      <c r="K1229">
        <v>11</v>
      </c>
      <c r="L1229" t="s">
        <v>356</v>
      </c>
      <c r="M1229" t="s">
        <v>356</v>
      </c>
      <c r="N1229">
        <v>-1</v>
      </c>
      <c r="O1229">
        <v>-1</v>
      </c>
      <c r="P1229">
        <v>-1</v>
      </c>
      <c r="Q1229">
        <v>35</v>
      </c>
      <c r="R1229">
        <v>38</v>
      </c>
      <c r="S1229">
        <v>90.4</v>
      </c>
      <c r="T1229">
        <v>8</v>
      </c>
      <c r="U1229">
        <v>45.75</v>
      </c>
      <c r="V1229">
        <v>11</v>
      </c>
      <c r="W1229" t="e">
        <f>VLOOKUP(_xlfn.CONCAT(TEXT(B1229,"yyyy-mm-dd"),H1229),[1]proj2!$C$2:$D$614,2,FALSE)</f>
        <v>#N/A</v>
      </c>
    </row>
    <row r="1230" spans="1:23" hidden="1" x14ac:dyDescent="0.35">
      <c r="A1230" t="s">
        <v>487</v>
      </c>
      <c r="B1230" s="1">
        <v>44115</v>
      </c>
      <c r="C1230" t="s">
        <v>362</v>
      </c>
      <c r="D1230">
        <v>109</v>
      </c>
      <c r="E1230">
        <v>2.2799999999999998</v>
      </c>
      <c r="F1230">
        <v>11</v>
      </c>
      <c r="G1230">
        <v>4</v>
      </c>
      <c r="H1230" t="s">
        <v>16</v>
      </c>
      <c r="I1230" t="s">
        <v>7</v>
      </c>
      <c r="J1230">
        <v>26</v>
      </c>
      <c r="K1230">
        <v>4</v>
      </c>
      <c r="L1230" t="s">
        <v>356</v>
      </c>
      <c r="M1230" t="s">
        <v>356</v>
      </c>
      <c r="N1230">
        <v>-1</v>
      </c>
      <c r="O1230">
        <v>-1</v>
      </c>
      <c r="P1230">
        <v>-1</v>
      </c>
      <c r="Q1230">
        <v>5</v>
      </c>
      <c r="R1230">
        <v>25</v>
      </c>
      <c r="S1230">
        <v>83.7</v>
      </c>
      <c r="T1230">
        <v>0</v>
      </c>
      <c r="U1230">
        <v>32.5</v>
      </c>
      <c r="V1230">
        <v>4</v>
      </c>
      <c r="W1230" t="e">
        <f>VLOOKUP(_xlfn.CONCAT(TEXT(B1230,"yyyy-mm-dd"),H1230),[1]proj2!$C$2:$D$614,2,FALSE)</f>
        <v>#N/A</v>
      </c>
    </row>
    <row r="1231" spans="1:23" hidden="1" x14ac:dyDescent="0.35">
      <c r="A1231" t="s">
        <v>487</v>
      </c>
      <c r="B1231" s="1">
        <v>44115</v>
      </c>
      <c r="C1231" t="s">
        <v>362</v>
      </c>
      <c r="D1231">
        <v>109</v>
      </c>
      <c r="E1231">
        <v>2.2799999999999998</v>
      </c>
      <c r="F1231">
        <v>12</v>
      </c>
      <c r="G1231">
        <v>16</v>
      </c>
      <c r="H1231" t="s">
        <v>86</v>
      </c>
      <c r="I1231" t="s">
        <v>23</v>
      </c>
      <c r="J1231">
        <v>28</v>
      </c>
      <c r="K1231">
        <v>16</v>
      </c>
      <c r="L1231" t="s">
        <v>356</v>
      </c>
      <c r="M1231" t="s">
        <v>356</v>
      </c>
      <c r="N1231">
        <v>-1</v>
      </c>
      <c r="O1231">
        <v>-1</v>
      </c>
      <c r="P1231">
        <v>-1</v>
      </c>
      <c r="Q1231">
        <v>-13</v>
      </c>
      <c r="R1231">
        <v>25</v>
      </c>
      <c r="S1231">
        <v>74.8</v>
      </c>
      <c r="T1231">
        <v>0</v>
      </c>
      <c r="U1231">
        <v>43</v>
      </c>
      <c r="V1231">
        <v>16</v>
      </c>
      <c r="W1231" t="e">
        <f>VLOOKUP(_xlfn.CONCAT(TEXT(B1231,"yyyy-mm-dd"),H1231),[1]proj2!$C$2:$D$614,2,FALSE)</f>
        <v>#N/A</v>
      </c>
    </row>
    <row r="1232" spans="1:23" hidden="1" x14ac:dyDescent="0.35">
      <c r="A1232" t="s">
        <v>487</v>
      </c>
      <c r="B1232" s="1">
        <v>44115</v>
      </c>
      <c r="C1232" t="s">
        <v>362</v>
      </c>
      <c r="D1232">
        <v>109</v>
      </c>
      <c r="E1232">
        <v>2.2799999999999998</v>
      </c>
      <c r="F1232">
        <v>13</v>
      </c>
      <c r="G1232">
        <v>30</v>
      </c>
      <c r="H1232" t="s">
        <v>107</v>
      </c>
      <c r="I1232" t="s">
        <v>23</v>
      </c>
      <c r="J1232">
        <v>24</v>
      </c>
      <c r="K1232">
        <v>30</v>
      </c>
      <c r="L1232" t="s">
        <v>356</v>
      </c>
      <c r="M1232" t="s">
        <v>356</v>
      </c>
      <c r="N1232">
        <v>-1</v>
      </c>
      <c r="O1232">
        <v>-1</v>
      </c>
      <c r="P1232">
        <v>-1</v>
      </c>
      <c r="Q1232">
        <v>-1</v>
      </c>
      <c r="R1232">
        <v>29</v>
      </c>
      <c r="S1232">
        <v>78.3</v>
      </c>
      <c r="T1232">
        <v>0</v>
      </c>
      <c r="U1232">
        <v>54</v>
      </c>
      <c r="V1232">
        <v>30</v>
      </c>
      <c r="W1232" t="e">
        <f>VLOOKUP(_xlfn.CONCAT(TEXT(B1232,"yyyy-mm-dd"),H1232),[1]proj2!$C$2:$D$614,2,FALSE)</f>
        <v>#N/A</v>
      </c>
    </row>
    <row r="1233" spans="1:23" hidden="1" x14ac:dyDescent="0.35">
      <c r="A1233" t="s">
        <v>487</v>
      </c>
      <c r="B1233" s="1">
        <v>44115</v>
      </c>
      <c r="C1233" t="s">
        <v>362</v>
      </c>
      <c r="D1233">
        <v>109</v>
      </c>
      <c r="E1233">
        <v>2.2799999999999998</v>
      </c>
      <c r="F1233">
        <v>14</v>
      </c>
      <c r="G1233">
        <v>18</v>
      </c>
      <c r="H1233" t="s">
        <v>89</v>
      </c>
      <c r="I1233" t="s">
        <v>23</v>
      </c>
      <c r="J1233">
        <v>23</v>
      </c>
      <c r="K1233">
        <v>18</v>
      </c>
      <c r="L1233" t="s">
        <v>356</v>
      </c>
      <c r="M1233" t="s">
        <v>356</v>
      </c>
      <c r="N1233">
        <v>-1</v>
      </c>
      <c r="O1233">
        <v>-1</v>
      </c>
      <c r="P1233">
        <v>-1</v>
      </c>
      <c r="Q1233">
        <v>-3</v>
      </c>
      <c r="R1233">
        <v>29</v>
      </c>
      <c r="S1233">
        <v>82.3</v>
      </c>
      <c r="T1233">
        <v>0</v>
      </c>
      <c r="U1233">
        <v>39.75</v>
      </c>
      <c r="V1233">
        <v>18</v>
      </c>
      <c r="W1233" t="e">
        <f>VLOOKUP(_xlfn.CONCAT(TEXT(B1233,"yyyy-mm-dd"),H1233),[1]proj2!$C$2:$D$614,2,FALSE)</f>
        <v>#N/A</v>
      </c>
    </row>
    <row r="1234" spans="1:23" hidden="1" x14ac:dyDescent="0.35">
      <c r="A1234" t="s">
        <v>487</v>
      </c>
      <c r="B1234" s="1">
        <v>44115</v>
      </c>
      <c r="C1234" t="s">
        <v>362</v>
      </c>
      <c r="D1234">
        <v>109</v>
      </c>
      <c r="E1234">
        <v>2.2799999999999998</v>
      </c>
      <c r="F1234">
        <v>15</v>
      </c>
      <c r="G1234">
        <v>1</v>
      </c>
      <c r="H1234" t="s">
        <v>2</v>
      </c>
      <c r="I1234" t="s">
        <v>3</v>
      </c>
      <c r="J1234">
        <v>22</v>
      </c>
      <c r="K1234">
        <v>1</v>
      </c>
      <c r="L1234" t="s">
        <v>356</v>
      </c>
      <c r="M1234" t="s">
        <v>356</v>
      </c>
      <c r="N1234">
        <v>-1</v>
      </c>
      <c r="O1234">
        <v>-1</v>
      </c>
      <c r="P1234">
        <v>-1</v>
      </c>
      <c r="Q1234">
        <v>-32</v>
      </c>
      <c r="R1234">
        <v>14</v>
      </c>
      <c r="S1234">
        <v>74.5</v>
      </c>
      <c r="T1234">
        <v>2</v>
      </c>
      <c r="U1234">
        <v>21.5</v>
      </c>
      <c r="V1234">
        <v>1</v>
      </c>
      <c r="W1234" t="e">
        <f>VLOOKUP(_xlfn.CONCAT(TEXT(B1234,"yyyy-mm-dd"),H1234),[1]proj2!$C$2:$D$614,2,FALSE)</f>
        <v>#N/A</v>
      </c>
    </row>
    <row r="1235" spans="1:23" hidden="1" x14ac:dyDescent="0.35">
      <c r="A1235" t="s">
        <v>487</v>
      </c>
      <c r="B1235" s="1">
        <v>44115</v>
      </c>
      <c r="C1235" t="s">
        <v>362</v>
      </c>
      <c r="D1235">
        <v>109</v>
      </c>
      <c r="E1235">
        <v>2.2799999999999998</v>
      </c>
      <c r="F1235">
        <v>16</v>
      </c>
      <c r="G1235">
        <v>12</v>
      </c>
      <c r="H1235" t="s">
        <v>68</v>
      </c>
      <c r="I1235" t="s">
        <v>7</v>
      </c>
      <c r="J1235">
        <v>21</v>
      </c>
      <c r="K1235">
        <v>12</v>
      </c>
      <c r="L1235" t="s">
        <v>356</v>
      </c>
      <c r="M1235" t="s">
        <v>356</v>
      </c>
      <c r="N1235">
        <v>-1</v>
      </c>
      <c r="O1235">
        <v>-1</v>
      </c>
      <c r="P1235">
        <v>-1</v>
      </c>
      <c r="Q1235">
        <v>-33</v>
      </c>
      <c r="R1235">
        <v>22</v>
      </c>
      <c r="S1235">
        <v>61.7</v>
      </c>
      <c r="T1235">
        <v>0</v>
      </c>
      <c r="U1235">
        <v>29.25</v>
      </c>
      <c r="V1235">
        <v>12</v>
      </c>
      <c r="W1235" t="e">
        <f>VLOOKUP(_xlfn.CONCAT(TEXT(B1235,"yyyy-mm-dd"),H1235),[1]proj2!$C$2:$D$614,2,FALSE)</f>
        <v>#N/A</v>
      </c>
    </row>
    <row r="1236" spans="1:23" hidden="1" x14ac:dyDescent="0.35">
      <c r="A1236" t="s">
        <v>487</v>
      </c>
      <c r="B1236" s="1">
        <v>44115</v>
      </c>
      <c r="C1236" t="s">
        <v>362</v>
      </c>
      <c r="D1236">
        <v>109</v>
      </c>
      <c r="E1236">
        <v>2.2799999999999998</v>
      </c>
      <c r="F1236">
        <v>17</v>
      </c>
      <c r="G1236">
        <v>38</v>
      </c>
      <c r="H1236" t="s">
        <v>62</v>
      </c>
      <c r="I1236" t="s">
        <v>23</v>
      </c>
      <c r="J1236">
        <v>20</v>
      </c>
      <c r="K1236">
        <v>38</v>
      </c>
      <c r="L1236" t="s">
        <v>356</v>
      </c>
      <c r="M1236" t="s">
        <v>356</v>
      </c>
      <c r="N1236">
        <v>-1</v>
      </c>
      <c r="O1236">
        <v>-1</v>
      </c>
      <c r="P1236">
        <v>-1</v>
      </c>
      <c r="Q1236">
        <v>5</v>
      </c>
      <c r="R1236">
        <v>7</v>
      </c>
      <c r="S1236">
        <v>59.6</v>
      </c>
      <c r="T1236">
        <v>1</v>
      </c>
      <c r="U1236">
        <v>53.5</v>
      </c>
      <c r="V1236">
        <v>38</v>
      </c>
      <c r="W1236" t="e">
        <f>VLOOKUP(_xlfn.CONCAT(TEXT(B1236,"yyyy-mm-dd"),H1236),[1]proj2!$C$2:$D$614,2,FALSE)</f>
        <v>#N/A</v>
      </c>
    </row>
    <row r="1237" spans="1:23" hidden="1" x14ac:dyDescent="0.35">
      <c r="A1237" t="s">
        <v>487</v>
      </c>
      <c r="B1237" s="1">
        <v>44115</v>
      </c>
      <c r="C1237" t="s">
        <v>362</v>
      </c>
      <c r="D1237">
        <v>109</v>
      </c>
      <c r="E1237">
        <v>2.2799999999999998</v>
      </c>
      <c r="F1237">
        <v>18</v>
      </c>
      <c r="G1237">
        <v>3</v>
      </c>
      <c r="H1237" t="s">
        <v>110</v>
      </c>
      <c r="I1237" t="s">
        <v>7</v>
      </c>
      <c r="J1237">
        <v>20</v>
      </c>
      <c r="K1237">
        <v>3</v>
      </c>
      <c r="L1237" t="s">
        <v>356</v>
      </c>
      <c r="M1237" t="s">
        <v>356</v>
      </c>
      <c r="N1237">
        <v>-1</v>
      </c>
      <c r="O1237">
        <v>-1</v>
      </c>
      <c r="P1237">
        <v>-1</v>
      </c>
      <c r="Q1237">
        <v>1</v>
      </c>
      <c r="R1237">
        <v>45</v>
      </c>
      <c r="S1237">
        <v>91.1</v>
      </c>
      <c r="T1237">
        <v>2</v>
      </c>
      <c r="U1237">
        <v>17</v>
      </c>
      <c r="V1237">
        <v>3</v>
      </c>
      <c r="W1237" t="e">
        <f>VLOOKUP(_xlfn.CONCAT(TEXT(B1237,"yyyy-mm-dd"),H1237),[1]proj2!$C$2:$D$614,2,FALSE)</f>
        <v>#N/A</v>
      </c>
    </row>
    <row r="1238" spans="1:23" hidden="1" x14ac:dyDescent="0.35">
      <c r="A1238" t="s">
        <v>487</v>
      </c>
      <c r="B1238" s="1">
        <v>44115</v>
      </c>
      <c r="C1238" t="s">
        <v>362</v>
      </c>
      <c r="D1238">
        <v>109</v>
      </c>
      <c r="E1238">
        <v>2.2799999999999998</v>
      </c>
      <c r="F1238">
        <v>19</v>
      </c>
      <c r="G1238">
        <v>6</v>
      </c>
      <c r="H1238" t="s">
        <v>38</v>
      </c>
      <c r="I1238" t="s">
        <v>23</v>
      </c>
      <c r="J1238">
        <v>18</v>
      </c>
      <c r="K1238">
        <v>6</v>
      </c>
      <c r="L1238" t="s">
        <v>356</v>
      </c>
      <c r="M1238" t="s">
        <v>356</v>
      </c>
      <c r="N1238">
        <v>-1</v>
      </c>
      <c r="O1238">
        <v>-1</v>
      </c>
      <c r="P1238">
        <v>-1</v>
      </c>
      <c r="Q1238">
        <v>22</v>
      </c>
      <c r="R1238">
        <v>16</v>
      </c>
      <c r="S1238">
        <v>65</v>
      </c>
      <c r="T1238">
        <v>0</v>
      </c>
      <c r="U1238">
        <v>16.5</v>
      </c>
      <c r="V1238">
        <v>6</v>
      </c>
      <c r="W1238" t="e">
        <f>VLOOKUP(_xlfn.CONCAT(TEXT(B1238,"yyyy-mm-dd"),H1238),[1]proj2!$C$2:$D$614,2,FALSE)</f>
        <v>#N/A</v>
      </c>
    </row>
    <row r="1239" spans="1:23" hidden="1" x14ac:dyDescent="0.35">
      <c r="A1239" t="s">
        <v>487</v>
      </c>
      <c r="B1239" s="1">
        <v>44115</v>
      </c>
      <c r="C1239" t="s">
        <v>362</v>
      </c>
      <c r="D1239">
        <v>109</v>
      </c>
      <c r="E1239">
        <v>2.2799999999999998</v>
      </c>
      <c r="F1239">
        <v>20</v>
      </c>
      <c r="G1239">
        <v>21</v>
      </c>
      <c r="H1239" t="s">
        <v>10</v>
      </c>
      <c r="I1239" t="s">
        <v>7</v>
      </c>
      <c r="J1239">
        <v>17</v>
      </c>
      <c r="K1239">
        <v>21</v>
      </c>
      <c r="L1239" t="s">
        <v>356</v>
      </c>
      <c r="M1239" t="s">
        <v>356</v>
      </c>
      <c r="N1239">
        <v>-1</v>
      </c>
      <c r="O1239">
        <v>-1</v>
      </c>
      <c r="P1239">
        <v>-1</v>
      </c>
      <c r="Q1239">
        <v>5</v>
      </c>
      <c r="R1239">
        <v>4</v>
      </c>
      <c r="S1239">
        <v>59.4</v>
      </c>
      <c r="T1239">
        <v>1</v>
      </c>
      <c r="U1239">
        <v>29.75</v>
      </c>
      <c r="V1239">
        <v>21</v>
      </c>
      <c r="W1239" t="e">
        <f>VLOOKUP(_xlfn.CONCAT(TEXT(B1239,"yyyy-mm-dd"),H1239),[1]proj2!$C$2:$D$614,2,FALSE)</f>
        <v>#N/A</v>
      </c>
    </row>
    <row r="1240" spans="1:23" hidden="1" x14ac:dyDescent="0.35">
      <c r="A1240" t="s">
        <v>487</v>
      </c>
      <c r="B1240" s="1">
        <v>44115</v>
      </c>
      <c r="C1240" t="s">
        <v>362</v>
      </c>
      <c r="D1240">
        <v>109</v>
      </c>
      <c r="E1240">
        <v>2.2799999999999998</v>
      </c>
      <c r="F1240">
        <v>21</v>
      </c>
      <c r="G1240">
        <v>26</v>
      </c>
      <c r="H1240" t="s">
        <v>47</v>
      </c>
      <c r="I1240" t="s">
        <v>23</v>
      </c>
      <c r="J1240">
        <v>18</v>
      </c>
      <c r="K1240">
        <v>26</v>
      </c>
      <c r="L1240" t="s">
        <v>356</v>
      </c>
      <c r="M1240" t="s">
        <v>356</v>
      </c>
      <c r="N1240">
        <v>-1</v>
      </c>
      <c r="O1240">
        <v>-1</v>
      </c>
      <c r="P1240">
        <v>-1</v>
      </c>
      <c r="Q1240">
        <v>-6</v>
      </c>
      <c r="R1240">
        <v>15</v>
      </c>
      <c r="S1240">
        <v>62.3</v>
      </c>
      <c r="T1240">
        <v>0</v>
      </c>
      <c r="U1240">
        <v>32.5</v>
      </c>
      <c r="V1240">
        <v>26</v>
      </c>
      <c r="W1240" t="e">
        <f>VLOOKUP(_xlfn.CONCAT(TEXT(B1240,"yyyy-mm-dd"),H1240),[1]proj2!$C$2:$D$614,2,FALSE)</f>
        <v>#N/A</v>
      </c>
    </row>
    <row r="1241" spans="1:23" hidden="1" x14ac:dyDescent="0.35">
      <c r="A1241" t="s">
        <v>487</v>
      </c>
      <c r="B1241" s="1">
        <v>44115</v>
      </c>
      <c r="C1241" t="s">
        <v>362</v>
      </c>
      <c r="D1241">
        <v>109</v>
      </c>
      <c r="E1241">
        <v>2.2799999999999998</v>
      </c>
      <c r="F1241">
        <v>22</v>
      </c>
      <c r="G1241">
        <v>20</v>
      </c>
      <c r="H1241" t="s">
        <v>59</v>
      </c>
      <c r="I1241" t="s">
        <v>7</v>
      </c>
      <c r="J1241">
        <v>23</v>
      </c>
      <c r="K1241">
        <v>20</v>
      </c>
      <c r="L1241" t="s">
        <v>356</v>
      </c>
      <c r="M1241" t="s">
        <v>356</v>
      </c>
      <c r="N1241">
        <v>-1</v>
      </c>
      <c r="O1241">
        <v>-1</v>
      </c>
      <c r="P1241">
        <v>-1</v>
      </c>
      <c r="Q1241">
        <v>-20</v>
      </c>
      <c r="R1241">
        <v>18</v>
      </c>
      <c r="S1241">
        <v>54.8</v>
      </c>
      <c r="T1241">
        <v>0</v>
      </c>
      <c r="U1241">
        <v>25.75</v>
      </c>
      <c r="V1241">
        <v>20</v>
      </c>
      <c r="W1241" t="e">
        <f>VLOOKUP(_xlfn.CONCAT(TEXT(B1241,"yyyy-mm-dd"),H1241),[1]proj2!$C$2:$D$614,2,FALSE)</f>
        <v>#N/A</v>
      </c>
    </row>
    <row r="1242" spans="1:23" hidden="1" x14ac:dyDescent="0.35">
      <c r="A1242" t="s">
        <v>487</v>
      </c>
      <c r="B1242" s="1">
        <v>44115</v>
      </c>
      <c r="C1242" t="s">
        <v>362</v>
      </c>
      <c r="D1242">
        <v>109</v>
      </c>
      <c r="E1242">
        <v>2.2799999999999998</v>
      </c>
      <c r="F1242">
        <v>23</v>
      </c>
      <c r="G1242">
        <v>17</v>
      </c>
      <c r="H1242" t="s">
        <v>92</v>
      </c>
      <c r="I1242" t="s">
        <v>23</v>
      </c>
      <c r="J1242">
        <v>24</v>
      </c>
      <c r="K1242">
        <v>17</v>
      </c>
      <c r="L1242" t="s">
        <v>356</v>
      </c>
      <c r="M1242" t="s">
        <v>356</v>
      </c>
      <c r="N1242">
        <v>-1</v>
      </c>
      <c r="O1242">
        <v>-1</v>
      </c>
      <c r="P1242">
        <v>-1</v>
      </c>
      <c r="Q1242">
        <v>23</v>
      </c>
      <c r="R1242">
        <v>29</v>
      </c>
      <c r="S1242">
        <v>64.099999999999994</v>
      </c>
      <c r="T1242">
        <v>4</v>
      </c>
      <c r="U1242">
        <v>23</v>
      </c>
      <c r="V1242">
        <v>17</v>
      </c>
      <c r="W1242" t="e">
        <f>VLOOKUP(_xlfn.CONCAT(TEXT(B1242,"yyyy-mm-dd"),H1242),[1]proj2!$C$2:$D$614,2,FALSE)</f>
        <v>#N/A</v>
      </c>
    </row>
    <row r="1243" spans="1:23" hidden="1" x14ac:dyDescent="0.35">
      <c r="A1243" t="s">
        <v>487</v>
      </c>
      <c r="B1243" s="1">
        <v>44115</v>
      </c>
      <c r="C1243" t="s">
        <v>362</v>
      </c>
      <c r="D1243">
        <v>109</v>
      </c>
      <c r="E1243">
        <v>2.2799999999999998</v>
      </c>
      <c r="F1243">
        <v>24</v>
      </c>
      <c r="G1243">
        <v>35</v>
      </c>
      <c r="H1243" t="s">
        <v>65</v>
      </c>
      <c r="I1243" t="s">
        <v>3</v>
      </c>
      <c r="J1243">
        <v>30</v>
      </c>
      <c r="K1243">
        <v>35</v>
      </c>
      <c r="L1243" t="s">
        <v>356</v>
      </c>
      <c r="M1243" t="s">
        <v>356</v>
      </c>
      <c r="N1243">
        <v>-1</v>
      </c>
      <c r="O1243">
        <v>-1</v>
      </c>
      <c r="P1243">
        <v>-1</v>
      </c>
      <c r="Q1243">
        <v>-3</v>
      </c>
      <c r="R1243">
        <v>26</v>
      </c>
      <c r="S1243">
        <v>85</v>
      </c>
      <c r="T1243">
        <v>4</v>
      </c>
      <c r="U1243">
        <v>40.5</v>
      </c>
      <c r="V1243">
        <v>35</v>
      </c>
      <c r="W1243" t="e">
        <f>VLOOKUP(_xlfn.CONCAT(TEXT(B1243,"yyyy-mm-dd"),H1243),[1]proj2!$C$2:$D$614,2,FALSE)</f>
        <v>#N/A</v>
      </c>
    </row>
    <row r="1244" spans="1:23" hidden="1" x14ac:dyDescent="0.35">
      <c r="A1244" t="s">
        <v>487</v>
      </c>
      <c r="B1244" s="1">
        <v>44115</v>
      </c>
      <c r="C1244" t="s">
        <v>362</v>
      </c>
      <c r="D1244">
        <v>109</v>
      </c>
      <c r="E1244">
        <v>2.2799999999999998</v>
      </c>
      <c r="F1244">
        <v>25</v>
      </c>
      <c r="G1244">
        <v>34</v>
      </c>
      <c r="H1244" t="s">
        <v>184</v>
      </c>
      <c r="I1244" t="s">
        <v>3</v>
      </c>
      <c r="J1244">
        <v>12</v>
      </c>
      <c r="K1244">
        <v>34</v>
      </c>
      <c r="L1244" t="s">
        <v>356</v>
      </c>
      <c r="M1244" t="s">
        <v>356</v>
      </c>
      <c r="N1244">
        <v>-1</v>
      </c>
      <c r="O1244">
        <v>-1</v>
      </c>
      <c r="P1244">
        <v>-1</v>
      </c>
      <c r="Q1244">
        <v>-1</v>
      </c>
      <c r="R1244">
        <v>1</v>
      </c>
      <c r="S1244">
        <v>43.2</v>
      </c>
      <c r="T1244">
        <v>0</v>
      </c>
      <c r="U1244">
        <v>31</v>
      </c>
      <c r="V1244">
        <v>34</v>
      </c>
      <c r="W1244" t="e">
        <f>VLOOKUP(_xlfn.CONCAT(TEXT(B1244,"yyyy-mm-dd"),H1244),[1]proj2!$C$2:$D$614,2,FALSE)</f>
        <v>#N/A</v>
      </c>
    </row>
    <row r="1245" spans="1:23" hidden="1" x14ac:dyDescent="0.35">
      <c r="A1245" t="s">
        <v>487</v>
      </c>
      <c r="B1245" s="1">
        <v>44115</v>
      </c>
      <c r="C1245" t="s">
        <v>362</v>
      </c>
      <c r="D1245">
        <v>109</v>
      </c>
      <c r="E1245">
        <v>2.2799999999999998</v>
      </c>
      <c r="F1245">
        <v>26</v>
      </c>
      <c r="G1245">
        <v>36</v>
      </c>
      <c r="H1245" t="s">
        <v>360</v>
      </c>
      <c r="I1245" t="s">
        <v>7</v>
      </c>
      <c r="J1245">
        <v>0</v>
      </c>
      <c r="K1245">
        <v>36</v>
      </c>
      <c r="L1245" t="s">
        <v>356</v>
      </c>
      <c r="M1245" t="s">
        <v>356</v>
      </c>
      <c r="N1245">
        <v>-1</v>
      </c>
      <c r="O1245">
        <v>-1</v>
      </c>
      <c r="P1245">
        <v>-1</v>
      </c>
      <c r="Q1245">
        <v>-41</v>
      </c>
      <c r="R1245">
        <v>6</v>
      </c>
      <c r="S1245">
        <v>48.2</v>
      </c>
      <c r="T1245">
        <v>0</v>
      </c>
      <c r="U1245">
        <v>28</v>
      </c>
      <c r="V1245">
        <v>36</v>
      </c>
      <c r="W1245" t="e">
        <f>VLOOKUP(_xlfn.CONCAT(TEXT(B1245,"yyyy-mm-dd"),H1245),[1]proj2!$C$2:$D$614,2,FALSE)</f>
        <v>#N/A</v>
      </c>
    </row>
    <row r="1246" spans="1:23" hidden="1" x14ac:dyDescent="0.35">
      <c r="A1246" t="s">
        <v>487</v>
      </c>
      <c r="B1246" s="1">
        <v>44115</v>
      </c>
      <c r="C1246" t="s">
        <v>362</v>
      </c>
      <c r="D1246">
        <v>109</v>
      </c>
      <c r="E1246">
        <v>2.2799999999999998</v>
      </c>
      <c r="F1246">
        <v>27</v>
      </c>
      <c r="G1246">
        <v>32</v>
      </c>
      <c r="H1246" t="s">
        <v>26</v>
      </c>
      <c r="I1246" t="s">
        <v>7</v>
      </c>
      <c r="J1246">
        <v>10</v>
      </c>
      <c r="K1246">
        <v>32</v>
      </c>
      <c r="L1246" t="s">
        <v>356</v>
      </c>
      <c r="M1246" t="s">
        <v>356</v>
      </c>
      <c r="N1246">
        <v>-1</v>
      </c>
      <c r="O1246">
        <v>-1</v>
      </c>
      <c r="P1246">
        <v>-1</v>
      </c>
      <c r="Q1246">
        <v>3</v>
      </c>
      <c r="R1246">
        <v>4</v>
      </c>
      <c r="S1246">
        <v>45.3</v>
      </c>
      <c r="T1246">
        <v>0</v>
      </c>
      <c r="U1246">
        <v>24.5</v>
      </c>
      <c r="V1246">
        <v>32</v>
      </c>
      <c r="W1246" t="e">
        <f>VLOOKUP(_xlfn.CONCAT(TEXT(B1246,"yyyy-mm-dd"),H1246),[1]proj2!$C$2:$D$614,2,FALSE)</f>
        <v>#N/A</v>
      </c>
    </row>
    <row r="1247" spans="1:23" hidden="1" x14ac:dyDescent="0.35">
      <c r="A1247" t="s">
        <v>487</v>
      </c>
      <c r="B1247" s="1">
        <v>44115</v>
      </c>
      <c r="C1247" t="s">
        <v>362</v>
      </c>
      <c r="D1247">
        <v>109</v>
      </c>
      <c r="E1247">
        <v>2.2799999999999998</v>
      </c>
      <c r="F1247">
        <v>28</v>
      </c>
      <c r="G1247">
        <v>25</v>
      </c>
      <c r="H1247" t="s">
        <v>119</v>
      </c>
      <c r="I1247" t="s">
        <v>23</v>
      </c>
      <c r="J1247">
        <v>9</v>
      </c>
      <c r="K1247">
        <v>25</v>
      </c>
      <c r="L1247" t="s">
        <v>356</v>
      </c>
      <c r="M1247" t="s">
        <v>356</v>
      </c>
      <c r="N1247">
        <v>-1</v>
      </c>
      <c r="O1247">
        <v>-1</v>
      </c>
      <c r="P1247">
        <v>-1</v>
      </c>
      <c r="Q1247">
        <v>3</v>
      </c>
      <c r="R1247">
        <v>0</v>
      </c>
      <c r="S1247">
        <v>33.5</v>
      </c>
      <c r="T1247">
        <v>0</v>
      </c>
      <c r="U1247">
        <v>15.25</v>
      </c>
      <c r="V1247">
        <v>25</v>
      </c>
      <c r="W1247" t="e">
        <f>VLOOKUP(_xlfn.CONCAT(TEXT(B1247,"yyyy-mm-dd"),H1247),[1]proj2!$C$2:$D$614,2,FALSE)</f>
        <v>#N/A</v>
      </c>
    </row>
    <row r="1248" spans="1:23" hidden="1" x14ac:dyDescent="0.35">
      <c r="A1248" t="s">
        <v>487</v>
      </c>
      <c r="B1248" s="1">
        <v>44115</v>
      </c>
      <c r="C1248" t="s">
        <v>362</v>
      </c>
      <c r="D1248">
        <v>109</v>
      </c>
      <c r="E1248">
        <v>2.2799999999999998</v>
      </c>
      <c r="F1248">
        <v>29</v>
      </c>
      <c r="G1248">
        <v>37</v>
      </c>
      <c r="H1248" t="s">
        <v>456</v>
      </c>
      <c r="I1248" t="s">
        <v>23</v>
      </c>
      <c r="J1248">
        <v>8</v>
      </c>
      <c r="K1248">
        <v>37</v>
      </c>
      <c r="L1248" t="s">
        <v>356</v>
      </c>
      <c r="M1248" t="s">
        <v>356</v>
      </c>
      <c r="N1248">
        <v>-1</v>
      </c>
      <c r="O1248">
        <v>-1</v>
      </c>
      <c r="P1248">
        <v>-1</v>
      </c>
      <c r="Q1248">
        <v>-24</v>
      </c>
      <c r="R1248">
        <v>4</v>
      </c>
      <c r="S1248">
        <v>34.700000000000003</v>
      </c>
      <c r="T1248">
        <v>0</v>
      </c>
      <c r="U1248">
        <v>25</v>
      </c>
      <c r="V1248">
        <v>37</v>
      </c>
      <c r="W1248" t="e">
        <f>VLOOKUP(_xlfn.CONCAT(TEXT(B1248,"yyyy-mm-dd"),H1248),[1]proj2!$C$2:$D$614,2,FALSE)</f>
        <v>#N/A</v>
      </c>
    </row>
    <row r="1249" spans="1:25" hidden="1" x14ac:dyDescent="0.35">
      <c r="A1249" t="s">
        <v>487</v>
      </c>
      <c r="B1249" s="1">
        <v>44115</v>
      </c>
      <c r="C1249" t="s">
        <v>362</v>
      </c>
      <c r="D1249">
        <v>109</v>
      </c>
      <c r="E1249">
        <v>2.2799999999999998</v>
      </c>
      <c r="F1249">
        <v>30</v>
      </c>
      <c r="G1249">
        <v>9</v>
      </c>
      <c r="H1249" t="s">
        <v>104</v>
      </c>
      <c r="I1249" t="s">
        <v>3</v>
      </c>
      <c r="J1249">
        <v>7</v>
      </c>
      <c r="K1249">
        <v>9</v>
      </c>
      <c r="L1249" t="s">
        <v>356</v>
      </c>
      <c r="M1249" t="s">
        <v>356</v>
      </c>
      <c r="N1249">
        <v>-1</v>
      </c>
      <c r="O1249">
        <v>-1</v>
      </c>
      <c r="P1249">
        <v>-1</v>
      </c>
      <c r="Q1249">
        <v>-19</v>
      </c>
      <c r="R1249">
        <v>26</v>
      </c>
      <c r="S1249">
        <v>78.3</v>
      </c>
      <c r="T1249">
        <v>2</v>
      </c>
      <c r="U1249">
        <v>-4.25</v>
      </c>
      <c r="V1249">
        <v>9</v>
      </c>
      <c r="W1249" t="e">
        <f>VLOOKUP(_xlfn.CONCAT(TEXT(B1249,"yyyy-mm-dd"),H1249),[1]proj2!$C$2:$D$614,2,FALSE)</f>
        <v>#N/A</v>
      </c>
    </row>
    <row r="1250" spans="1:25" hidden="1" x14ac:dyDescent="0.35">
      <c r="A1250" t="s">
        <v>487</v>
      </c>
      <c r="B1250" s="1">
        <v>44115</v>
      </c>
      <c r="C1250" t="s">
        <v>362</v>
      </c>
      <c r="D1250">
        <v>109</v>
      </c>
      <c r="E1250">
        <v>2.2799999999999998</v>
      </c>
      <c r="F1250">
        <v>31</v>
      </c>
      <c r="G1250">
        <v>15</v>
      </c>
      <c r="H1250" t="s">
        <v>29</v>
      </c>
      <c r="I1250" t="s">
        <v>7</v>
      </c>
      <c r="J1250">
        <v>11</v>
      </c>
      <c r="K1250">
        <v>15</v>
      </c>
      <c r="L1250" t="s">
        <v>356</v>
      </c>
      <c r="M1250" t="s">
        <v>356</v>
      </c>
      <c r="N1250">
        <v>-1</v>
      </c>
      <c r="O1250">
        <v>-1</v>
      </c>
      <c r="P1250">
        <v>-1</v>
      </c>
      <c r="Q1250">
        <v>-25</v>
      </c>
      <c r="R1250">
        <v>9</v>
      </c>
      <c r="S1250">
        <v>36.200000000000003</v>
      </c>
      <c r="T1250">
        <v>1</v>
      </c>
      <c r="U1250">
        <v>0.25</v>
      </c>
      <c r="V1250">
        <v>15</v>
      </c>
      <c r="W1250" t="e">
        <f>VLOOKUP(_xlfn.CONCAT(TEXT(B1250,"yyyy-mm-dd"),H1250),[1]proj2!$C$2:$D$614,2,FALSE)</f>
        <v>#N/A</v>
      </c>
    </row>
    <row r="1251" spans="1:25" hidden="1" x14ac:dyDescent="0.35">
      <c r="A1251" t="s">
        <v>487</v>
      </c>
      <c r="B1251" s="1">
        <v>44115</v>
      </c>
      <c r="C1251" t="s">
        <v>362</v>
      </c>
      <c r="D1251">
        <v>109</v>
      </c>
      <c r="E1251">
        <v>2.2799999999999998</v>
      </c>
      <c r="F1251">
        <v>32</v>
      </c>
      <c r="G1251">
        <v>31</v>
      </c>
      <c r="H1251" t="s">
        <v>44</v>
      </c>
      <c r="I1251" t="s">
        <v>7</v>
      </c>
      <c r="J1251">
        <v>7</v>
      </c>
      <c r="K1251">
        <v>31</v>
      </c>
      <c r="L1251" t="s">
        <v>356</v>
      </c>
      <c r="M1251" t="s">
        <v>356</v>
      </c>
      <c r="N1251">
        <v>-1</v>
      </c>
      <c r="O1251">
        <v>-1</v>
      </c>
      <c r="P1251">
        <v>-1</v>
      </c>
      <c r="Q1251">
        <v>-23</v>
      </c>
      <c r="R1251">
        <v>17</v>
      </c>
      <c r="S1251">
        <v>49.5</v>
      </c>
      <c r="T1251">
        <v>0</v>
      </c>
      <c r="U1251">
        <v>12.75</v>
      </c>
      <c r="V1251">
        <v>31</v>
      </c>
      <c r="W1251" t="e">
        <f>VLOOKUP(_xlfn.CONCAT(TEXT(B1251,"yyyy-mm-dd"),H1251),[1]proj2!$C$2:$D$614,2,FALSE)</f>
        <v>#N/A</v>
      </c>
    </row>
    <row r="1252" spans="1:25" hidden="1" x14ac:dyDescent="0.35">
      <c r="A1252" t="s">
        <v>487</v>
      </c>
      <c r="B1252" s="1">
        <v>44115</v>
      </c>
      <c r="C1252" t="s">
        <v>362</v>
      </c>
      <c r="D1252">
        <v>109</v>
      </c>
      <c r="E1252">
        <v>2.2799999999999998</v>
      </c>
      <c r="F1252">
        <v>33</v>
      </c>
      <c r="G1252">
        <v>29</v>
      </c>
      <c r="H1252" t="s">
        <v>358</v>
      </c>
      <c r="I1252" t="s">
        <v>7</v>
      </c>
      <c r="J1252">
        <v>0</v>
      </c>
      <c r="K1252">
        <v>29</v>
      </c>
      <c r="L1252" t="s">
        <v>356</v>
      </c>
      <c r="M1252" t="s">
        <v>356</v>
      </c>
      <c r="N1252">
        <v>-1</v>
      </c>
      <c r="O1252">
        <v>-1</v>
      </c>
      <c r="P1252">
        <v>-1</v>
      </c>
      <c r="Q1252">
        <v>21</v>
      </c>
      <c r="R1252">
        <v>0</v>
      </c>
      <c r="S1252">
        <v>34.5</v>
      </c>
      <c r="T1252">
        <v>3</v>
      </c>
      <c r="U1252">
        <v>8.5</v>
      </c>
      <c r="V1252">
        <v>29</v>
      </c>
      <c r="W1252" t="e">
        <f>VLOOKUP(_xlfn.CONCAT(TEXT(B1252,"yyyy-mm-dd"),H1252),[1]proj2!$C$2:$D$614,2,FALSE)</f>
        <v>#N/A</v>
      </c>
    </row>
    <row r="1253" spans="1:25" hidden="1" x14ac:dyDescent="0.35">
      <c r="A1253" t="s">
        <v>487</v>
      </c>
      <c r="B1253" s="1">
        <v>44115</v>
      </c>
      <c r="C1253" t="s">
        <v>362</v>
      </c>
      <c r="D1253">
        <v>109</v>
      </c>
      <c r="E1253">
        <v>2.2799999999999998</v>
      </c>
      <c r="F1253">
        <v>34</v>
      </c>
      <c r="G1253">
        <v>23</v>
      </c>
      <c r="H1253" t="s">
        <v>357</v>
      </c>
      <c r="I1253" t="s">
        <v>23</v>
      </c>
      <c r="J1253">
        <v>3</v>
      </c>
      <c r="K1253">
        <v>23</v>
      </c>
      <c r="L1253" t="s">
        <v>356</v>
      </c>
      <c r="M1253" t="s">
        <v>356</v>
      </c>
      <c r="N1253">
        <v>-1</v>
      </c>
      <c r="O1253">
        <v>-1</v>
      </c>
      <c r="P1253">
        <v>-1</v>
      </c>
      <c r="Q1253">
        <v>-26</v>
      </c>
      <c r="R1253">
        <v>3</v>
      </c>
      <c r="S1253">
        <v>46.5</v>
      </c>
      <c r="T1253">
        <v>0</v>
      </c>
      <c r="U1253">
        <v>-0.25</v>
      </c>
      <c r="V1253">
        <v>23</v>
      </c>
      <c r="W1253" t="e">
        <f>VLOOKUP(_xlfn.CONCAT(TEXT(B1253,"yyyy-mm-dd"),H1253),[1]proj2!$C$2:$D$614,2,FALSE)</f>
        <v>#N/A</v>
      </c>
    </row>
    <row r="1254" spans="1:25" hidden="1" x14ac:dyDescent="0.35">
      <c r="A1254" t="s">
        <v>487</v>
      </c>
      <c r="B1254" s="1">
        <v>44115</v>
      </c>
      <c r="C1254" t="s">
        <v>362</v>
      </c>
      <c r="D1254">
        <v>109</v>
      </c>
      <c r="E1254">
        <v>2.2799999999999998</v>
      </c>
      <c r="F1254">
        <v>35</v>
      </c>
      <c r="G1254">
        <v>33</v>
      </c>
      <c r="H1254" t="s">
        <v>179</v>
      </c>
      <c r="I1254" t="s">
        <v>23</v>
      </c>
      <c r="J1254">
        <v>0</v>
      </c>
      <c r="K1254">
        <v>33</v>
      </c>
      <c r="L1254" t="s">
        <v>356</v>
      </c>
      <c r="M1254" t="s">
        <v>356</v>
      </c>
      <c r="N1254">
        <v>-1</v>
      </c>
      <c r="O1254">
        <v>-1</v>
      </c>
      <c r="P1254">
        <v>-1</v>
      </c>
      <c r="Q1254">
        <v>22</v>
      </c>
      <c r="R1254">
        <v>4</v>
      </c>
      <c r="S1254">
        <v>28</v>
      </c>
      <c r="T1254">
        <v>2</v>
      </c>
      <c r="U1254">
        <v>8</v>
      </c>
      <c r="V1254">
        <v>33</v>
      </c>
      <c r="W1254" t="e">
        <f>VLOOKUP(_xlfn.CONCAT(TEXT(B1254,"yyyy-mm-dd"),H1254),[1]proj2!$C$2:$D$614,2,FALSE)</f>
        <v>#N/A</v>
      </c>
    </row>
    <row r="1255" spans="1:25" hidden="1" x14ac:dyDescent="0.35">
      <c r="A1255" t="s">
        <v>487</v>
      </c>
      <c r="B1255" s="1">
        <v>44115</v>
      </c>
      <c r="C1255" t="s">
        <v>362</v>
      </c>
      <c r="D1255">
        <v>109</v>
      </c>
      <c r="E1255">
        <v>2.2799999999999998</v>
      </c>
      <c r="F1255">
        <v>36</v>
      </c>
      <c r="G1255">
        <v>19</v>
      </c>
      <c r="H1255" t="s">
        <v>35</v>
      </c>
      <c r="I1255" t="s">
        <v>7</v>
      </c>
      <c r="J1255">
        <v>1</v>
      </c>
      <c r="K1255">
        <v>19</v>
      </c>
      <c r="L1255" t="s">
        <v>356</v>
      </c>
      <c r="M1255" t="s">
        <v>356</v>
      </c>
      <c r="N1255">
        <v>-1</v>
      </c>
      <c r="O1255">
        <v>-1</v>
      </c>
      <c r="P1255">
        <v>-1</v>
      </c>
      <c r="Q1255">
        <v>-22</v>
      </c>
      <c r="R1255">
        <v>6</v>
      </c>
      <c r="S1255">
        <v>44.2</v>
      </c>
      <c r="T1255">
        <v>1</v>
      </c>
      <c r="U1255">
        <v>-8.25</v>
      </c>
      <c r="V1255">
        <v>19</v>
      </c>
      <c r="W1255" t="e">
        <f>VLOOKUP(_xlfn.CONCAT(TEXT(B1255,"yyyy-mm-dd"),H1255),[1]proj2!$C$2:$D$614,2,FALSE)</f>
        <v>#N/A</v>
      </c>
    </row>
    <row r="1256" spans="1:25" hidden="1" x14ac:dyDescent="0.35">
      <c r="A1256" t="s">
        <v>487</v>
      </c>
      <c r="B1256" s="1">
        <v>44115</v>
      </c>
      <c r="C1256" t="s">
        <v>362</v>
      </c>
      <c r="D1256">
        <v>109</v>
      </c>
      <c r="E1256">
        <v>2.2799999999999998</v>
      </c>
      <c r="F1256">
        <v>37</v>
      </c>
      <c r="G1256">
        <v>22</v>
      </c>
      <c r="H1256" t="s">
        <v>50</v>
      </c>
      <c r="I1256" t="s">
        <v>23</v>
      </c>
      <c r="J1256">
        <v>1</v>
      </c>
      <c r="K1256">
        <v>22</v>
      </c>
      <c r="L1256" t="s">
        <v>356</v>
      </c>
      <c r="M1256" t="s">
        <v>356</v>
      </c>
      <c r="N1256">
        <v>-1</v>
      </c>
      <c r="O1256">
        <v>-1</v>
      </c>
      <c r="P1256">
        <v>-1</v>
      </c>
      <c r="Q1256">
        <v>-2</v>
      </c>
      <c r="R1256">
        <v>4</v>
      </c>
      <c r="S1256">
        <v>30.8</v>
      </c>
      <c r="T1256">
        <v>0</v>
      </c>
      <c r="U1256">
        <v>-7.75</v>
      </c>
      <c r="V1256">
        <v>22</v>
      </c>
      <c r="W1256" t="e">
        <f>VLOOKUP(_xlfn.CONCAT(TEXT(B1256,"yyyy-mm-dd"),H1256),[1]proj2!$C$2:$D$614,2,FALSE)</f>
        <v>#N/A</v>
      </c>
    </row>
    <row r="1257" spans="1:25" hidden="1" x14ac:dyDescent="0.35">
      <c r="A1257" t="s">
        <v>487</v>
      </c>
      <c r="B1257" s="1">
        <v>44115</v>
      </c>
      <c r="C1257" t="s">
        <v>362</v>
      </c>
      <c r="D1257">
        <v>109</v>
      </c>
      <c r="E1257">
        <v>2.2799999999999998</v>
      </c>
      <c r="F1257">
        <v>38</v>
      </c>
      <c r="G1257">
        <v>27</v>
      </c>
      <c r="H1257" t="s">
        <v>83</v>
      </c>
      <c r="I1257" t="s">
        <v>3</v>
      </c>
      <c r="J1257">
        <v>0</v>
      </c>
      <c r="K1257">
        <v>27</v>
      </c>
      <c r="L1257" t="s">
        <v>356</v>
      </c>
      <c r="M1257" t="s">
        <v>356</v>
      </c>
      <c r="N1257">
        <v>-1</v>
      </c>
      <c r="O1257">
        <v>-1</v>
      </c>
      <c r="P1257">
        <v>-1</v>
      </c>
      <c r="Q1257">
        <v>9</v>
      </c>
      <c r="R1257">
        <v>7</v>
      </c>
      <c r="S1257">
        <v>23.2</v>
      </c>
      <c r="T1257">
        <v>0</v>
      </c>
      <c r="U1257">
        <v>-5</v>
      </c>
      <c r="V1257">
        <v>27</v>
      </c>
      <c r="W1257" t="e">
        <f>VLOOKUP(_xlfn.CONCAT(TEXT(B1257,"yyyy-mm-dd"),H1257),[1]proj2!$C$2:$D$614,2,FALSE)</f>
        <v>#N/A</v>
      </c>
    </row>
    <row r="1258" spans="1:25" x14ac:dyDescent="0.35">
      <c r="Y1258">
        <f>SUBTOTAL(1,Y235:Y669)</f>
        <v>18.094668587896255</v>
      </c>
    </row>
  </sheetData>
  <autoFilter ref="W1:W1257" xr:uid="{CD9B36B0-8DB7-40F9-BACF-2BBFF15F16E8}">
    <filterColumn colId="0">
      <filters>
        <filter val="0"/>
        <filter val="10.3"/>
        <filter val="10.7"/>
        <filter val="10.8"/>
        <filter val="11"/>
        <filter val="11.3"/>
        <filter val="11.5"/>
        <filter val="11.7"/>
        <filter val="11.9"/>
        <filter val="12"/>
        <filter val="12.2"/>
        <filter val="12.3"/>
        <filter val="12.4"/>
        <filter val="12.6"/>
        <filter val="12.8"/>
        <filter val="13.2"/>
        <filter val="13.3"/>
        <filter val="13.5"/>
        <filter val="13.8"/>
        <filter val="14.6"/>
        <filter val="14.7"/>
        <filter val="15.1"/>
        <filter val="15.2"/>
        <filter val="15.6"/>
        <filter val="15.7"/>
        <filter val="15.8"/>
        <filter val="16.5"/>
        <filter val="16.7"/>
        <filter val="16.8"/>
        <filter val="16.9"/>
        <filter val="17"/>
        <filter val="17.2"/>
        <filter val="17.8"/>
        <filter val="17.9"/>
        <filter val="18"/>
        <filter val="18.2"/>
        <filter val="18.4"/>
        <filter val="18.6"/>
        <filter val="18.7"/>
        <filter val="18.8"/>
        <filter val="19"/>
        <filter val="19.1"/>
        <filter val="19.2"/>
        <filter val="19.3"/>
        <filter val="19.5"/>
        <filter val="19.7"/>
        <filter val="19.9"/>
        <filter val="20"/>
        <filter val="20.2"/>
        <filter val="20.5"/>
        <filter val="20.9"/>
        <filter val="21"/>
        <filter val="21.1"/>
        <filter val="21.2"/>
        <filter val="21.5"/>
        <filter val="22"/>
        <filter val="22.2"/>
        <filter val="22.3"/>
        <filter val="22.5"/>
        <filter val="22.7"/>
        <filter val="23"/>
        <filter val="23.1"/>
        <filter val="23.5"/>
        <filter val="23.8"/>
        <filter val="24"/>
        <filter val="24.1"/>
        <filter val="24.2"/>
        <filter val="24.3"/>
        <filter val="24.4"/>
        <filter val="24.5"/>
        <filter val="24.6"/>
        <filter val="24.7"/>
        <filter val="24.8"/>
        <filter val="25.1"/>
        <filter val="25.2"/>
        <filter val="25.3"/>
        <filter val="25.4"/>
        <filter val="25.5"/>
        <filter val="25.6"/>
        <filter val="25.9"/>
        <filter val="26.3"/>
        <filter val="26.4"/>
        <filter val="26.5"/>
        <filter val="26.6"/>
        <filter val="26.8"/>
        <filter val="27"/>
        <filter val="27.3"/>
        <filter val="27.5"/>
        <filter val="27.6"/>
        <filter val="27.8"/>
        <filter val="27.9"/>
        <filter val="28.1"/>
        <filter val="28.2"/>
        <filter val="28.3"/>
        <filter val="28.4"/>
        <filter val="28.5"/>
        <filter val="28.8"/>
        <filter val="29"/>
        <filter val="29.1"/>
        <filter val="29.2"/>
        <filter val="29.3"/>
        <filter val="29.4"/>
        <filter val="29.5"/>
        <filter val="29.6"/>
        <filter val="29.8"/>
        <filter val="29.9"/>
        <filter val="30"/>
        <filter val="30.1"/>
        <filter val="30.2"/>
        <filter val="30.3"/>
        <filter val="30.5"/>
        <filter val="30.6"/>
        <filter val="30.8"/>
        <filter val="30.9"/>
        <filter val="31"/>
        <filter val="31.1"/>
        <filter val="31.2"/>
        <filter val="31.3"/>
        <filter val="31.7"/>
        <filter val="31.8"/>
        <filter val="31.9"/>
        <filter val="32"/>
        <filter val="32.3"/>
        <filter val="32.5"/>
        <filter val="32.6"/>
        <filter val="32.7"/>
        <filter val="32.8"/>
        <filter val="32.9"/>
        <filter val="33"/>
        <filter val="33.1"/>
        <filter val="33.2"/>
        <filter val="33.3"/>
        <filter val="33.4"/>
        <filter val="33.5"/>
        <filter val="33.6"/>
        <filter val="33.7"/>
        <filter val="33.8"/>
        <filter val="34"/>
        <filter val="34.1"/>
        <filter val="34.2"/>
        <filter val="34.4"/>
        <filter val="34.7"/>
        <filter val="34.8"/>
        <filter val="34.9"/>
        <filter val="35"/>
        <filter val="35.2"/>
        <filter val="35.3"/>
        <filter val="35.4"/>
        <filter val="35.5"/>
        <filter val="35.6"/>
        <filter val="35.7"/>
        <filter val="35.9"/>
        <filter val="36"/>
        <filter val="36.1"/>
        <filter val="36.4"/>
        <filter val="36.7"/>
        <filter val="37.1"/>
        <filter val="37.4"/>
        <filter val="37.6"/>
        <filter val="37.7"/>
        <filter val="38"/>
        <filter val="38.1"/>
        <filter val="38.3"/>
        <filter val="38.4"/>
        <filter val="38.5"/>
        <filter val="38.8"/>
        <filter val="39"/>
        <filter val="39.2"/>
        <filter val="39.6"/>
        <filter val="40.1"/>
        <filter val="40.3"/>
        <filter val="40.4"/>
        <filter val="41.1"/>
        <filter val="41.3"/>
        <filter val="41.5"/>
        <filter val="42"/>
        <filter val="42.3"/>
        <filter val="42.6"/>
        <filter val="42.8"/>
        <filter val="42.9"/>
        <filter val="43.5"/>
        <filter val="43.6"/>
        <filter val="43.9"/>
        <filter val="44"/>
        <filter val="44.3"/>
        <filter val="44.8"/>
        <filter val="45.3"/>
        <filter val="45.5"/>
        <filter val="45.8"/>
        <filter val="45.9"/>
        <filter val="47.1"/>
        <filter val="47.6"/>
        <filter val="48.3"/>
        <filter val="48.4"/>
        <filter val="48.7"/>
        <filter val="48.9"/>
        <filter val="49"/>
        <filter val="49.1"/>
        <filter val="49.2"/>
        <filter val="49.5"/>
        <filter val="49.6"/>
        <filter val="50.3"/>
        <filter val="51.3"/>
        <filter val="57.3"/>
        <filter val="57.9"/>
        <filter val="58.7"/>
        <filter val="59.3"/>
        <filter val="60.3"/>
        <filter val="62.1"/>
        <filter val="62.6"/>
        <filter val="63.6"/>
        <filter val="63.7"/>
        <filter val="66.2"/>
        <filter val="7.9"/>
        <filter val="8"/>
        <filter val="8.4"/>
        <filter val="8.9"/>
        <filter val="9.1"/>
        <filter val="9.3"/>
        <filter val="9.5"/>
        <filter val="9.6"/>
        <filter val="9.8"/>
        <filter val="9.9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Sheet5</vt:lpstr>
      <vt:lpstr>Sheet6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DesMarais</dc:creator>
  <cp:lastModifiedBy>Nick DesMarais</cp:lastModifiedBy>
  <dcterms:created xsi:type="dcterms:W3CDTF">2020-10-18T01:26:03Z</dcterms:created>
  <dcterms:modified xsi:type="dcterms:W3CDTF">2020-10-27T03:44:50Z</dcterms:modified>
</cp:coreProperties>
</file>