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DesMarais\Documents\Personal\DraftKings\Results\NHL\2019-10-03\"/>
    </mc:Choice>
  </mc:AlternateContent>
  <xr:revisionPtr revIDLastSave="0" documentId="13_ncr:1_{3EA1E9E8-5F81-4438-9EC4-1228F7C1A5B8}" xr6:coauthVersionLast="44" xr6:coauthVersionMax="44" xr10:uidLastSave="{00000000-0000-0000-0000-000000000000}"/>
  <bookViews>
    <workbookView xWindow="-110" yWindow="-110" windowWidth="19420" windowHeight="11020" xr2:uid="{EBEB3543-2B0D-446F-ACF5-9A5AB5D8C7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<sst xmlns="http://schemas.openxmlformats.org/spreadsheetml/2006/main" count="9" uniqueCount="9">
  <si>
    <t># Entries</t>
  </si>
  <si>
    <t>Place</t>
  </si>
  <si>
    <t>Percentile</t>
  </si>
  <si>
    <t>Entry Fee</t>
  </si>
  <si>
    <t>Prize</t>
  </si>
  <si>
    <t>Profit Markup</t>
  </si>
  <si>
    <t>Mean Profit Markup</t>
  </si>
  <si>
    <t>Mean Percentile</t>
  </si>
  <si>
    <t>StdDev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</si>
</sst>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0F84B-D79E-4AE7-94AA-58E3D9ACE9A7}">
  <dimension ref="A1:J21"/>
  <sheetViews>
    <sheetView tabSelected="1" workbookViewId="0">
      <selection activeCell="C2" sqref="C2"/>
    </sheetView>
  </sheetViews>
  <sheetFormatPr defaultRowHeight="14.5" x14ac:dyDescent="0.35"/>
  <cols>
    <col min="6" max="6" width="12.36328125" bestFit="1" customWidth="1"/>
    <col min="8" max="8" width="17.81640625" bestFit="1" customWidth="1"/>
    <col min="9" max="9" width="14.36328125" bestFit="1" customWidth="1"/>
    <col min="10" max="10" width="15.3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</row>
    <row r="2" spans="1:10" x14ac:dyDescent="0.35">
      <c r="A2">
        <v>951</v>
      </c>
      <c r="B2">
        <v>38</v>
      </c>
      <c r="C2">
        <f>(($A$2-B2)/$A$2)*100</f>
        <v>96.004206098843326</v>
      </c>
      <c r="D2" s="1">
        <v>0.25</v>
      </c>
      <c r="E2" s="1">
        <v>0.6</v>
      </c>
      <c r="F2" s="2">
        <f>(E2-D2)/D2</f>
        <v>1.4</v>
      </c>
      <c r="H2" s="3">
        <f>AVERAGE(F2:F21)</f>
        <v>-0.8</v>
      </c>
      <c r="I2">
        <f>AVERAGE(C2:C21)</f>
        <v>34.474237644584647</v>
      </c>
      <c r="J2">
        <f>_xlfn.STDEV.S(C2:C21)</f>
        <v>26.205532461110067</v>
      </c>
    </row>
    <row r="3" spans="1:10" x14ac:dyDescent="0.35">
      <c r="B3">
        <v>153</v>
      </c>
      <c r="C3">
        <f t="shared" ref="C3:C21" si="0">(($A$2-B3)/$A$2)*100</f>
        <v>83.911671924290218</v>
      </c>
      <c r="D3" s="1">
        <v>0.25</v>
      </c>
      <c r="E3" s="1">
        <v>0.4</v>
      </c>
      <c r="F3" s="2">
        <f t="shared" ref="F3:F21" si="1">(E3-D3)/D3</f>
        <v>0.60000000000000009</v>
      </c>
    </row>
    <row r="4" spans="1:10" x14ac:dyDescent="0.35">
      <c r="B4">
        <v>352</v>
      </c>
      <c r="C4">
        <f t="shared" si="0"/>
        <v>62.986330178759196</v>
      </c>
      <c r="D4" s="1">
        <v>0.25</v>
      </c>
      <c r="E4" s="1">
        <v>0</v>
      </c>
      <c r="F4" s="2">
        <f t="shared" si="1"/>
        <v>-1</v>
      </c>
    </row>
    <row r="5" spans="1:10" x14ac:dyDescent="0.35">
      <c r="B5">
        <v>433</v>
      </c>
      <c r="C5">
        <f t="shared" si="0"/>
        <v>54.468980021030497</v>
      </c>
      <c r="D5" s="1">
        <v>0.25</v>
      </c>
      <c r="E5" s="1">
        <v>0</v>
      </c>
      <c r="F5" s="2">
        <f t="shared" si="1"/>
        <v>-1</v>
      </c>
    </row>
    <row r="6" spans="1:10" x14ac:dyDescent="0.35">
      <c r="B6">
        <v>437</v>
      </c>
      <c r="C6">
        <f t="shared" si="0"/>
        <v>54.04837013669821</v>
      </c>
      <c r="D6" s="1">
        <v>0.25</v>
      </c>
      <c r="E6" s="1">
        <v>0</v>
      </c>
      <c r="F6" s="2">
        <f t="shared" si="1"/>
        <v>-1</v>
      </c>
    </row>
    <row r="7" spans="1:10" x14ac:dyDescent="0.35">
      <c r="B7">
        <v>488</v>
      </c>
      <c r="C7">
        <f t="shared" si="0"/>
        <v>48.685594111461619</v>
      </c>
      <c r="D7" s="1">
        <v>0.25</v>
      </c>
      <c r="E7" s="1">
        <v>0</v>
      </c>
      <c r="F7" s="2">
        <f t="shared" si="1"/>
        <v>-1</v>
      </c>
    </row>
    <row r="8" spans="1:10" x14ac:dyDescent="0.35">
      <c r="B8">
        <v>512</v>
      </c>
      <c r="C8">
        <f t="shared" si="0"/>
        <v>46.161934805467929</v>
      </c>
      <c r="D8" s="1">
        <v>0.25</v>
      </c>
      <c r="E8" s="1">
        <v>0</v>
      </c>
      <c r="F8" s="2">
        <f t="shared" si="1"/>
        <v>-1</v>
      </c>
    </row>
    <row r="9" spans="1:10" x14ac:dyDescent="0.35">
      <c r="B9">
        <v>618</v>
      </c>
      <c r="C9">
        <f t="shared" si="0"/>
        <v>35.01577287066246</v>
      </c>
      <c r="D9" s="1">
        <v>0.25</v>
      </c>
      <c r="E9" s="1">
        <v>0</v>
      </c>
      <c r="F9" s="2">
        <f t="shared" si="1"/>
        <v>-1</v>
      </c>
    </row>
    <row r="10" spans="1:10" x14ac:dyDescent="0.35">
      <c r="B10">
        <v>639</v>
      </c>
      <c r="C10">
        <f t="shared" si="0"/>
        <v>32.807570977917983</v>
      </c>
      <c r="D10" s="1">
        <v>0.25</v>
      </c>
      <c r="E10" s="1">
        <v>0</v>
      </c>
      <c r="F10" s="2">
        <f t="shared" si="1"/>
        <v>-1</v>
      </c>
    </row>
    <row r="11" spans="1:10" x14ac:dyDescent="0.35">
      <c r="B11">
        <v>644</v>
      </c>
      <c r="C11">
        <f t="shared" si="0"/>
        <v>32.281808622502631</v>
      </c>
      <c r="D11" s="1">
        <v>0.25</v>
      </c>
      <c r="E11" s="1">
        <v>0</v>
      </c>
      <c r="F11" s="2">
        <f t="shared" si="1"/>
        <v>-1</v>
      </c>
    </row>
    <row r="12" spans="1:10" x14ac:dyDescent="0.35">
      <c r="B12">
        <v>680</v>
      </c>
      <c r="C12">
        <f t="shared" si="0"/>
        <v>28.496319663512093</v>
      </c>
      <c r="D12" s="1">
        <v>0.25</v>
      </c>
      <c r="E12" s="1">
        <v>0</v>
      </c>
      <c r="F12" s="2">
        <f t="shared" si="1"/>
        <v>-1</v>
      </c>
    </row>
    <row r="13" spans="1:10" x14ac:dyDescent="0.35">
      <c r="B13">
        <v>703</v>
      </c>
      <c r="C13">
        <f t="shared" si="0"/>
        <v>26.07781282860147</v>
      </c>
      <c r="D13" s="1">
        <v>0.25</v>
      </c>
      <c r="E13" s="1">
        <v>0</v>
      </c>
      <c r="F13" s="2">
        <f t="shared" si="1"/>
        <v>-1</v>
      </c>
    </row>
    <row r="14" spans="1:10" x14ac:dyDescent="0.35">
      <c r="B14">
        <v>726</v>
      </c>
      <c r="C14">
        <f t="shared" si="0"/>
        <v>23.65930599369085</v>
      </c>
      <c r="D14" s="1">
        <v>0.25</v>
      </c>
      <c r="E14" s="1">
        <v>0</v>
      </c>
      <c r="F14" s="2">
        <f t="shared" si="1"/>
        <v>-1</v>
      </c>
    </row>
    <row r="15" spans="1:10" x14ac:dyDescent="0.35">
      <c r="B15">
        <v>795</v>
      </c>
      <c r="C15">
        <f t="shared" si="0"/>
        <v>16.403785488958992</v>
      </c>
      <c r="D15" s="1">
        <v>0.25</v>
      </c>
      <c r="E15" s="1">
        <v>0</v>
      </c>
      <c r="F15" s="2">
        <f t="shared" si="1"/>
        <v>-1</v>
      </c>
    </row>
    <row r="16" spans="1:10" x14ac:dyDescent="0.35">
      <c r="B16">
        <v>807</v>
      </c>
      <c r="C16">
        <f t="shared" si="0"/>
        <v>15.141955835962145</v>
      </c>
      <c r="D16" s="1">
        <v>0.25</v>
      </c>
      <c r="E16" s="1">
        <v>0</v>
      </c>
      <c r="F16" s="2">
        <f t="shared" si="1"/>
        <v>-1</v>
      </c>
    </row>
    <row r="17" spans="2:6" x14ac:dyDescent="0.35">
      <c r="B17">
        <v>837</v>
      </c>
      <c r="C17">
        <f t="shared" si="0"/>
        <v>11.987381703470032</v>
      </c>
      <c r="D17" s="1">
        <v>0.25</v>
      </c>
      <c r="E17" s="1">
        <v>0</v>
      </c>
      <c r="F17" s="2">
        <f t="shared" si="1"/>
        <v>-1</v>
      </c>
    </row>
    <row r="18" spans="2:6" x14ac:dyDescent="0.35">
      <c r="B18">
        <v>856</v>
      </c>
      <c r="C18">
        <f t="shared" si="0"/>
        <v>9.989484752891693</v>
      </c>
      <c r="D18" s="1">
        <v>0.25</v>
      </c>
      <c r="E18" s="1">
        <v>0</v>
      </c>
      <c r="F18" s="2">
        <f t="shared" si="1"/>
        <v>-1</v>
      </c>
    </row>
    <row r="19" spans="2:6" x14ac:dyDescent="0.35">
      <c r="B19">
        <v>886</v>
      </c>
      <c r="C19">
        <f t="shared" si="0"/>
        <v>6.8349106203995795</v>
      </c>
      <c r="D19" s="1">
        <v>0.25</v>
      </c>
      <c r="E19" s="1">
        <v>0</v>
      </c>
      <c r="F19" s="2">
        <f t="shared" si="1"/>
        <v>-1</v>
      </c>
    </row>
    <row r="20" spans="2:6" x14ac:dyDescent="0.35">
      <c r="B20">
        <v>911</v>
      </c>
      <c r="C20">
        <f t="shared" si="0"/>
        <v>4.2060988433228186</v>
      </c>
      <c r="D20" s="1">
        <v>0.25</v>
      </c>
      <c r="E20" s="1">
        <v>0</v>
      </c>
      <c r="F20" s="2">
        <f t="shared" si="1"/>
        <v>-1</v>
      </c>
    </row>
    <row r="21" spans="2:6" x14ac:dyDescent="0.35">
      <c r="B21">
        <v>948</v>
      </c>
      <c r="C21">
        <f t="shared" si="0"/>
        <v>0.31545741324921134</v>
      </c>
      <c r="D21" s="1">
        <v>0.25</v>
      </c>
      <c r="E21" s="1">
        <v>0</v>
      </c>
      <c r="F21" s="2">
        <f t="shared" si="1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DesMarais</dc:creator>
  <cp:lastModifiedBy>Nick DesMarais</cp:lastModifiedBy>
  <dcterms:created xsi:type="dcterms:W3CDTF">2019-10-04T12:40:07Z</dcterms:created>
  <dcterms:modified xsi:type="dcterms:W3CDTF">2019-10-04T12:54:49Z</dcterms:modified>
</cp:coreProperties>
</file>