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DesMarais\Documents\Personal\DraftKings\Results\NHL\2019-10-02\"/>
    </mc:Choice>
  </mc:AlternateContent>
  <xr:revisionPtr revIDLastSave="0" documentId="8_{4CF383D1-9142-4DD1-9A33-BB72221AD5E0}" xr6:coauthVersionLast="44" xr6:coauthVersionMax="44" xr10:uidLastSave="{00000000-0000-0000-0000-000000000000}"/>
  <bookViews>
    <workbookView xWindow="-110" yWindow="-110" windowWidth="19420" windowHeight="11020" xr2:uid="{B41BFDBE-BD6D-4CAF-895B-41D32AA817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<sst xmlns="http://schemas.openxmlformats.org/spreadsheetml/2006/main" count="9" uniqueCount="9">
  <si>
    <t># Entries</t>
  </si>
  <si>
    <t>Place</t>
  </si>
  <si>
    <t>Percentile</t>
  </si>
  <si>
    <t>Entry Fee</t>
  </si>
  <si>
    <t>Prize</t>
  </si>
  <si>
    <t>Profit Markup</t>
  </si>
  <si>
    <t>Mean Profit Markup</t>
  </si>
  <si>
    <t>Mean Percentile</t>
  </si>
  <si>
    <t>StdDev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</si>
</sst>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8" fontId="0" fillId="0" borderId="0" xfId="0" applyNumberFormat="1"/>
    <xf numFmtId="6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160AF-9ED8-4A1C-81E0-083883267231}">
  <dimension ref="A1:J15"/>
  <sheetViews>
    <sheetView tabSelected="1" workbookViewId="0">
      <selection activeCell="J3" sqref="J3"/>
    </sheetView>
  </sheetViews>
  <sheetFormatPr defaultRowHeight="14.5" x14ac:dyDescent="0.35"/>
  <cols>
    <col min="6" max="6" width="12.36328125" bestFit="1" customWidth="1"/>
    <col min="8" max="8" width="17.81640625" bestFit="1" customWidth="1"/>
    <col min="9" max="9" width="14.36328125" bestFit="1" customWidth="1"/>
    <col min="10" max="10" width="15.3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</row>
    <row r="2" spans="1:10" x14ac:dyDescent="0.35">
      <c r="A2">
        <v>475</v>
      </c>
      <c r="B2">
        <v>14</v>
      </c>
      <c r="C2">
        <f>(($A$2-B2)/$A$2)*100</f>
        <v>97.05263157894737</v>
      </c>
      <c r="D2" s="1">
        <v>0.25</v>
      </c>
      <c r="E2" s="2">
        <v>1</v>
      </c>
      <c r="F2" s="3">
        <f>(E2-D2)/D2</f>
        <v>3</v>
      </c>
      <c r="H2" s="4">
        <f>AVERAGE(F2:F15)</f>
        <v>0.2857142857142857</v>
      </c>
      <c r="I2">
        <f>AVERAGE(C2:C15)</f>
        <v>74.796992481203006</v>
      </c>
      <c r="J2">
        <f>_xlfn.STDEV.S(C2:C15)</f>
        <v>18.574546819089942</v>
      </c>
    </row>
    <row r="3" spans="1:10" x14ac:dyDescent="0.35">
      <c r="B3">
        <v>15</v>
      </c>
      <c r="C3">
        <f t="shared" ref="C3:C15" si="0">(($A$2-B3)/$A$2)*100</f>
        <v>96.84210526315789</v>
      </c>
      <c r="D3" s="1">
        <v>0.25</v>
      </c>
      <c r="E3" s="2">
        <v>1</v>
      </c>
      <c r="F3" s="3">
        <f t="shared" ref="F3:F15" si="1">(E3-D3)/D3</f>
        <v>3</v>
      </c>
    </row>
    <row r="4" spans="1:10" x14ac:dyDescent="0.35">
      <c r="B4">
        <v>42</v>
      </c>
      <c r="C4">
        <f t="shared" si="0"/>
        <v>91.15789473684211</v>
      </c>
      <c r="D4" s="1">
        <v>0.25</v>
      </c>
      <c r="E4" s="1">
        <v>0.5</v>
      </c>
      <c r="F4" s="3">
        <f t="shared" si="1"/>
        <v>1</v>
      </c>
    </row>
    <row r="5" spans="1:10" x14ac:dyDescent="0.35">
      <c r="B5">
        <v>47</v>
      </c>
      <c r="C5">
        <f t="shared" si="0"/>
        <v>90.10526315789474</v>
      </c>
      <c r="D5" s="1">
        <v>0.25</v>
      </c>
      <c r="E5" s="1">
        <v>0.5</v>
      </c>
      <c r="F5" s="3">
        <f t="shared" si="1"/>
        <v>1</v>
      </c>
    </row>
    <row r="6" spans="1:10" x14ac:dyDescent="0.35">
      <c r="B6">
        <v>54</v>
      </c>
      <c r="C6">
        <f t="shared" si="0"/>
        <v>88.631578947368411</v>
      </c>
      <c r="D6" s="1">
        <v>0.25</v>
      </c>
      <c r="E6" s="1">
        <v>0.5</v>
      </c>
      <c r="F6" s="3">
        <f t="shared" si="1"/>
        <v>1</v>
      </c>
    </row>
    <row r="7" spans="1:10" x14ac:dyDescent="0.35">
      <c r="B7">
        <v>76</v>
      </c>
      <c r="C7">
        <f t="shared" si="0"/>
        <v>84</v>
      </c>
      <c r="D7" s="1">
        <v>0.25</v>
      </c>
      <c r="E7" s="1">
        <v>0.5</v>
      </c>
      <c r="F7" s="3">
        <f t="shared" si="1"/>
        <v>1</v>
      </c>
    </row>
    <row r="8" spans="1:10" x14ac:dyDescent="0.35">
      <c r="B8">
        <v>90</v>
      </c>
      <c r="C8">
        <f t="shared" si="0"/>
        <v>81.05263157894737</v>
      </c>
      <c r="D8" s="1">
        <v>0.25</v>
      </c>
      <c r="E8" s="1">
        <v>0.5</v>
      </c>
      <c r="F8" s="3">
        <f t="shared" si="1"/>
        <v>1</v>
      </c>
    </row>
    <row r="9" spans="1:10" x14ac:dyDescent="0.35">
      <c r="B9">
        <v>127</v>
      </c>
      <c r="C9">
        <f t="shared" si="0"/>
        <v>73.263157894736835</v>
      </c>
      <c r="D9" s="1">
        <v>0.25</v>
      </c>
      <c r="E9" s="1">
        <v>0</v>
      </c>
      <c r="F9" s="3">
        <f t="shared" si="1"/>
        <v>-1</v>
      </c>
    </row>
    <row r="10" spans="1:10" x14ac:dyDescent="0.35">
      <c r="B10">
        <v>129</v>
      </c>
      <c r="C10">
        <f t="shared" si="0"/>
        <v>72.84210526315789</v>
      </c>
      <c r="D10" s="1">
        <v>0.25</v>
      </c>
      <c r="E10" s="1">
        <v>0</v>
      </c>
      <c r="F10" s="3">
        <f t="shared" si="1"/>
        <v>-1</v>
      </c>
    </row>
    <row r="11" spans="1:10" x14ac:dyDescent="0.35">
      <c r="B11">
        <v>132</v>
      </c>
      <c r="C11">
        <f t="shared" si="0"/>
        <v>72.210526315789465</v>
      </c>
      <c r="D11" s="1">
        <v>0.25</v>
      </c>
      <c r="E11" s="1">
        <v>0</v>
      </c>
      <c r="F11" s="3">
        <f t="shared" si="1"/>
        <v>-1</v>
      </c>
    </row>
    <row r="12" spans="1:10" x14ac:dyDescent="0.35">
      <c r="B12">
        <v>197</v>
      </c>
      <c r="C12">
        <f t="shared" si="0"/>
        <v>58.526315789473685</v>
      </c>
      <c r="D12" s="1">
        <v>0.25</v>
      </c>
      <c r="E12" s="1">
        <v>0</v>
      </c>
      <c r="F12" s="3">
        <f t="shared" si="1"/>
        <v>-1</v>
      </c>
    </row>
    <row r="13" spans="1:10" x14ac:dyDescent="0.35">
      <c r="B13">
        <v>212</v>
      </c>
      <c r="C13">
        <f t="shared" si="0"/>
        <v>55.368421052631575</v>
      </c>
      <c r="D13" s="1">
        <v>0.25</v>
      </c>
      <c r="E13" s="1">
        <v>0</v>
      </c>
      <c r="F13" s="3">
        <f t="shared" si="1"/>
        <v>-1</v>
      </c>
    </row>
    <row r="14" spans="1:10" x14ac:dyDescent="0.35">
      <c r="B14">
        <v>257</v>
      </c>
      <c r="C14">
        <f t="shared" si="0"/>
        <v>45.89473684210526</v>
      </c>
      <c r="D14" s="1">
        <v>0.25</v>
      </c>
      <c r="E14" s="1">
        <v>0</v>
      </c>
      <c r="F14" s="3">
        <f t="shared" si="1"/>
        <v>-1</v>
      </c>
    </row>
    <row r="15" spans="1:10" x14ac:dyDescent="0.35">
      <c r="B15">
        <v>284</v>
      </c>
      <c r="C15">
        <f t="shared" si="0"/>
        <v>40.210526315789473</v>
      </c>
      <c r="D15" s="1">
        <v>0.25</v>
      </c>
      <c r="E15" s="1">
        <v>0</v>
      </c>
      <c r="F15" s="3">
        <f t="shared" si="1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DesMarais</dc:creator>
  <cp:lastModifiedBy>Nick DesMarais</cp:lastModifiedBy>
  <dcterms:created xsi:type="dcterms:W3CDTF">2019-10-03T12:46:02Z</dcterms:created>
  <dcterms:modified xsi:type="dcterms:W3CDTF">2019-10-03T12:52:14Z</dcterms:modified>
</cp:coreProperties>
</file>