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949aba2b268fb31a/Desktop/"/>
    </mc:Choice>
  </mc:AlternateContent>
  <xr:revisionPtr revIDLastSave="1" documentId="11_946C2C7440685230FFB3A1B4CA9270E079AD4BE8" xr6:coauthVersionLast="47" xr6:coauthVersionMax="47" xr10:uidLastSave="{32018AE3-AF2E-43B8-A3CD-3EB291DA4C63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8" i="1" l="1"/>
  <c r="N6" i="1"/>
  <c r="N4" i="1"/>
  <c r="M10" i="1" s="1"/>
  <c r="M4" i="1"/>
  <c r="M5" i="1"/>
  <c r="M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M3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F2" i="1"/>
  <c r="K58" i="1"/>
  <c r="J58" i="1" s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6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<sst xmlns="http://schemas.openxmlformats.org/spreadsheetml/2006/main" count="318" uniqueCount="123">
  <si>
    <t>Name</t>
  </si>
  <si>
    <t>Region</t>
  </si>
  <si>
    <t>Product</t>
  </si>
  <si>
    <t>Sales</t>
  </si>
  <si>
    <t>Marks</t>
  </si>
  <si>
    <t>Scholarship</t>
  </si>
  <si>
    <t>Region Status</t>
  </si>
  <si>
    <t>Seller Status</t>
  </si>
  <si>
    <t>Arjun Gupta</t>
  </si>
  <si>
    <t>West</t>
  </si>
  <si>
    <t>Marker</t>
  </si>
  <si>
    <t>Kabir Reddy</t>
  </si>
  <si>
    <t>North</t>
  </si>
  <si>
    <t>Pencil</t>
  </si>
  <si>
    <t>Ankit Mishra</t>
  </si>
  <si>
    <t>East</t>
  </si>
  <si>
    <t>Eraser</t>
  </si>
  <si>
    <t>Shreya Das</t>
  </si>
  <si>
    <t>Shreya Tripathi</t>
  </si>
  <si>
    <t>Scale</t>
  </si>
  <si>
    <t>Gaurav Chatterjee</t>
  </si>
  <si>
    <t>Notebook</t>
  </si>
  <si>
    <t>Saanvi Menon</t>
  </si>
  <si>
    <t>Pen</t>
  </si>
  <si>
    <t>Komal Khan</t>
  </si>
  <si>
    <t>South</t>
  </si>
  <si>
    <t>Aditya Mehta</t>
  </si>
  <si>
    <t>Saurabh Sharma</t>
  </si>
  <si>
    <t>Bag</t>
  </si>
  <si>
    <t>Manish Roy</t>
  </si>
  <si>
    <t>Suresh Naidu</t>
  </si>
  <si>
    <t>Arjun Kulkarni</t>
  </si>
  <si>
    <t>Krishna Kulkarni</t>
  </si>
  <si>
    <t>Sai Mukherjee</t>
  </si>
  <si>
    <t>Shreya Iyer</t>
  </si>
  <si>
    <t>Harsh Mukherjee</t>
  </si>
  <si>
    <t>Neha Singh</t>
  </si>
  <si>
    <t>Saanvi Tripathi</t>
  </si>
  <si>
    <t>Pooja Chatterjee</t>
  </si>
  <si>
    <t>Saanvi Kulkarni</t>
  </si>
  <si>
    <t>Vivaan Iyer</t>
  </si>
  <si>
    <t>Komal Singh</t>
  </si>
  <si>
    <t>Saurabh Rao</t>
  </si>
  <si>
    <t>Ankit Bhat</t>
  </si>
  <si>
    <t>Neha Naidu</t>
  </si>
  <si>
    <t>Vivaan Kulkarni</t>
  </si>
  <si>
    <t>Vikram Naidu</t>
  </si>
  <si>
    <t>Ananya Singh</t>
  </si>
  <si>
    <t>Vivek Naidu</t>
  </si>
  <si>
    <t>Saanvi Rao</t>
  </si>
  <si>
    <t>Alok Joshi</t>
  </si>
  <si>
    <t>Arjun Tripathi</t>
  </si>
  <si>
    <t>Komal Gupta</t>
  </si>
  <si>
    <t>Ananya Khan</t>
  </si>
  <si>
    <t>Prashant Saxena</t>
  </si>
  <si>
    <t>Vikram Kulkarni</t>
  </si>
  <si>
    <t>Priya Rao</t>
  </si>
  <si>
    <t>Manish Tripathi</t>
  </si>
  <si>
    <t>Riya Agarwal</t>
  </si>
  <si>
    <t>Sneha Naidu</t>
  </si>
  <si>
    <t>Kabir Roy</t>
  </si>
  <si>
    <t>Aditya Naidu</t>
  </si>
  <si>
    <t>Aarav Reddy</t>
  </si>
  <si>
    <t>Yash Gupta</t>
  </si>
  <si>
    <t>Vikram Verma</t>
  </si>
  <si>
    <t>Ankit Gupta</t>
  </si>
  <si>
    <t>Rohan Yadav</t>
  </si>
  <si>
    <t>Arjun Iyer</t>
  </si>
  <si>
    <t>Komal Patel</t>
  </si>
  <si>
    <t>Isha Saxena</t>
  </si>
  <si>
    <t>Aarav Rao</t>
  </si>
  <si>
    <t>Kabir Pillai</t>
  </si>
  <si>
    <t>Saurabh Saxena</t>
  </si>
  <si>
    <t>Diya Chatterjee</t>
  </si>
  <si>
    <t>Vivek Sharma</t>
  </si>
  <si>
    <t>Sai Sharma</t>
  </si>
  <si>
    <t>Kiran Patel</t>
  </si>
  <si>
    <t>Riya Gupta</t>
  </si>
  <si>
    <t>Shreya Saxena</t>
  </si>
  <si>
    <t>Meera Rastogi</t>
  </si>
  <si>
    <t>Deepak Kulkarni</t>
  </si>
  <si>
    <t>Yash Tiwari</t>
  </si>
  <si>
    <t>Neha Mukherjee</t>
  </si>
  <si>
    <t>Yash Pandey</t>
  </si>
  <si>
    <t>Manish Rastogi</t>
  </si>
  <si>
    <t>Kiran Rastogi</t>
  </si>
  <si>
    <t>Aryan Das</t>
  </si>
  <si>
    <t>Harsh Bhat</t>
  </si>
  <si>
    <t>Aryan Reddy</t>
  </si>
  <si>
    <t>Saurabh Gupta</t>
  </si>
  <si>
    <t>Ankit Verma</t>
  </si>
  <si>
    <t>Kavya Tripathi</t>
  </si>
  <si>
    <t>Suresh Pillai</t>
  </si>
  <si>
    <t>Sai Banerjee</t>
  </si>
  <si>
    <t>Sai Agarwal</t>
  </si>
  <si>
    <t>Ravi Mishra</t>
  </si>
  <si>
    <t>Alok Iyer</t>
  </si>
  <si>
    <t>Neha Joshi</t>
  </si>
  <si>
    <t>Vivaan Agarwal</t>
  </si>
  <si>
    <t>Harsh Mishra</t>
  </si>
  <si>
    <t>Nisha Verma</t>
  </si>
  <si>
    <t>Ankit Chopra</t>
  </si>
  <si>
    <t>Saurabh Yadav</t>
  </si>
  <si>
    <t>Rahul Tiwari</t>
  </si>
  <si>
    <t>Harsh Chatterjee</t>
  </si>
  <si>
    <t>Alok Gupta</t>
  </si>
  <si>
    <t>Priya Mehta</t>
  </si>
  <si>
    <t>Sai Rao</t>
  </si>
  <si>
    <t>Komal Joshi</t>
  </si>
  <si>
    <t>Manish Pandey</t>
  </si>
  <si>
    <t>Krishna Khan</t>
  </si>
  <si>
    <t>Yash Singh</t>
  </si>
  <si>
    <t>Kavya Gupta</t>
  </si>
  <si>
    <t>SALES FOR REGION NORTH</t>
  </si>
  <si>
    <t>GOT SCHOLARSHIP</t>
  </si>
  <si>
    <t>COUNT</t>
  </si>
  <si>
    <t>MARKS GREATER THAN SIXTY</t>
  </si>
  <si>
    <t>ELIGIBLE FOR SCH</t>
  </si>
  <si>
    <t>GRADE</t>
  </si>
  <si>
    <t>IF(</t>
  </si>
  <si>
    <t xml:space="preserve"> COUNT NO OF STD GOT MORE THAN 50 MARKS</t>
  </si>
  <si>
    <t>CONT STD ARE FROM EAST REGION</t>
  </si>
  <si>
    <t>PURCHASE 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</si>
</sst>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2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6" fillId="0" borderId="0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pane ySplit="1" topLeftCell="A2" activePane="bottomLeft" state="frozen"/>
      <selection pane="bottomLeft" activeCell="N9" sqref="N9"/>
    </sheetView>
  </sheetViews>
  <sheetFormatPr defaultColWidth="12.5703125" defaultRowHeight="15.75" customHeight="1" x14ac:dyDescent="0.2"/>
  <cols>
    <col min="5" max="5" width="15.7109375" customWidth="1"/>
  </cols>
  <sheetData>
    <row r="1" spans="1:14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4" t="s">
        <v>7</v>
      </c>
      <c r="I1" s="13" t="s">
        <v>117</v>
      </c>
      <c r="J1" s="10" t="s">
        <v>113</v>
      </c>
      <c r="K1" s="12" t="s">
        <v>114</v>
      </c>
      <c r="L1" s="12" t="s">
        <v>116</v>
      </c>
      <c r="M1" s="12" t="s">
        <v>118</v>
      </c>
    </row>
    <row r="2" spans="1:14" ht="15.75" customHeight="1" x14ac:dyDescent="0.25">
      <c r="A2" s="5" t="s">
        <v>8</v>
      </c>
      <c r="B2" s="5" t="s">
        <v>9</v>
      </c>
      <c r="C2" s="5" t="s">
        <v>10</v>
      </c>
      <c r="D2" s="6">
        <v>463</v>
      </c>
      <c r="E2" s="6">
        <v>45</v>
      </c>
      <c r="F2" s="3" t="str">
        <f>IF(E2&gt;45,"Ellible","Not elligible)")</f>
        <v>Not elligible)</v>
      </c>
      <c r="J2" s="4">
        <f>SUMIF(B2:$B$101,"North",D2:$D$101)</f>
        <v>17184</v>
      </c>
      <c r="K2" s="11" t="s">
        <v>115</v>
      </c>
      <c r="L2" s="11" t="str">
        <f>IF(E2&gt;=60,"YES","NO")</f>
        <v>NO</v>
      </c>
      <c r="M2" t="str">
        <f>_xlfn.IFS(E2&gt;85,"A+",E2&gt;75,"A",E2&gt;65,"B",E2&gt;55,"C",E2&lt;55,"D")</f>
        <v>D</v>
      </c>
    </row>
    <row r="3" spans="1:14" ht="15.75" customHeight="1" x14ac:dyDescent="0.25">
      <c r="A3" s="5" t="s">
        <v>11</v>
      </c>
      <c r="B3" s="5" t="s">
        <v>12</v>
      </c>
      <c r="C3" s="5" t="s">
        <v>13</v>
      </c>
      <c r="D3" s="6">
        <v>820</v>
      </c>
      <c r="E3" s="6">
        <v>26</v>
      </c>
      <c r="F3" s="3" t="str">
        <f t="shared" ref="F2:F101" si="0">IF(E3&gt;45,"Ellible","Not elligible)")</f>
        <v>Not elligible)</v>
      </c>
      <c r="J3" s="7"/>
      <c r="K3" s="8"/>
      <c r="L3" s="11" t="str">
        <f t="shared" ref="L3:L66" si="1">IF(E3&gt;=60,"YES","NO")</f>
        <v>NO</v>
      </c>
      <c r="M3" t="str">
        <f t="shared" ref="M3:M66" si="2">_xlfn.IFS(E3&gt;85,"A+",E3&gt;75,"A",E3&gt;65,"B",E3&gt;55,"C",E3&lt;55,"D")</f>
        <v>D</v>
      </c>
      <c r="N3" s="11" t="s">
        <v>120</v>
      </c>
    </row>
    <row r="4" spans="1:14" ht="15.75" customHeight="1" x14ac:dyDescent="0.25">
      <c r="A4" s="5" t="s">
        <v>14</v>
      </c>
      <c r="B4" s="5" t="s">
        <v>15</v>
      </c>
      <c r="C4" s="5" t="s">
        <v>16</v>
      </c>
      <c r="D4" s="6">
        <v>265</v>
      </c>
      <c r="E4" s="6">
        <v>35</v>
      </c>
      <c r="F4" s="3" t="str">
        <f t="shared" si="0"/>
        <v>Not elligible)</v>
      </c>
      <c r="J4" s="7"/>
      <c r="K4" s="8"/>
      <c r="L4" s="11" t="str">
        <f t="shared" si="1"/>
        <v>NO</v>
      </c>
      <c r="M4" t="str">
        <f t="shared" si="2"/>
        <v>D</v>
      </c>
      <c r="N4">
        <f>COUNTIF(E2:E102,"&gt;50")</f>
        <v>67</v>
      </c>
    </row>
    <row r="5" spans="1:14" ht="15.75" customHeight="1" x14ac:dyDescent="0.25">
      <c r="A5" s="5" t="s">
        <v>17</v>
      </c>
      <c r="B5" s="5" t="s">
        <v>15</v>
      </c>
      <c r="C5" s="5" t="s">
        <v>10</v>
      </c>
      <c r="D5" s="6">
        <v>141</v>
      </c>
      <c r="E5" s="6">
        <v>64</v>
      </c>
      <c r="F5" s="3" t="str">
        <f t="shared" si="0"/>
        <v>Ellible</v>
      </c>
      <c r="J5" s="4"/>
      <c r="L5" s="11" t="str">
        <f t="shared" si="1"/>
        <v>YES</v>
      </c>
      <c r="M5" t="str">
        <f t="shared" si="2"/>
        <v>C</v>
      </c>
      <c r="N5" s="11" t="s">
        <v>121</v>
      </c>
    </row>
    <row r="6" spans="1:14" ht="15.75" customHeight="1" x14ac:dyDescent="0.25">
      <c r="A6" s="5" t="s">
        <v>18</v>
      </c>
      <c r="B6" s="5" t="s">
        <v>15</v>
      </c>
      <c r="C6" s="5" t="s">
        <v>19</v>
      </c>
      <c r="D6" s="6">
        <v>631</v>
      </c>
      <c r="E6" s="6">
        <v>90</v>
      </c>
      <c r="F6" s="3" t="str">
        <f t="shared" si="0"/>
        <v>Ellible</v>
      </c>
      <c r="J6" s="4"/>
      <c r="L6" s="11" t="str">
        <f t="shared" si="1"/>
        <v>YES</v>
      </c>
      <c r="M6" t="str">
        <f t="shared" si="2"/>
        <v>A+</v>
      </c>
      <c r="N6">
        <f>COUNTIF(B2:B102,"East")</f>
        <v>28</v>
      </c>
    </row>
    <row r="7" spans="1:14" ht="15.75" customHeight="1" x14ac:dyDescent="0.25">
      <c r="A7" s="5" t="s">
        <v>20</v>
      </c>
      <c r="B7" s="5" t="s">
        <v>12</v>
      </c>
      <c r="C7" s="5" t="s">
        <v>21</v>
      </c>
      <c r="D7" s="6">
        <v>1187</v>
      </c>
      <c r="E7" s="6">
        <v>46</v>
      </c>
      <c r="F7" s="3" t="str">
        <f t="shared" si="0"/>
        <v>Ellible</v>
      </c>
      <c r="J7" s="4"/>
      <c r="L7" s="11" t="str">
        <f t="shared" si="1"/>
        <v>NO</v>
      </c>
      <c r="M7" t="str">
        <f t="shared" si="2"/>
        <v>D</v>
      </c>
      <c r="N7" s="11" t="s">
        <v>122</v>
      </c>
    </row>
    <row r="8" spans="1:14" ht="15.75" customHeight="1" x14ac:dyDescent="0.25">
      <c r="A8" s="5" t="s">
        <v>22</v>
      </c>
      <c r="B8" s="5" t="s">
        <v>9</v>
      </c>
      <c r="C8" s="5" t="s">
        <v>23</v>
      </c>
      <c r="D8" s="6">
        <v>952</v>
      </c>
      <c r="E8" s="6">
        <v>51</v>
      </c>
      <c r="F8" s="3" t="str">
        <f t="shared" si="0"/>
        <v>Ellible</v>
      </c>
      <c r="J8" s="4"/>
      <c r="L8" s="11" t="str">
        <f t="shared" si="1"/>
        <v>NO</v>
      </c>
      <c r="M8" t="str">
        <f t="shared" si="2"/>
        <v>D</v>
      </c>
      <c r="N8">
        <f>COUNTIF(C2:C102,"Pen")</f>
        <v>18</v>
      </c>
    </row>
    <row r="9" spans="1:14" ht="15.75" customHeight="1" x14ac:dyDescent="0.25">
      <c r="A9" s="5" t="s">
        <v>24</v>
      </c>
      <c r="B9" s="5" t="s">
        <v>25</v>
      </c>
      <c r="C9" s="5" t="s">
        <v>23</v>
      </c>
      <c r="D9" s="6">
        <v>254</v>
      </c>
      <c r="E9" s="6">
        <v>69</v>
      </c>
      <c r="F9" s="3" t="str">
        <f t="shared" si="0"/>
        <v>Ellible</v>
      </c>
      <c r="J9" s="4"/>
      <c r="L9" s="11" t="str">
        <f t="shared" si="1"/>
        <v>YES</v>
      </c>
      <c r="M9" t="str">
        <f t="shared" si="2"/>
        <v>B</v>
      </c>
    </row>
    <row r="10" spans="1:14" ht="15.75" customHeight="1" x14ac:dyDescent="0.25">
      <c r="A10" s="5" t="s">
        <v>26</v>
      </c>
      <c r="B10" s="5" t="s">
        <v>15</v>
      </c>
      <c r="C10" s="5" t="s">
        <v>23</v>
      </c>
      <c r="D10" s="6">
        <v>162</v>
      </c>
      <c r="E10" s="6">
        <v>89</v>
      </c>
      <c r="F10" s="3" t="str">
        <f t="shared" si="0"/>
        <v>Ellible</v>
      </c>
      <c r="J10" s="9"/>
      <c r="K10" s="2"/>
      <c r="L10" s="11" t="str">
        <f t="shared" si="1"/>
        <v>YES</v>
      </c>
      <c r="M10" t="str">
        <f>_xlfn.IFS(N4,"A+",E10&gt;75,"A",E10&gt;65,"B",E10&gt;55,"C",E10&lt;55,"D")</f>
        <v>A+</v>
      </c>
    </row>
    <row r="11" spans="1:14" ht="15.75" customHeight="1" x14ac:dyDescent="0.25">
      <c r="A11" s="5" t="s">
        <v>27</v>
      </c>
      <c r="B11" s="5" t="s">
        <v>25</v>
      </c>
      <c r="C11" s="5" t="s">
        <v>23</v>
      </c>
      <c r="D11" s="6">
        <v>498</v>
      </c>
      <c r="E11" s="6">
        <v>48</v>
      </c>
      <c r="F11" s="3" t="str">
        <f t="shared" si="0"/>
        <v>Ellible</v>
      </c>
      <c r="J11" s="4"/>
      <c r="L11" s="11" t="str">
        <f t="shared" si="1"/>
        <v>NO</v>
      </c>
      <c r="M11" t="str">
        <f t="shared" si="2"/>
        <v>D</v>
      </c>
    </row>
    <row r="12" spans="1:14" ht="15.75" customHeight="1" x14ac:dyDescent="0.25">
      <c r="A12" s="5" t="s">
        <v>26</v>
      </c>
      <c r="B12" s="5" t="s">
        <v>9</v>
      </c>
      <c r="C12" s="5" t="s">
        <v>28</v>
      </c>
      <c r="D12" s="6">
        <v>1112</v>
      </c>
      <c r="E12" s="6">
        <v>46</v>
      </c>
      <c r="F12" s="3" t="str">
        <f t="shared" si="0"/>
        <v>Ellible</v>
      </c>
      <c r="J12" s="4"/>
      <c r="L12" s="11" t="str">
        <f t="shared" si="1"/>
        <v>NO</v>
      </c>
      <c r="M12" t="str">
        <f t="shared" si="2"/>
        <v>D</v>
      </c>
    </row>
    <row r="13" spans="1:14" ht="15.75" customHeight="1" x14ac:dyDescent="0.25">
      <c r="A13" s="5" t="s">
        <v>29</v>
      </c>
      <c r="B13" s="5" t="s">
        <v>9</v>
      </c>
      <c r="C13" s="5" t="s">
        <v>19</v>
      </c>
      <c r="D13" s="6">
        <v>521</v>
      </c>
      <c r="E13" s="6">
        <v>30</v>
      </c>
      <c r="F13" s="3" t="str">
        <f t="shared" si="0"/>
        <v>Not elligible)</v>
      </c>
      <c r="J13" s="4"/>
      <c r="L13" s="11" t="str">
        <f t="shared" si="1"/>
        <v>NO</v>
      </c>
      <c r="M13" t="str">
        <f t="shared" si="2"/>
        <v>D</v>
      </c>
    </row>
    <row r="14" spans="1:14" ht="15.75" customHeight="1" x14ac:dyDescent="0.25">
      <c r="A14" s="5" t="s">
        <v>30</v>
      </c>
      <c r="B14" s="5" t="s">
        <v>15</v>
      </c>
      <c r="C14" s="5" t="s">
        <v>16</v>
      </c>
      <c r="D14" s="6">
        <v>172</v>
      </c>
      <c r="E14" s="6">
        <v>28</v>
      </c>
      <c r="F14" s="3" t="str">
        <f t="shared" si="0"/>
        <v>Not elligible)</v>
      </c>
      <c r="J14" s="4"/>
      <c r="L14" s="11" t="str">
        <f t="shared" si="1"/>
        <v>NO</v>
      </c>
      <c r="M14" t="str">
        <f t="shared" si="2"/>
        <v>D</v>
      </c>
    </row>
    <row r="15" spans="1:14" ht="15.75" customHeight="1" x14ac:dyDescent="0.25">
      <c r="A15" s="5" t="s">
        <v>31</v>
      </c>
      <c r="B15" s="5" t="s">
        <v>12</v>
      </c>
      <c r="C15" s="5" t="s">
        <v>28</v>
      </c>
      <c r="D15" s="6">
        <v>959</v>
      </c>
      <c r="E15" s="6">
        <v>50</v>
      </c>
      <c r="F15" s="3" t="str">
        <f t="shared" si="0"/>
        <v>Ellible</v>
      </c>
      <c r="J15" s="4"/>
      <c r="L15" s="11" t="str">
        <f t="shared" si="1"/>
        <v>NO</v>
      </c>
      <c r="M15" t="str">
        <f t="shared" si="2"/>
        <v>D</v>
      </c>
    </row>
    <row r="16" spans="1:14" ht="15.75" customHeight="1" x14ac:dyDescent="0.25">
      <c r="A16" s="5" t="s">
        <v>32</v>
      </c>
      <c r="B16" s="5" t="s">
        <v>9</v>
      </c>
      <c r="C16" s="5" t="s">
        <v>16</v>
      </c>
      <c r="D16" s="6">
        <v>326</v>
      </c>
      <c r="E16" s="6">
        <v>27</v>
      </c>
      <c r="F16" s="3" t="str">
        <f t="shared" si="0"/>
        <v>Not elligible)</v>
      </c>
      <c r="J16" s="4"/>
      <c r="L16" s="11" t="str">
        <f t="shared" si="1"/>
        <v>NO</v>
      </c>
      <c r="M16" t="str">
        <f t="shared" si="2"/>
        <v>D</v>
      </c>
    </row>
    <row r="17" spans="1:13" ht="15.75" customHeight="1" x14ac:dyDescent="0.25">
      <c r="A17" s="5" t="s">
        <v>33</v>
      </c>
      <c r="B17" s="5" t="s">
        <v>9</v>
      </c>
      <c r="C17" s="5" t="s">
        <v>13</v>
      </c>
      <c r="D17" s="6">
        <v>405</v>
      </c>
      <c r="E17" s="6">
        <v>69</v>
      </c>
      <c r="F17" s="3" t="str">
        <f t="shared" si="0"/>
        <v>Ellible</v>
      </c>
      <c r="J17" s="4"/>
      <c r="L17" s="11" t="str">
        <f t="shared" si="1"/>
        <v>YES</v>
      </c>
      <c r="M17" t="str">
        <f t="shared" si="2"/>
        <v>B</v>
      </c>
    </row>
    <row r="18" spans="1:13" ht="15.75" customHeight="1" x14ac:dyDescent="0.25">
      <c r="A18" s="5" t="s">
        <v>34</v>
      </c>
      <c r="B18" s="5" t="s">
        <v>9</v>
      </c>
      <c r="C18" s="5" t="s">
        <v>21</v>
      </c>
      <c r="D18" s="6">
        <v>860</v>
      </c>
      <c r="E18" s="6">
        <v>89</v>
      </c>
      <c r="F18" s="3" t="str">
        <f t="shared" si="0"/>
        <v>Ellible</v>
      </c>
      <c r="J18" s="4"/>
      <c r="L18" s="11" t="str">
        <f t="shared" si="1"/>
        <v>YES</v>
      </c>
      <c r="M18" t="str">
        <f t="shared" si="2"/>
        <v>A+</v>
      </c>
    </row>
    <row r="19" spans="1:13" ht="15.75" customHeight="1" x14ac:dyDescent="0.25">
      <c r="A19" s="5" t="s">
        <v>35</v>
      </c>
      <c r="B19" s="5" t="s">
        <v>15</v>
      </c>
      <c r="C19" s="5" t="s">
        <v>10</v>
      </c>
      <c r="D19" s="6">
        <v>978</v>
      </c>
      <c r="E19" s="6">
        <v>59</v>
      </c>
      <c r="F19" s="3" t="str">
        <f t="shared" si="0"/>
        <v>Ellible</v>
      </c>
      <c r="J19" s="4"/>
      <c r="L19" s="11" t="str">
        <f t="shared" si="1"/>
        <v>NO</v>
      </c>
      <c r="M19" t="str">
        <f t="shared" si="2"/>
        <v>C</v>
      </c>
    </row>
    <row r="20" spans="1:13" ht="15.75" customHeight="1" x14ac:dyDescent="0.25">
      <c r="A20" s="5" t="s">
        <v>36</v>
      </c>
      <c r="B20" s="5" t="s">
        <v>9</v>
      </c>
      <c r="C20" s="5" t="s">
        <v>21</v>
      </c>
      <c r="D20" s="6">
        <v>890</v>
      </c>
      <c r="E20" s="6">
        <v>59</v>
      </c>
      <c r="F20" s="3" t="str">
        <f t="shared" si="0"/>
        <v>Ellible</v>
      </c>
      <c r="J20" s="4"/>
      <c r="L20" s="11" t="str">
        <f t="shared" si="1"/>
        <v>NO</v>
      </c>
      <c r="M20" t="str">
        <f t="shared" si="2"/>
        <v>C</v>
      </c>
    </row>
    <row r="21" spans="1:13" ht="15.75" customHeight="1" x14ac:dyDescent="0.25">
      <c r="A21" s="5" t="s">
        <v>37</v>
      </c>
      <c r="B21" s="5" t="s">
        <v>9</v>
      </c>
      <c r="C21" s="5" t="s">
        <v>23</v>
      </c>
      <c r="D21" s="6">
        <v>1025</v>
      </c>
      <c r="E21" s="6">
        <v>92</v>
      </c>
      <c r="F21" s="3" t="str">
        <f t="shared" si="0"/>
        <v>Ellible</v>
      </c>
      <c r="J21" s="4"/>
      <c r="L21" s="11" t="str">
        <f t="shared" si="1"/>
        <v>YES</v>
      </c>
      <c r="M21" t="str">
        <f t="shared" si="2"/>
        <v>A+</v>
      </c>
    </row>
    <row r="22" spans="1:13" ht="15.75" customHeight="1" x14ac:dyDescent="0.25">
      <c r="A22" s="5" t="s">
        <v>38</v>
      </c>
      <c r="B22" s="5" t="s">
        <v>25</v>
      </c>
      <c r="C22" s="5" t="s">
        <v>16</v>
      </c>
      <c r="D22" s="6">
        <v>1101</v>
      </c>
      <c r="E22" s="6">
        <v>69</v>
      </c>
      <c r="F22" s="3" t="str">
        <f t="shared" si="0"/>
        <v>Ellible</v>
      </c>
      <c r="J22" s="4"/>
      <c r="L22" s="11" t="str">
        <f t="shared" si="1"/>
        <v>YES</v>
      </c>
      <c r="M22" t="str">
        <f t="shared" si="2"/>
        <v>B</v>
      </c>
    </row>
    <row r="23" spans="1:13" ht="15.75" customHeight="1" x14ac:dyDescent="0.25">
      <c r="A23" s="5" t="s">
        <v>39</v>
      </c>
      <c r="B23" s="5" t="s">
        <v>12</v>
      </c>
      <c r="C23" s="5" t="s">
        <v>16</v>
      </c>
      <c r="D23" s="6">
        <v>604</v>
      </c>
      <c r="E23" s="6">
        <v>72</v>
      </c>
      <c r="F23" s="3" t="str">
        <f t="shared" si="0"/>
        <v>Ellible</v>
      </c>
      <c r="J23" s="4"/>
      <c r="L23" s="11" t="str">
        <f t="shared" si="1"/>
        <v>YES</v>
      </c>
      <c r="M23" t="str">
        <f t="shared" si="2"/>
        <v>B</v>
      </c>
    </row>
    <row r="24" spans="1:13" ht="15.75" customHeight="1" x14ac:dyDescent="0.25">
      <c r="A24" s="5" t="s">
        <v>40</v>
      </c>
      <c r="B24" s="5" t="s">
        <v>15</v>
      </c>
      <c r="C24" s="5" t="s">
        <v>16</v>
      </c>
      <c r="D24" s="6">
        <v>723</v>
      </c>
      <c r="E24" s="6">
        <v>59</v>
      </c>
      <c r="F24" s="3" t="str">
        <f t="shared" si="0"/>
        <v>Ellible</v>
      </c>
      <c r="J24" s="4"/>
      <c r="L24" s="11" t="str">
        <f t="shared" si="1"/>
        <v>NO</v>
      </c>
      <c r="M24" t="str">
        <f t="shared" si="2"/>
        <v>C</v>
      </c>
    </row>
    <row r="25" spans="1:13" ht="15" x14ac:dyDescent="0.25">
      <c r="A25" s="5" t="s">
        <v>35</v>
      </c>
      <c r="B25" s="5" t="s">
        <v>15</v>
      </c>
      <c r="C25" s="5" t="s">
        <v>13</v>
      </c>
      <c r="D25" s="6">
        <v>807</v>
      </c>
      <c r="E25" s="6">
        <v>64</v>
      </c>
      <c r="F25" s="3" t="str">
        <f t="shared" si="0"/>
        <v>Ellible</v>
      </c>
      <c r="J25" s="4"/>
      <c r="L25" s="11" t="str">
        <f t="shared" si="1"/>
        <v>YES</v>
      </c>
      <c r="M25" t="str">
        <f t="shared" si="2"/>
        <v>C</v>
      </c>
    </row>
    <row r="26" spans="1:13" ht="15" x14ac:dyDescent="0.25">
      <c r="A26" s="5" t="s">
        <v>41</v>
      </c>
      <c r="B26" s="5" t="s">
        <v>15</v>
      </c>
      <c r="C26" s="5" t="s">
        <v>19</v>
      </c>
      <c r="D26" s="6">
        <v>719</v>
      </c>
      <c r="E26" s="6">
        <v>51</v>
      </c>
      <c r="F26" s="3" t="str">
        <f t="shared" si="0"/>
        <v>Ellible</v>
      </c>
      <c r="J26" s="4"/>
      <c r="L26" s="11" t="str">
        <f t="shared" si="1"/>
        <v>NO</v>
      </c>
      <c r="M26" t="str">
        <f t="shared" si="2"/>
        <v>D</v>
      </c>
    </row>
    <row r="27" spans="1:13" ht="15" x14ac:dyDescent="0.25">
      <c r="A27" s="5" t="s">
        <v>42</v>
      </c>
      <c r="B27" s="5" t="s">
        <v>9</v>
      </c>
      <c r="C27" s="5" t="s">
        <v>19</v>
      </c>
      <c r="D27" s="6">
        <v>515</v>
      </c>
      <c r="E27" s="6">
        <v>80</v>
      </c>
      <c r="F27" s="3" t="str">
        <f t="shared" si="0"/>
        <v>Ellible</v>
      </c>
      <c r="J27" s="4"/>
      <c r="L27" s="11" t="str">
        <f t="shared" si="1"/>
        <v>YES</v>
      </c>
      <c r="M27" t="str">
        <f t="shared" si="2"/>
        <v>A</v>
      </c>
    </row>
    <row r="28" spans="1:13" ht="15" x14ac:dyDescent="0.25">
      <c r="A28" s="5" t="s">
        <v>43</v>
      </c>
      <c r="B28" s="5" t="s">
        <v>12</v>
      </c>
      <c r="C28" s="5" t="s">
        <v>21</v>
      </c>
      <c r="D28" s="6">
        <v>864</v>
      </c>
      <c r="E28" s="6">
        <v>100</v>
      </c>
      <c r="F28" s="3" t="str">
        <f t="shared" si="0"/>
        <v>Ellible</v>
      </c>
      <c r="J28" s="4"/>
      <c r="L28" s="11" t="str">
        <f t="shared" si="1"/>
        <v>YES</v>
      </c>
      <c r="M28" t="str">
        <f t="shared" si="2"/>
        <v>A+</v>
      </c>
    </row>
    <row r="29" spans="1:13" ht="15" x14ac:dyDescent="0.25">
      <c r="A29" s="5" t="s">
        <v>44</v>
      </c>
      <c r="B29" s="5" t="s">
        <v>12</v>
      </c>
      <c r="C29" s="5" t="s">
        <v>19</v>
      </c>
      <c r="D29" s="6">
        <v>1156</v>
      </c>
      <c r="E29" s="6">
        <v>98</v>
      </c>
      <c r="F29" s="3" t="str">
        <f t="shared" si="0"/>
        <v>Ellible</v>
      </c>
      <c r="J29" s="4"/>
      <c r="L29" s="11" t="str">
        <f t="shared" si="1"/>
        <v>YES</v>
      </c>
      <c r="M29" t="str">
        <f t="shared" si="2"/>
        <v>A+</v>
      </c>
    </row>
    <row r="30" spans="1:13" ht="15" x14ac:dyDescent="0.25">
      <c r="A30" s="5" t="s">
        <v>45</v>
      </c>
      <c r="B30" s="5" t="s">
        <v>25</v>
      </c>
      <c r="C30" s="5" t="s">
        <v>10</v>
      </c>
      <c r="D30" s="6">
        <v>1113</v>
      </c>
      <c r="E30" s="6">
        <v>66</v>
      </c>
      <c r="F30" s="3" t="str">
        <f t="shared" si="0"/>
        <v>Ellible</v>
      </c>
      <c r="J30" s="4"/>
      <c r="L30" s="11" t="str">
        <f t="shared" si="1"/>
        <v>YES</v>
      </c>
      <c r="M30" t="str">
        <f t="shared" si="2"/>
        <v>B</v>
      </c>
    </row>
    <row r="31" spans="1:13" ht="15" x14ac:dyDescent="0.25">
      <c r="A31" s="5" t="s">
        <v>46</v>
      </c>
      <c r="B31" s="5" t="s">
        <v>12</v>
      </c>
      <c r="C31" s="5" t="s">
        <v>23</v>
      </c>
      <c r="D31" s="6">
        <v>366</v>
      </c>
      <c r="E31" s="6">
        <v>93</v>
      </c>
      <c r="F31" s="3" t="str">
        <f t="shared" si="0"/>
        <v>Ellible</v>
      </c>
      <c r="J31" s="4"/>
      <c r="L31" s="11" t="str">
        <f t="shared" si="1"/>
        <v>YES</v>
      </c>
      <c r="M31" t="str">
        <f t="shared" si="2"/>
        <v>A+</v>
      </c>
    </row>
    <row r="32" spans="1:13" ht="15" x14ac:dyDescent="0.25">
      <c r="A32" s="5" t="s">
        <v>47</v>
      </c>
      <c r="B32" s="5" t="s">
        <v>9</v>
      </c>
      <c r="C32" s="5" t="s">
        <v>28</v>
      </c>
      <c r="D32" s="6">
        <v>969</v>
      </c>
      <c r="E32" s="6">
        <v>95</v>
      </c>
      <c r="F32" s="3" t="str">
        <f t="shared" si="0"/>
        <v>Ellible</v>
      </c>
      <c r="J32" s="4"/>
      <c r="L32" s="11" t="str">
        <f t="shared" si="1"/>
        <v>YES</v>
      </c>
      <c r="M32" t="str">
        <f t="shared" si="2"/>
        <v>A+</v>
      </c>
    </row>
    <row r="33" spans="1:13" ht="15" x14ac:dyDescent="0.25">
      <c r="A33" s="5" t="s">
        <v>48</v>
      </c>
      <c r="B33" s="5" t="s">
        <v>12</v>
      </c>
      <c r="C33" s="5" t="s">
        <v>21</v>
      </c>
      <c r="D33" s="6">
        <v>461</v>
      </c>
      <c r="E33" s="6">
        <v>83</v>
      </c>
      <c r="F33" s="3" t="str">
        <f t="shared" si="0"/>
        <v>Ellible</v>
      </c>
      <c r="J33" s="4"/>
      <c r="L33" s="11" t="str">
        <f t="shared" si="1"/>
        <v>YES</v>
      </c>
      <c r="M33" t="str">
        <f t="shared" si="2"/>
        <v>A</v>
      </c>
    </row>
    <row r="34" spans="1:13" ht="15" x14ac:dyDescent="0.25">
      <c r="A34" s="5" t="s">
        <v>49</v>
      </c>
      <c r="B34" s="5" t="s">
        <v>15</v>
      </c>
      <c r="C34" s="5" t="s">
        <v>19</v>
      </c>
      <c r="D34" s="6">
        <v>267</v>
      </c>
      <c r="E34" s="6">
        <v>55</v>
      </c>
      <c r="F34" s="3" t="str">
        <f t="shared" si="0"/>
        <v>Ellible</v>
      </c>
      <c r="J34" s="4"/>
      <c r="L34" s="11" t="str">
        <f t="shared" si="1"/>
        <v>NO</v>
      </c>
      <c r="M34" t="e">
        <f t="shared" si="2"/>
        <v>#N/A</v>
      </c>
    </row>
    <row r="35" spans="1:13" ht="15" x14ac:dyDescent="0.25">
      <c r="A35" s="5" t="s">
        <v>50</v>
      </c>
      <c r="B35" s="5" t="s">
        <v>15</v>
      </c>
      <c r="C35" s="5" t="s">
        <v>13</v>
      </c>
      <c r="D35" s="6">
        <v>819</v>
      </c>
      <c r="E35" s="6">
        <v>91</v>
      </c>
      <c r="F35" s="3" t="str">
        <f t="shared" si="0"/>
        <v>Ellible</v>
      </c>
      <c r="J35" s="4"/>
      <c r="L35" s="11" t="str">
        <f t="shared" si="1"/>
        <v>YES</v>
      </c>
      <c r="M35" t="str">
        <f t="shared" si="2"/>
        <v>A+</v>
      </c>
    </row>
    <row r="36" spans="1:13" ht="15" x14ac:dyDescent="0.25">
      <c r="A36" s="5" t="s">
        <v>51</v>
      </c>
      <c r="B36" s="5" t="s">
        <v>25</v>
      </c>
      <c r="C36" s="5" t="s">
        <v>13</v>
      </c>
      <c r="D36" s="6">
        <v>282</v>
      </c>
      <c r="E36" s="6">
        <v>76</v>
      </c>
      <c r="F36" s="3" t="str">
        <f t="shared" si="0"/>
        <v>Ellible</v>
      </c>
      <c r="J36" s="4"/>
      <c r="L36" s="11" t="str">
        <f t="shared" si="1"/>
        <v>YES</v>
      </c>
      <c r="M36" t="str">
        <f t="shared" si="2"/>
        <v>A</v>
      </c>
    </row>
    <row r="37" spans="1:13" ht="15" x14ac:dyDescent="0.25">
      <c r="A37" s="5" t="s">
        <v>52</v>
      </c>
      <c r="B37" s="5" t="s">
        <v>25</v>
      </c>
      <c r="C37" s="5" t="s">
        <v>21</v>
      </c>
      <c r="D37" s="6">
        <v>739</v>
      </c>
      <c r="E37" s="6">
        <v>97</v>
      </c>
      <c r="F37" s="3" t="str">
        <f t="shared" si="0"/>
        <v>Ellible</v>
      </c>
      <c r="J37" s="4"/>
      <c r="L37" s="11" t="str">
        <f t="shared" si="1"/>
        <v>YES</v>
      </c>
      <c r="M37" t="str">
        <f t="shared" si="2"/>
        <v>A+</v>
      </c>
    </row>
    <row r="38" spans="1:13" ht="15" x14ac:dyDescent="0.25">
      <c r="A38" s="5" t="s">
        <v>53</v>
      </c>
      <c r="B38" s="5" t="s">
        <v>12</v>
      </c>
      <c r="C38" s="5" t="s">
        <v>23</v>
      </c>
      <c r="D38" s="6">
        <v>834</v>
      </c>
      <c r="E38" s="6">
        <v>97</v>
      </c>
      <c r="F38" s="3" t="str">
        <f t="shared" si="0"/>
        <v>Ellible</v>
      </c>
      <c r="J38" s="4"/>
      <c r="L38" s="11" t="str">
        <f t="shared" si="1"/>
        <v>YES</v>
      </c>
      <c r="M38" t="str">
        <f t="shared" si="2"/>
        <v>A+</v>
      </c>
    </row>
    <row r="39" spans="1:13" ht="15" x14ac:dyDescent="0.25">
      <c r="A39" s="5" t="s">
        <v>54</v>
      </c>
      <c r="B39" s="5" t="s">
        <v>15</v>
      </c>
      <c r="C39" s="5" t="s">
        <v>16</v>
      </c>
      <c r="D39" s="6">
        <v>694</v>
      </c>
      <c r="E39" s="6">
        <v>88</v>
      </c>
      <c r="F39" s="3" t="str">
        <f t="shared" si="0"/>
        <v>Ellible</v>
      </c>
      <c r="J39" s="4"/>
      <c r="L39" s="11" t="str">
        <f t="shared" si="1"/>
        <v>YES</v>
      </c>
      <c r="M39" t="str">
        <f t="shared" si="2"/>
        <v>A+</v>
      </c>
    </row>
    <row r="40" spans="1:13" ht="15" x14ac:dyDescent="0.25">
      <c r="A40" s="5" t="s">
        <v>55</v>
      </c>
      <c r="B40" s="5" t="s">
        <v>25</v>
      </c>
      <c r="C40" s="5" t="s">
        <v>21</v>
      </c>
      <c r="D40" s="6">
        <v>262</v>
      </c>
      <c r="E40" s="6">
        <v>77</v>
      </c>
      <c r="F40" s="3" t="str">
        <f t="shared" si="0"/>
        <v>Ellible</v>
      </c>
      <c r="J40" s="4"/>
      <c r="L40" s="11" t="str">
        <f t="shared" si="1"/>
        <v>YES</v>
      </c>
      <c r="M40" t="str">
        <f t="shared" si="2"/>
        <v>A</v>
      </c>
    </row>
    <row r="41" spans="1:13" ht="15" x14ac:dyDescent="0.25">
      <c r="A41" s="5" t="s">
        <v>56</v>
      </c>
      <c r="B41" s="5" t="s">
        <v>9</v>
      </c>
      <c r="C41" s="5" t="s">
        <v>16</v>
      </c>
      <c r="D41" s="6">
        <v>745</v>
      </c>
      <c r="E41" s="6">
        <v>35</v>
      </c>
      <c r="F41" s="3" t="str">
        <f t="shared" si="0"/>
        <v>Not elligible)</v>
      </c>
      <c r="J41" s="4"/>
      <c r="L41" s="11" t="str">
        <f t="shared" si="1"/>
        <v>NO</v>
      </c>
      <c r="M41" t="str">
        <f t="shared" si="2"/>
        <v>D</v>
      </c>
    </row>
    <row r="42" spans="1:13" ht="15" x14ac:dyDescent="0.25">
      <c r="A42" s="5" t="s">
        <v>57</v>
      </c>
      <c r="B42" s="5" t="s">
        <v>12</v>
      </c>
      <c r="C42" s="5" t="s">
        <v>16</v>
      </c>
      <c r="D42" s="6">
        <v>1067</v>
      </c>
      <c r="E42" s="6">
        <v>71</v>
      </c>
      <c r="F42" s="3" t="str">
        <f t="shared" si="0"/>
        <v>Ellible</v>
      </c>
      <c r="J42" s="4"/>
      <c r="L42" s="11" t="str">
        <f t="shared" si="1"/>
        <v>YES</v>
      </c>
      <c r="M42" t="str">
        <f t="shared" si="2"/>
        <v>B</v>
      </c>
    </row>
    <row r="43" spans="1:13" ht="15" x14ac:dyDescent="0.25">
      <c r="A43" s="5" t="s">
        <v>58</v>
      </c>
      <c r="B43" s="5" t="s">
        <v>9</v>
      </c>
      <c r="C43" s="5" t="s">
        <v>21</v>
      </c>
      <c r="D43" s="6">
        <v>514</v>
      </c>
      <c r="E43" s="6">
        <v>97</v>
      </c>
      <c r="F43" s="3" t="str">
        <f t="shared" si="0"/>
        <v>Ellible</v>
      </c>
      <c r="J43" s="4"/>
      <c r="L43" s="11" t="str">
        <f t="shared" si="1"/>
        <v>YES</v>
      </c>
      <c r="M43" t="str">
        <f t="shared" si="2"/>
        <v>A+</v>
      </c>
    </row>
    <row r="44" spans="1:13" ht="15" x14ac:dyDescent="0.25">
      <c r="A44" s="5" t="s">
        <v>59</v>
      </c>
      <c r="B44" s="5" t="s">
        <v>12</v>
      </c>
      <c r="C44" s="5" t="s">
        <v>13</v>
      </c>
      <c r="D44" s="6">
        <v>1094</v>
      </c>
      <c r="E44" s="6">
        <v>36</v>
      </c>
      <c r="F44" s="3" t="str">
        <f t="shared" si="0"/>
        <v>Not elligible)</v>
      </c>
      <c r="J44" s="4"/>
      <c r="L44" s="11" t="str">
        <f t="shared" si="1"/>
        <v>NO</v>
      </c>
      <c r="M44" t="str">
        <f t="shared" si="2"/>
        <v>D</v>
      </c>
    </row>
    <row r="45" spans="1:13" ht="15" x14ac:dyDescent="0.25">
      <c r="A45" s="5" t="s">
        <v>51</v>
      </c>
      <c r="B45" s="5" t="s">
        <v>12</v>
      </c>
      <c r="C45" s="5" t="s">
        <v>13</v>
      </c>
      <c r="D45" s="6">
        <v>716</v>
      </c>
      <c r="E45" s="6">
        <v>90</v>
      </c>
      <c r="F45" s="3" t="str">
        <f t="shared" si="0"/>
        <v>Ellible</v>
      </c>
      <c r="J45" s="4"/>
      <c r="L45" s="11" t="str">
        <f t="shared" si="1"/>
        <v>YES</v>
      </c>
      <c r="M45" t="str">
        <f t="shared" si="2"/>
        <v>A+</v>
      </c>
    </row>
    <row r="46" spans="1:13" ht="15" x14ac:dyDescent="0.25">
      <c r="A46" s="5" t="s">
        <v>60</v>
      </c>
      <c r="B46" s="5" t="s">
        <v>12</v>
      </c>
      <c r="C46" s="5" t="s">
        <v>13</v>
      </c>
      <c r="D46" s="6">
        <v>974</v>
      </c>
      <c r="E46" s="6">
        <v>86</v>
      </c>
      <c r="F46" s="3" t="str">
        <f t="shared" si="0"/>
        <v>Ellible</v>
      </c>
      <c r="J46" s="4"/>
      <c r="L46" s="11" t="str">
        <f t="shared" si="1"/>
        <v>YES</v>
      </c>
      <c r="M46" t="str">
        <f t="shared" si="2"/>
        <v>A+</v>
      </c>
    </row>
    <row r="47" spans="1:13" ht="15" x14ac:dyDescent="0.25">
      <c r="A47" s="5" t="s">
        <v>61</v>
      </c>
      <c r="B47" s="5" t="s">
        <v>9</v>
      </c>
      <c r="C47" s="5" t="s">
        <v>10</v>
      </c>
      <c r="D47" s="6">
        <v>371</v>
      </c>
      <c r="E47" s="6">
        <v>61</v>
      </c>
      <c r="F47" s="3" t="str">
        <f t="shared" si="0"/>
        <v>Ellible</v>
      </c>
      <c r="J47" s="4"/>
      <c r="L47" s="11" t="str">
        <f t="shared" si="1"/>
        <v>YES</v>
      </c>
      <c r="M47" t="str">
        <f t="shared" si="2"/>
        <v>C</v>
      </c>
    </row>
    <row r="48" spans="1:13" ht="15" x14ac:dyDescent="0.25">
      <c r="A48" s="5" t="s">
        <v>62</v>
      </c>
      <c r="B48" s="5" t="s">
        <v>12</v>
      </c>
      <c r="C48" s="5" t="s">
        <v>28</v>
      </c>
      <c r="D48" s="6">
        <v>282</v>
      </c>
      <c r="E48" s="6">
        <v>86</v>
      </c>
      <c r="F48" s="3" t="str">
        <f t="shared" si="0"/>
        <v>Ellible</v>
      </c>
      <c r="J48" s="4"/>
      <c r="L48" s="11" t="str">
        <f t="shared" si="1"/>
        <v>YES</v>
      </c>
      <c r="M48" t="str">
        <f t="shared" si="2"/>
        <v>A+</v>
      </c>
    </row>
    <row r="49" spans="1:13" ht="15" x14ac:dyDescent="0.25">
      <c r="A49" s="5" t="s">
        <v>63</v>
      </c>
      <c r="B49" s="5" t="s">
        <v>9</v>
      </c>
      <c r="C49" s="5" t="s">
        <v>23</v>
      </c>
      <c r="D49" s="6">
        <v>1029</v>
      </c>
      <c r="E49" s="6">
        <v>36</v>
      </c>
      <c r="F49" s="3" t="str">
        <f t="shared" si="0"/>
        <v>Not elligible)</v>
      </c>
      <c r="J49" s="4"/>
      <c r="L49" s="11" t="str">
        <f t="shared" si="1"/>
        <v>NO</v>
      </c>
      <c r="M49" t="str">
        <f t="shared" si="2"/>
        <v>D</v>
      </c>
    </row>
    <row r="50" spans="1:13" ht="15" x14ac:dyDescent="0.25">
      <c r="A50" s="5" t="s">
        <v>64</v>
      </c>
      <c r="B50" s="5" t="s">
        <v>15</v>
      </c>
      <c r="C50" s="5" t="s">
        <v>28</v>
      </c>
      <c r="D50" s="6">
        <v>128</v>
      </c>
      <c r="E50" s="6">
        <v>88</v>
      </c>
      <c r="F50" s="3" t="str">
        <f t="shared" si="0"/>
        <v>Ellible</v>
      </c>
      <c r="J50" s="4"/>
      <c r="L50" s="11" t="str">
        <f t="shared" si="1"/>
        <v>YES</v>
      </c>
      <c r="M50" t="str">
        <f t="shared" si="2"/>
        <v>A+</v>
      </c>
    </row>
    <row r="51" spans="1:13" ht="15" x14ac:dyDescent="0.25">
      <c r="A51" s="5" t="s">
        <v>65</v>
      </c>
      <c r="B51" s="5" t="s">
        <v>9</v>
      </c>
      <c r="C51" s="5" t="s">
        <v>21</v>
      </c>
      <c r="D51" s="6">
        <v>289</v>
      </c>
      <c r="E51" s="6">
        <v>50</v>
      </c>
      <c r="F51" s="3" t="str">
        <f t="shared" si="0"/>
        <v>Ellible</v>
      </c>
      <c r="J51" s="4"/>
      <c r="L51" s="11" t="str">
        <f t="shared" si="1"/>
        <v>NO</v>
      </c>
      <c r="M51" t="str">
        <f t="shared" si="2"/>
        <v>D</v>
      </c>
    </row>
    <row r="52" spans="1:13" ht="15" x14ac:dyDescent="0.25">
      <c r="A52" s="5" t="s">
        <v>66</v>
      </c>
      <c r="B52" s="5" t="s">
        <v>25</v>
      </c>
      <c r="C52" s="5" t="s">
        <v>28</v>
      </c>
      <c r="D52" s="6">
        <v>831</v>
      </c>
      <c r="E52" s="6">
        <v>30</v>
      </c>
      <c r="F52" s="3" t="str">
        <f t="shared" si="0"/>
        <v>Not elligible)</v>
      </c>
      <c r="J52" s="4"/>
      <c r="L52" s="11" t="str">
        <f t="shared" si="1"/>
        <v>NO</v>
      </c>
      <c r="M52" t="str">
        <f t="shared" si="2"/>
        <v>D</v>
      </c>
    </row>
    <row r="53" spans="1:13" ht="15" x14ac:dyDescent="0.25">
      <c r="A53" s="5" t="s">
        <v>63</v>
      </c>
      <c r="B53" s="5" t="s">
        <v>25</v>
      </c>
      <c r="C53" s="5" t="s">
        <v>23</v>
      </c>
      <c r="D53" s="6">
        <v>991</v>
      </c>
      <c r="E53" s="6">
        <v>71</v>
      </c>
      <c r="F53" s="3" t="str">
        <f t="shared" si="0"/>
        <v>Ellible</v>
      </c>
      <c r="J53" s="4"/>
      <c r="L53" s="11" t="str">
        <f t="shared" si="1"/>
        <v>YES</v>
      </c>
      <c r="M53" t="str">
        <f t="shared" si="2"/>
        <v>B</v>
      </c>
    </row>
    <row r="54" spans="1:13" ht="15" x14ac:dyDescent="0.25">
      <c r="A54" s="5" t="s">
        <v>67</v>
      </c>
      <c r="B54" s="5" t="s">
        <v>12</v>
      </c>
      <c r="C54" s="5" t="s">
        <v>23</v>
      </c>
      <c r="D54" s="6">
        <v>386</v>
      </c>
      <c r="E54" s="6">
        <v>85</v>
      </c>
      <c r="F54" s="3" t="str">
        <f t="shared" si="0"/>
        <v>Ellible</v>
      </c>
      <c r="J54" s="4"/>
      <c r="L54" s="11" t="str">
        <f t="shared" si="1"/>
        <v>YES</v>
      </c>
      <c r="M54" t="str">
        <f t="shared" si="2"/>
        <v>A</v>
      </c>
    </row>
    <row r="55" spans="1:13" ht="15" x14ac:dyDescent="0.25">
      <c r="A55" s="5" t="s">
        <v>68</v>
      </c>
      <c r="B55" s="5" t="s">
        <v>25</v>
      </c>
      <c r="C55" s="5" t="s">
        <v>28</v>
      </c>
      <c r="D55" s="6">
        <v>1189</v>
      </c>
      <c r="E55" s="6">
        <v>30</v>
      </c>
      <c r="F55" s="3" t="str">
        <f t="shared" si="0"/>
        <v>Not elligible)</v>
      </c>
      <c r="J55" s="4"/>
      <c r="L55" s="11" t="str">
        <f t="shared" si="1"/>
        <v>NO</v>
      </c>
      <c r="M55" t="str">
        <f t="shared" si="2"/>
        <v>D</v>
      </c>
    </row>
    <row r="56" spans="1:13" ht="15" x14ac:dyDescent="0.25">
      <c r="A56" s="5" t="s">
        <v>69</v>
      </c>
      <c r="B56" s="5" t="s">
        <v>12</v>
      </c>
      <c r="C56" s="5" t="s">
        <v>16</v>
      </c>
      <c r="D56" s="6">
        <v>861</v>
      </c>
      <c r="E56" s="6">
        <v>94</v>
      </c>
      <c r="F56" s="3" t="str">
        <f t="shared" si="0"/>
        <v>Ellible</v>
      </c>
      <c r="J56" s="4"/>
      <c r="L56" s="11" t="str">
        <f t="shared" si="1"/>
        <v>YES</v>
      </c>
      <c r="M56" t="str">
        <f t="shared" si="2"/>
        <v>A+</v>
      </c>
    </row>
    <row r="57" spans="1:13" ht="15" x14ac:dyDescent="0.25">
      <c r="A57" s="5" t="s">
        <v>70</v>
      </c>
      <c r="B57" s="5" t="s">
        <v>9</v>
      </c>
      <c r="C57" s="5" t="s">
        <v>16</v>
      </c>
      <c r="D57" s="6">
        <v>647</v>
      </c>
      <c r="E57" s="6">
        <v>49</v>
      </c>
      <c r="F57" s="3" t="str">
        <f t="shared" si="0"/>
        <v>Ellible</v>
      </c>
      <c r="J57" s="4"/>
      <c r="L57" s="11" t="str">
        <f t="shared" si="1"/>
        <v>NO</v>
      </c>
      <c r="M57" t="str">
        <f t="shared" si="2"/>
        <v>D</v>
      </c>
    </row>
    <row r="58" spans="1:13" ht="15" x14ac:dyDescent="0.25">
      <c r="A58" s="5" t="s">
        <v>71</v>
      </c>
      <c r="B58" s="5" t="s">
        <v>9</v>
      </c>
      <c r="C58" s="5" t="s">
        <v>13</v>
      </c>
      <c r="D58" s="6">
        <v>1108</v>
      </c>
      <c r="E58" s="6">
        <v>64</v>
      </c>
      <c r="F58" s="3" t="str">
        <f t="shared" si="0"/>
        <v>Ellible</v>
      </c>
      <c r="J58" s="4" t="e">
        <f>SUM(F2,K58)</f>
        <v>#VALUE!</v>
      </c>
      <c r="K58" t="e">
        <f>SUM(F2,"Eligible")</f>
        <v>#VALUE!</v>
      </c>
      <c r="L58" s="11" t="str">
        <f t="shared" si="1"/>
        <v>YES</v>
      </c>
      <c r="M58" t="str">
        <f t="shared" si="2"/>
        <v>C</v>
      </c>
    </row>
    <row r="59" spans="1:13" ht="15" x14ac:dyDescent="0.25">
      <c r="A59" s="5" t="s">
        <v>72</v>
      </c>
      <c r="B59" s="5" t="s">
        <v>15</v>
      </c>
      <c r="C59" s="5" t="s">
        <v>10</v>
      </c>
      <c r="D59" s="6">
        <v>806</v>
      </c>
      <c r="E59" s="6">
        <v>36</v>
      </c>
      <c r="F59" s="3" t="str">
        <f t="shared" si="0"/>
        <v>Not elligible)</v>
      </c>
      <c r="J59" s="4"/>
      <c r="L59" s="11" t="str">
        <f t="shared" si="1"/>
        <v>NO</v>
      </c>
      <c r="M59" t="str">
        <f t="shared" si="2"/>
        <v>D</v>
      </c>
    </row>
    <row r="60" spans="1:13" ht="15" x14ac:dyDescent="0.25">
      <c r="A60" s="5" t="s">
        <v>73</v>
      </c>
      <c r="B60" s="5" t="s">
        <v>15</v>
      </c>
      <c r="C60" s="5" t="s">
        <v>10</v>
      </c>
      <c r="D60" s="6">
        <v>315</v>
      </c>
      <c r="E60" s="6">
        <v>75</v>
      </c>
      <c r="F60" s="3" t="str">
        <f t="shared" si="0"/>
        <v>Ellible</v>
      </c>
      <c r="J60" s="4"/>
      <c r="L60" s="11" t="str">
        <f t="shared" si="1"/>
        <v>YES</v>
      </c>
      <c r="M60" t="str">
        <f t="shared" si="2"/>
        <v>B</v>
      </c>
    </row>
    <row r="61" spans="1:13" ht="15" x14ac:dyDescent="0.25">
      <c r="A61" s="5" t="s">
        <v>74</v>
      </c>
      <c r="B61" s="5" t="s">
        <v>9</v>
      </c>
      <c r="C61" s="5" t="s">
        <v>23</v>
      </c>
      <c r="D61" s="6">
        <v>512</v>
      </c>
      <c r="E61" s="6">
        <v>71</v>
      </c>
      <c r="F61" s="3" t="str">
        <f t="shared" si="0"/>
        <v>Ellible</v>
      </c>
      <c r="J61" s="4"/>
      <c r="L61" s="11" t="str">
        <f t="shared" si="1"/>
        <v>YES</v>
      </c>
      <c r="M61" t="str">
        <f t="shared" si="2"/>
        <v>B</v>
      </c>
    </row>
    <row r="62" spans="1:13" ht="15" x14ac:dyDescent="0.25">
      <c r="A62" s="5" t="s">
        <v>42</v>
      </c>
      <c r="B62" s="5" t="s">
        <v>12</v>
      </c>
      <c r="C62" s="5" t="s">
        <v>21</v>
      </c>
      <c r="D62" s="6">
        <v>993</v>
      </c>
      <c r="E62" s="6">
        <v>28</v>
      </c>
      <c r="F62" s="3" t="str">
        <f t="shared" si="0"/>
        <v>Not elligible)</v>
      </c>
      <c r="J62" s="4"/>
      <c r="L62" s="11" t="str">
        <f t="shared" si="1"/>
        <v>NO</v>
      </c>
      <c r="M62" t="str">
        <f t="shared" si="2"/>
        <v>D</v>
      </c>
    </row>
    <row r="63" spans="1:13" ht="15" x14ac:dyDescent="0.25">
      <c r="A63" s="5" t="s">
        <v>75</v>
      </c>
      <c r="B63" s="5" t="s">
        <v>9</v>
      </c>
      <c r="C63" s="5" t="s">
        <v>10</v>
      </c>
      <c r="D63" s="6">
        <v>270</v>
      </c>
      <c r="E63" s="6">
        <v>98</v>
      </c>
      <c r="F63" s="3" t="str">
        <f t="shared" si="0"/>
        <v>Ellible</v>
      </c>
      <c r="J63" s="4"/>
      <c r="L63" s="11" t="str">
        <f t="shared" si="1"/>
        <v>YES</v>
      </c>
      <c r="M63" t="str">
        <f t="shared" si="2"/>
        <v>A+</v>
      </c>
    </row>
    <row r="64" spans="1:13" ht="15" x14ac:dyDescent="0.25">
      <c r="A64" s="5" t="s">
        <v>76</v>
      </c>
      <c r="B64" s="5" t="s">
        <v>9</v>
      </c>
      <c r="C64" s="5" t="s">
        <v>21</v>
      </c>
      <c r="D64" s="6">
        <v>102</v>
      </c>
      <c r="E64" s="6">
        <v>81</v>
      </c>
      <c r="F64" s="3" t="str">
        <f t="shared" si="0"/>
        <v>Ellible</v>
      </c>
      <c r="J64" s="4"/>
      <c r="L64" s="11" t="str">
        <f t="shared" si="1"/>
        <v>YES</v>
      </c>
      <c r="M64" t="str">
        <f t="shared" si="2"/>
        <v>A</v>
      </c>
    </row>
    <row r="65" spans="1:13" ht="15" x14ac:dyDescent="0.25">
      <c r="A65" s="5" t="s">
        <v>77</v>
      </c>
      <c r="B65" s="5" t="s">
        <v>15</v>
      </c>
      <c r="C65" s="5" t="s">
        <v>21</v>
      </c>
      <c r="D65" s="6">
        <v>687</v>
      </c>
      <c r="E65" s="6">
        <v>84</v>
      </c>
      <c r="F65" s="3" t="str">
        <f t="shared" si="0"/>
        <v>Ellible</v>
      </c>
      <c r="J65" s="4"/>
      <c r="L65" s="11" t="str">
        <f t="shared" si="1"/>
        <v>YES</v>
      </c>
      <c r="M65" t="str">
        <f t="shared" si="2"/>
        <v>A</v>
      </c>
    </row>
    <row r="66" spans="1:13" ht="15" x14ac:dyDescent="0.25">
      <c r="A66" s="5" t="s">
        <v>78</v>
      </c>
      <c r="B66" s="5" t="s">
        <v>9</v>
      </c>
      <c r="C66" s="5" t="s">
        <v>13</v>
      </c>
      <c r="D66" s="6">
        <v>903</v>
      </c>
      <c r="E66" s="6">
        <v>25</v>
      </c>
      <c r="F66" s="3" t="str">
        <f t="shared" si="0"/>
        <v>Not elligible)</v>
      </c>
      <c r="J66" s="4"/>
      <c r="L66" s="11" t="str">
        <f t="shared" si="1"/>
        <v>NO</v>
      </c>
      <c r="M66" t="str">
        <f t="shared" si="2"/>
        <v>D</v>
      </c>
    </row>
    <row r="67" spans="1:13" ht="15" x14ac:dyDescent="0.25">
      <c r="A67" s="5" t="s">
        <v>79</v>
      </c>
      <c r="B67" s="5" t="s">
        <v>15</v>
      </c>
      <c r="C67" s="5" t="s">
        <v>16</v>
      </c>
      <c r="D67" s="6">
        <v>123</v>
      </c>
      <c r="E67" s="6">
        <v>79</v>
      </c>
      <c r="F67" s="3" t="str">
        <f t="shared" si="0"/>
        <v>Ellible</v>
      </c>
      <c r="J67" s="4"/>
      <c r="L67" s="11" t="str">
        <f t="shared" ref="L67:L101" si="3">IF(E67&gt;=60,"YES","NO")</f>
        <v>YES</v>
      </c>
      <c r="M67" t="str">
        <f t="shared" ref="M67:M101" si="4">_xlfn.IFS(E67&gt;85,"A+",E67&gt;75,"A",E67&gt;65,"B",E67&gt;55,"C",E67&lt;55,"D")</f>
        <v>A</v>
      </c>
    </row>
    <row r="68" spans="1:13" ht="15" x14ac:dyDescent="0.25">
      <c r="A68" s="5" t="s">
        <v>80</v>
      </c>
      <c r="B68" s="5" t="s">
        <v>15</v>
      </c>
      <c r="C68" s="5" t="s">
        <v>28</v>
      </c>
      <c r="D68" s="6">
        <v>591</v>
      </c>
      <c r="E68" s="6">
        <v>91</v>
      </c>
      <c r="F68" s="3" t="str">
        <f t="shared" si="0"/>
        <v>Ellible</v>
      </c>
      <c r="J68" s="4"/>
      <c r="L68" s="11" t="str">
        <f t="shared" si="3"/>
        <v>YES</v>
      </c>
      <c r="M68" t="str">
        <f t="shared" si="4"/>
        <v>A+</v>
      </c>
    </row>
    <row r="69" spans="1:13" ht="15" x14ac:dyDescent="0.25">
      <c r="A69" s="5" t="s">
        <v>81</v>
      </c>
      <c r="B69" s="5" t="s">
        <v>12</v>
      </c>
      <c r="C69" s="5" t="s">
        <v>10</v>
      </c>
      <c r="D69" s="6">
        <v>879</v>
      </c>
      <c r="E69" s="6">
        <v>37</v>
      </c>
      <c r="F69" s="3" t="str">
        <f t="shared" si="0"/>
        <v>Not elligible)</v>
      </c>
      <c r="J69" s="4"/>
      <c r="L69" s="11" t="str">
        <f t="shared" si="3"/>
        <v>NO</v>
      </c>
      <c r="M69" t="str">
        <f t="shared" si="4"/>
        <v>D</v>
      </c>
    </row>
    <row r="70" spans="1:13" ht="15" x14ac:dyDescent="0.25">
      <c r="A70" s="5" t="s">
        <v>82</v>
      </c>
      <c r="B70" s="5" t="s">
        <v>12</v>
      </c>
      <c r="C70" s="5" t="s">
        <v>16</v>
      </c>
      <c r="D70" s="6">
        <v>257</v>
      </c>
      <c r="E70" s="6">
        <v>94</v>
      </c>
      <c r="F70" s="3" t="str">
        <f t="shared" si="0"/>
        <v>Ellible</v>
      </c>
      <c r="J70" s="4"/>
      <c r="L70" s="11" t="str">
        <f t="shared" si="3"/>
        <v>YES</v>
      </c>
      <c r="M70" t="str">
        <f t="shared" si="4"/>
        <v>A+</v>
      </c>
    </row>
    <row r="71" spans="1:13" ht="15" x14ac:dyDescent="0.25">
      <c r="A71" s="5" t="s">
        <v>83</v>
      </c>
      <c r="B71" s="5" t="s">
        <v>12</v>
      </c>
      <c r="C71" s="5" t="s">
        <v>16</v>
      </c>
      <c r="D71" s="6">
        <v>269</v>
      </c>
      <c r="E71" s="6">
        <v>62</v>
      </c>
      <c r="F71" s="3" t="str">
        <f t="shared" si="0"/>
        <v>Ellible</v>
      </c>
      <c r="J71" s="4"/>
      <c r="L71" s="11" t="str">
        <f t="shared" si="3"/>
        <v>YES</v>
      </c>
      <c r="M71" t="str">
        <f t="shared" si="4"/>
        <v>C</v>
      </c>
    </row>
    <row r="72" spans="1:13" ht="15" x14ac:dyDescent="0.25">
      <c r="A72" s="5" t="s">
        <v>84</v>
      </c>
      <c r="B72" s="5" t="s">
        <v>15</v>
      </c>
      <c r="C72" s="5" t="s">
        <v>16</v>
      </c>
      <c r="D72" s="6">
        <v>303</v>
      </c>
      <c r="E72" s="6">
        <v>43</v>
      </c>
      <c r="F72" s="3" t="str">
        <f t="shared" si="0"/>
        <v>Not elligible)</v>
      </c>
      <c r="J72" s="4"/>
      <c r="L72" s="11" t="str">
        <f t="shared" si="3"/>
        <v>NO</v>
      </c>
      <c r="M72" t="str">
        <f t="shared" si="4"/>
        <v>D</v>
      </c>
    </row>
    <row r="73" spans="1:13" ht="15" x14ac:dyDescent="0.25">
      <c r="A73" s="5" t="s">
        <v>85</v>
      </c>
      <c r="B73" s="5" t="s">
        <v>15</v>
      </c>
      <c r="C73" s="5" t="s">
        <v>28</v>
      </c>
      <c r="D73" s="6">
        <v>608</v>
      </c>
      <c r="E73" s="6">
        <v>44</v>
      </c>
      <c r="F73" s="3" t="str">
        <f t="shared" si="0"/>
        <v>Not elligible)</v>
      </c>
      <c r="J73" s="4"/>
      <c r="L73" s="11" t="str">
        <f t="shared" si="3"/>
        <v>NO</v>
      </c>
      <c r="M73" t="str">
        <f t="shared" si="4"/>
        <v>D</v>
      </c>
    </row>
    <row r="74" spans="1:13" ht="15" x14ac:dyDescent="0.25">
      <c r="A74" s="5" t="s">
        <v>86</v>
      </c>
      <c r="B74" s="5" t="s">
        <v>15</v>
      </c>
      <c r="C74" s="5" t="s">
        <v>23</v>
      </c>
      <c r="D74" s="6">
        <v>1054</v>
      </c>
      <c r="E74" s="6">
        <v>29</v>
      </c>
      <c r="F74" s="3" t="str">
        <f t="shared" si="0"/>
        <v>Not elligible)</v>
      </c>
      <c r="J74" s="4"/>
      <c r="L74" s="11" t="str">
        <f t="shared" si="3"/>
        <v>NO</v>
      </c>
      <c r="M74" t="str">
        <f t="shared" si="4"/>
        <v>D</v>
      </c>
    </row>
    <row r="75" spans="1:13" ht="15" x14ac:dyDescent="0.25">
      <c r="A75" s="5" t="s">
        <v>87</v>
      </c>
      <c r="B75" s="5" t="s">
        <v>25</v>
      </c>
      <c r="C75" s="5" t="s">
        <v>23</v>
      </c>
      <c r="D75" s="6">
        <v>207</v>
      </c>
      <c r="E75" s="6">
        <v>99</v>
      </c>
      <c r="F75" s="3" t="str">
        <f t="shared" si="0"/>
        <v>Ellible</v>
      </c>
      <c r="J75" s="4"/>
      <c r="L75" s="11" t="str">
        <f t="shared" si="3"/>
        <v>YES</v>
      </c>
      <c r="M75" t="str">
        <f t="shared" si="4"/>
        <v>A+</v>
      </c>
    </row>
    <row r="76" spans="1:13" ht="15" x14ac:dyDescent="0.25">
      <c r="A76" s="5" t="s">
        <v>88</v>
      </c>
      <c r="B76" s="5" t="s">
        <v>15</v>
      </c>
      <c r="C76" s="5" t="s">
        <v>19</v>
      </c>
      <c r="D76" s="6">
        <v>913</v>
      </c>
      <c r="E76" s="6">
        <v>29</v>
      </c>
      <c r="F76" s="3" t="str">
        <f t="shared" si="0"/>
        <v>Not elligible)</v>
      </c>
      <c r="J76" s="4"/>
      <c r="L76" s="11" t="str">
        <f t="shared" si="3"/>
        <v>NO</v>
      </c>
      <c r="M76" t="str">
        <f t="shared" si="4"/>
        <v>D</v>
      </c>
    </row>
    <row r="77" spans="1:13" ht="15" x14ac:dyDescent="0.25">
      <c r="A77" s="5" t="s">
        <v>89</v>
      </c>
      <c r="B77" s="5" t="s">
        <v>25</v>
      </c>
      <c r="C77" s="5" t="s">
        <v>23</v>
      </c>
      <c r="D77" s="6">
        <v>303</v>
      </c>
      <c r="E77" s="6">
        <v>73</v>
      </c>
      <c r="F77" s="3" t="str">
        <f t="shared" si="0"/>
        <v>Ellible</v>
      </c>
      <c r="J77" s="4"/>
      <c r="L77" s="11" t="str">
        <f t="shared" si="3"/>
        <v>YES</v>
      </c>
      <c r="M77" t="str">
        <f t="shared" si="4"/>
        <v>B</v>
      </c>
    </row>
    <row r="78" spans="1:13" ht="15" x14ac:dyDescent="0.25">
      <c r="A78" s="5" t="s">
        <v>90</v>
      </c>
      <c r="B78" s="5" t="s">
        <v>12</v>
      </c>
      <c r="C78" s="5" t="s">
        <v>10</v>
      </c>
      <c r="D78" s="6">
        <v>540</v>
      </c>
      <c r="E78" s="6">
        <v>29</v>
      </c>
      <c r="F78" s="3" t="str">
        <f t="shared" si="0"/>
        <v>Not elligible)</v>
      </c>
      <c r="J78" s="4"/>
      <c r="L78" s="11" t="str">
        <f t="shared" si="3"/>
        <v>NO</v>
      </c>
      <c r="M78" t="str">
        <f t="shared" si="4"/>
        <v>D</v>
      </c>
    </row>
    <row r="79" spans="1:13" ht="15" x14ac:dyDescent="0.25">
      <c r="A79" s="5" t="s">
        <v>91</v>
      </c>
      <c r="B79" s="5" t="s">
        <v>9</v>
      </c>
      <c r="C79" s="5" t="s">
        <v>23</v>
      </c>
      <c r="D79" s="6">
        <v>406</v>
      </c>
      <c r="E79" s="6">
        <v>49</v>
      </c>
      <c r="F79" s="3" t="str">
        <f t="shared" si="0"/>
        <v>Ellible</v>
      </c>
      <c r="J79" s="4"/>
      <c r="L79" s="11" t="str">
        <f t="shared" si="3"/>
        <v>NO</v>
      </c>
      <c r="M79" t="str">
        <f t="shared" si="4"/>
        <v>D</v>
      </c>
    </row>
    <row r="80" spans="1:13" ht="15" x14ac:dyDescent="0.25">
      <c r="A80" s="5" t="s">
        <v>92</v>
      </c>
      <c r="B80" s="5" t="s">
        <v>9</v>
      </c>
      <c r="C80" s="5" t="s">
        <v>28</v>
      </c>
      <c r="D80" s="6">
        <v>1131</v>
      </c>
      <c r="E80" s="6">
        <v>63</v>
      </c>
      <c r="F80" s="3" t="str">
        <f t="shared" si="0"/>
        <v>Ellible</v>
      </c>
      <c r="J80" s="4"/>
      <c r="L80" s="11" t="str">
        <f t="shared" si="3"/>
        <v>YES</v>
      </c>
      <c r="M80" t="str">
        <f t="shared" si="4"/>
        <v>C</v>
      </c>
    </row>
    <row r="81" spans="1:13" ht="15" x14ac:dyDescent="0.25">
      <c r="A81" s="5" t="s">
        <v>93</v>
      </c>
      <c r="B81" s="5" t="s">
        <v>15</v>
      </c>
      <c r="C81" s="5" t="s">
        <v>23</v>
      </c>
      <c r="D81" s="6">
        <v>1076</v>
      </c>
      <c r="E81" s="6">
        <v>94</v>
      </c>
      <c r="F81" s="3" t="str">
        <f t="shared" si="0"/>
        <v>Ellible</v>
      </c>
      <c r="J81" s="4"/>
      <c r="L81" s="11" t="str">
        <f t="shared" si="3"/>
        <v>YES</v>
      </c>
      <c r="M81" t="str">
        <f t="shared" si="4"/>
        <v>A+</v>
      </c>
    </row>
    <row r="82" spans="1:13" ht="15" x14ac:dyDescent="0.25">
      <c r="A82" s="5" t="s">
        <v>94</v>
      </c>
      <c r="B82" s="5" t="s">
        <v>25</v>
      </c>
      <c r="C82" s="5" t="s">
        <v>16</v>
      </c>
      <c r="D82" s="6">
        <v>870</v>
      </c>
      <c r="E82" s="6">
        <v>82</v>
      </c>
      <c r="F82" s="3" t="str">
        <f t="shared" si="0"/>
        <v>Ellible</v>
      </c>
      <c r="J82" s="4"/>
      <c r="L82" s="11" t="str">
        <f t="shared" si="3"/>
        <v>YES</v>
      </c>
      <c r="M82" t="str">
        <f t="shared" si="4"/>
        <v>A</v>
      </c>
    </row>
    <row r="83" spans="1:13" ht="15" x14ac:dyDescent="0.25">
      <c r="A83" s="5" t="s">
        <v>95</v>
      </c>
      <c r="B83" s="5" t="s">
        <v>25</v>
      </c>
      <c r="C83" s="5" t="s">
        <v>13</v>
      </c>
      <c r="D83" s="6">
        <v>1068</v>
      </c>
      <c r="E83" s="6">
        <v>28</v>
      </c>
      <c r="F83" s="3" t="str">
        <f t="shared" si="0"/>
        <v>Not elligible)</v>
      </c>
      <c r="J83" s="4"/>
      <c r="L83" s="11" t="str">
        <f t="shared" si="3"/>
        <v>NO</v>
      </c>
      <c r="M83" t="str">
        <f t="shared" si="4"/>
        <v>D</v>
      </c>
    </row>
    <row r="84" spans="1:13" ht="15" x14ac:dyDescent="0.25">
      <c r="A84" s="5" t="s">
        <v>96</v>
      </c>
      <c r="B84" s="5" t="s">
        <v>25</v>
      </c>
      <c r="C84" s="5" t="s">
        <v>10</v>
      </c>
      <c r="D84" s="6">
        <v>997</v>
      </c>
      <c r="E84" s="6">
        <v>53</v>
      </c>
      <c r="F84" s="3" t="str">
        <f t="shared" si="0"/>
        <v>Ellible</v>
      </c>
      <c r="J84" s="4"/>
      <c r="L84" s="11" t="str">
        <f t="shared" si="3"/>
        <v>NO</v>
      </c>
      <c r="M84" t="str">
        <f t="shared" si="4"/>
        <v>D</v>
      </c>
    </row>
    <row r="85" spans="1:13" ht="15" x14ac:dyDescent="0.25">
      <c r="A85" s="5" t="s">
        <v>97</v>
      </c>
      <c r="B85" s="5" t="s">
        <v>25</v>
      </c>
      <c r="C85" s="5" t="s">
        <v>21</v>
      </c>
      <c r="D85" s="6">
        <v>353</v>
      </c>
      <c r="E85" s="6">
        <v>70</v>
      </c>
      <c r="F85" s="3" t="str">
        <f t="shared" si="0"/>
        <v>Ellible</v>
      </c>
      <c r="J85" s="4"/>
      <c r="L85" s="11" t="str">
        <f t="shared" si="3"/>
        <v>YES</v>
      </c>
      <c r="M85" t="str">
        <f t="shared" si="4"/>
        <v>B</v>
      </c>
    </row>
    <row r="86" spans="1:13" ht="15" x14ac:dyDescent="0.25">
      <c r="A86" s="5" t="s">
        <v>98</v>
      </c>
      <c r="B86" s="5" t="s">
        <v>12</v>
      </c>
      <c r="C86" s="5" t="s">
        <v>10</v>
      </c>
      <c r="D86" s="6">
        <v>986</v>
      </c>
      <c r="E86" s="6">
        <v>82</v>
      </c>
      <c r="F86" s="3" t="str">
        <f t="shared" si="0"/>
        <v>Ellible</v>
      </c>
      <c r="I86" t="str">
        <f>IF(E2&gt;50,"got marks","not got")</f>
        <v>not got</v>
      </c>
      <c r="J86" s="4"/>
      <c r="K86" s="11" t="s">
        <v>119</v>
      </c>
      <c r="L86" s="11" t="str">
        <f t="shared" si="3"/>
        <v>YES</v>
      </c>
      <c r="M86" t="str">
        <f t="shared" si="4"/>
        <v>A</v>
      </c>
    </row>
    <row r="87" spans="1:13" ht="15" x14ac:dyDescent="0.25">
      <c r="A87" s="5" t="s">
        <v>99</v>
      </c>
      <c r="B87" s="5" t="s">
        <v>25</v>
      </c>
      <c r="C87" s="5" t="s">
        <v>10</v>
      </c>
      <c r="D87" s="6">
        <v>631</v>
      </c>
      <c r="E87" s="6">
        <v>62</v>
      </c>
      <c r="F87" s="3" t="str">
        <f t="shared" si="0"/>
        <v>Ellible</v>
      </c>
      <c r="I87" t="str">
        <f t="shared" ref="I87:I101" si="5">IF(E3&gt;50,"got marks","not got")</f>
        <v>not got</v>
      </c>
      <c r="J87" s="4"/>
      <c r="L87" s="11" t="str">
        <f t="shared" si="3"/>
        <v>YES</v>
      </c>
      <c r="M87" t="str">
        <f t="shared" si="4"/>
        <v>C</v>
      </c>
    </row>
    <row r="88" spans="1:13" ht="15" x14ac:dyDescent="0.25">
      <c r="A88" s="5" t="s">
        <v>100</v>
      </c>
      <c r="B88" s="5" t="s">
        <v>15</v>
      </c>
      <c r="C88" s="5" t="s">
        <v>13</v>
      </c>
      <c r="D88" s="6">
        <v>627</v>
      </c>
      <c r="E88" s="6">
        <v>67</v>
      </c>
      <c r="F88" s="3" t="str">
        <f t="shared" si="0"/>
        <v>Ellible</v>
      </c>
      <c r="I88" t="str">
        <f t="shared" si="5"/>
        <v>not got</v>
      </c>
      <c r="J88" s="4"/>
      <c r="L88" s="11" t="str">
        <f t="shared" si="3"/>
        <v>YES</v>
      </c>
      <c r="M88" t="str">
        <f t="shared" si="4"/>
        <v>B</v>
      </c>
    </row>
    <row r="89" spans="1:13" ht="15" x14ac:dyDescent="0.25">
      <c r="A89" s="5" t="s">
        <v>101</v>
      </c>
      <c r="B89" s="5" t="s">
        <v>15</v>
      </c>
      <c r="C89" s="5" t="s">
        <v>23</v>
      </c>
      <c r="D89" s="6">
        <v>1122</v>
      </c>
      <c r="E89" s="6">
        <v>63</v>
      </c>
      <c r="F89" s="3" t="str">
        <f t="shared" si="0"/>
        <v>Ellible</v>
      </c>
      <c r="I89" t="str">
        <f t="shared" si="5"/>
        <v>got marks</v>
      </c>
      <c r="J89" s="4"/>
      <c r="L89" s="11" t="str">
        <f t="shared" si="3"/>
        <v>YES</v>
      </c>
      <c r="M89" t="str">
        <f t="shared" si="4"/>
        <v>C</v>
      </c>
    </row>
    <row r="90" spans="1:13" ht="15" x14ac:dyDescent="0.25">
      <c r="A90" s="5" t="s">
        <v>102</v>
      </c>
      <c r="B90" s="5" t="s">
        <v>25</v>
      </c>
      <c r="C90" s="5" t="s">
        <v>13</v>
      </c>
      <c r="D90" s="6">
        <v>114</v>
      </c>
      <c r="E90" s="6">
        <v>72</v>
      </c>
      <c r="F90" s="3" t="str">
        <f t="shared" si="0"/>
        <v>Ellible</v>
      </c>
      <c r="I90" t="str">
        <f t="shared" si="5"/>
        <v>got marks</v>
      </c>
      <c r="J90" s="4"/>
      <c r="L90" s="11" t="str">
        <f t="shared" si="3"/>
        <v>YES</v>
      </c>
      <c r="M90" t="str">
        <f t="shared" si="4"/>
        <v>B</v>
      </c>
    </row>
    <row r="91" spans="1:13" ht="15" x14ac:dyDescent="0.25">
      <c r="A91" s="5" t="s">
        <v>103</v>
      </c>
      <c r="B91" s="5" t="s">
        <v>25</v>
      </c>
      <c r="C91" s="5" t="s">
        <v>19</v>
      </c>
      <c r="D91" s="6">
        <v>301</v>
      </c>
      <c r="E91" s="6">
        <v>44</v>
      </c>
      <c r="F91" s="3" t="str">
        <f t="shared" si="0"/>
        <v>Not elligible)</v>
      </c>
      <c r="I91" t="str">
        <f t="shared" si="5"/>
        <v>not got</v>
      </c>
      <c r="J91" s="4"/>
      <c r="L91" s="11" t="str">
        <f t="shared" si="3"/>
        <v>NO</v>
      </c>
      <c r="M91" t="str">
        <f t="shared" si="4"/>
        <v>D</v>
      </c>
    </row>
    <row r="92" spans="1:13" ht="15" x14ac:dyDescent="0.25">
      <c r="A92" s="5" t="s">
        <v>104</v>
      </c>
      <c r="B92" s="5" t="s">
        <v>12</v>
      </c>
      <c r="C92" s="5" t="s">
        <v>21</v>
      </c>
      <c r="D92" s="6">
        <v>166</v>
      </c>
      <c r="E92" s="6">
        <v>31</v>
      </c>
      <c r="F92" s="3" t="str">
        <f t="shared" si="0"/>
        <v>Not elligible)</v>
      </c>
      <c r="I92" t="str">
        <f t="shared" si="5"/>
        <v>got marks</v>
      </c>
      <c r="J92" s="4"/>
      <c r="L92" s="11" t="str">
        <f t="shared" si="3"/>
        <v>NO</v>
      </c>
      <c r="M92" t="str">
        <f t="shared" si="4"/>
        <v>D</v>
      </c>
    </row>
    <row r="93" spans="1:13" ht="15" x14ac:dyDescent="0.25">
      <c r="A93" s="5" t="s">
        <v>55</v>
      </c>
      <c r="B93" s="5" t="s">
        <v>15</v>
      </c>
      <c r="C93" s="5" t="s">
        <v>19</v>
      </c>
      <c r="D93" s="6">
        <v>1152</v>
      </c>
      <c r="E93" s="6">
        <v>54</v>
      </c>
      <c r="F93" s="3" t="str">
        <f t="shared" si="0"/>
        <v>Ellible</v>
      </c>
      <c r="I93" t="str">
        <f t="shared" si="5"/>
        <v>got marks</v>
      </c>
      <c r="J93" s="4"/>
      <c r="L93" s="11" t="str">
        <f t="shared" si="3"/>
        <v>NO</v>
      </c>
      <c r="M93" t="str">
        <f t="shared" si="4"/>
        <v>D</v>
      </c>
    </row>
    <row r="94" spans="1:13" ht="15" x14ac:dyDescent="0.25">
      <c r="A94" s="5" t="s">
        <v>105</v>
      </c>
      <c r="B94" s="5" t="s">
        <v>12</v>
      </c>
      <c r="C94" s="5" t="s">
        <v>10</v>
      </c>
      <c r="D94" s="6">
        <v>463</v>
      </c>
      <c r="E94" s="6">
        <v>33</v>
      </c>
      <c r="F94" s="3" t="str">
        <f t="shared" si="0"/>
        <v>Not elligible)</v>
      </c>
      <c r="I94" t="str">
        <f t="shared" si="5"/>
        <v>got marks</v>
      </c>
      <c r="J94" s="4"/>
      <c r="L94" s="11" t="str">
        <f t="shared" si="3"/>
        <v>NO</v>
      </c>
      <c r="M94" t="str">
        <f t="shared" si="4"/>
        <v>D</v>
      </c>
    </row>
    <row r="95" spans="1:13" ht="15" x14ac:dyDescent="0.25">
      <c r="A95" s="5" t="s">
        <v>106</v>
      </c>
      <c r="B95" s="5" t="s">
        <v>9</v>
      </c>
      <c r="C95" s="5" t="s">
        <v>23</v>
      </c>
      <c r="D95" s="6">
        <v>854</v>
      </c>
      <c r="E95" s="6">
        <v>89</v>
      </c>
      <c r="F95" s="3" t="str">
        <f t="shared" si="0"/>
        <v>Ellible</v>
      </c>
      <c r="I95" t="str">
        <f t="shared" si="5"/>
        <v>not got</v>
      </c>
      <c r="J95" s="4"/>
      <c r="L95" s="11" t="str">
        <f t="shared" si="3"/>
        <v>YES</v>
      </c>
      <c r="M95" t="str">
        <f t="shared" si="4"/>
        <v>A+</v>
      </c>
    </row>
    <row r="96" spans="1:13" ht="15" x14ac:dyDescent="0.25">
      <c r="A96" s="5" t="s">
        <v>107</v>
      </c>
      <c r="B96" s="5" t="s">
        <v>15</v>
      </c>
      <c r="C96" s="5" t="s">
        <v>13</v>
      </c>
      <c r="D96" s="6">
        <v>223</v>
      </c>
      <c r="E96" s="6">
        <v>62</v>
      </c>
      <c r="F96" s="3" t="str">
        <f t="shared" si="0"/>
        <v>Ellible</v>
      </c>
      <c r="I96" t="str">
        <f t="shared" si="5"/>
        <v>not got</v>
      </c>
      <c r="J96" s="4"/>
      <c r="L96" s="11" t="str">
        <f t="shared" si="3"/>
        <v>YES</v>
      </c>
      <c r="M96" t="str">
        <f t="shared" si="4"/>
        <v>C</v>
      </c>
    </row>
    <row r="97" spans="1:13" ht="15" x14ac:dyDescent="0.25">
      <c r="A97" s="5" t="s">
        <v>108</v>
      </c>
      <c r="B97" s="5" t="s">
        <v>15</v>
      </c>
      <c r="C97" s="5" t="s">
        <v>19</v>
      </c>
      <c r="D97" s="6">
        <v>468</v>
      </c>
      <c r="E97" s="6">
        <v>43</v>
      </c>
      <c r="F97" s="3" t="str">
        <f t="shared" si="0"/>
        <v>Not elligible)</v>
      </c>
      <c r="I97" t="str">
        <f t="shared" si="5"/>
        <v>not got</v>
      </c>
      <c r="J97" s="4"/>
      <c r="L97" s="11" t="str">
        <f t="shared" si="3"/>
        <v>NO</v>
      </c>
      <c r="M97" t="str">
        <f t="shared" si="4"/>
        <v>D</v>
      </c>
    </row>
    <row r="98" spans="1:13" ht="15" x14ac:dyDescent="0.25">
      <c r="A98" s="5" t="s">
        <v>109</v>
      </c>
      <c r="B98" s="5" t="s">
        <v>9</v>
      </c>
      <c r="C98" s="5" t="s">
        <v>16</v>
      </c>
      <c r="D98" s="6">
        <v>682</v>
      </c>
      <c r="E98" s="6">
        <v>36</v>
      </c>
      <c r="F98" s="3" t="str">
        <f t="shared" si="0"/>
        <v>Not elligible)</v>
      </c>
      <c r="I98" t="str">
        <f t="shared" si="5"/>
        <v>not got</v>
      </c>
      <c r="J98" s="4"/>
      <c r="L98" s="11" t="str">
        <f t="shared" si="3"/>
        <v>NO</v>
      </c>
      <c r="M98" t="str">
        <f t="shared" si="4"/>
        <v>D</v>
      </c>
    </row>
    <row r="99" spans="1:13" ht="15" x14ac:dyDescent="0.25">
      <c r="A99" s="5" t="s">
        <v>110</v>
      </c>
      <c r="B99" s="5" t="s">
        <v>9</v>
      </c>
      <c r="C99" s="5" t="s">
        <v>21</v>
      </c>
      <c r="D99" s="6">
        <v>464</v>
      </c>
      <c r="E99" s="6">
        <v>60</v>
      </c>
      <c r="F99" s="3" t="str">
        <f t="shared" si="0"/>
        <v>Ellible</v>
      </c>
      <c r="I99" t="str">
        <f t="shared" si="5"/>
        <v>not got</v>
      </c>
      <c r="J99" s="4"/>
      <c r="L99" s="11" t="str">
        <f t="shared" si="3"/>
        <v>YES</v>
      </c>
      <c r="M99" t="str">
        <f t="shared" si="4"/>
        <v>C</v>
      </c>
    </row>
    <row r="100" spans="1:13" ht="15" x14ac:dyDescent="0.25">
      <c r="A100" s="5" t="s">
        <v>111</v>
      </c>
      <c r="B100" s="5" t="s">
        <v>9</v>
      </c>
      <c r="C100" s="5" t="s">
        <v>13</v>
      </c>
      <c r="D100" s="6">
        <v>263</v>
      </c>
      <c r="E100" s="6">
        <v>99</v>
      </c>
      <c r="F100" s="3" t="str">
        <f t="shared" si="0"/>
        <v>Ellible</v>
      </c>
      <c r="I100" t="str">
        <f t="shared" si="5"/>
        <v>not got</v>
      </c>
      <c r="J100" s="4"/>
      <c r="L100" s="11" t="str">
        <f t="shared" si="3"/>
        <v>YES</v>
      </c>
      <c r="M100" t="str">
        <f t="shared" si="4"/>
        <v>A+</v>
      </c>
    </row>
    <row r="101" spans="1:13" ht="15" x14ac:dyDescent="0.25">
      <c r="A101" s="5" t="s">
        <v>112</v>
      </c>
      <c r="B101" s="5" t="s">
        <v>9</v>
      </c>
      <c r="C101" s="5" t="s">
        <v>16</v>
      </c>
      <c r="D101" s="6">
        <v>245</v>
      </c>
      <c r="E101" s="6">
        <v>52</v>
      </c>
      <c r="F101" s="3" t="str">
        <f t="shared" si="0"/>
        <v>Ellible</v>
      </c>
      <c r="I101" t="str">
        <f t="shared" si="5"/>
        <v>got marks</v>
      </c>
      <c r="J101" s="4"/>
      <c r="L101" s="11" t="str">
        <f t="shared" si="3"/>
        <v>NO</v>
      </c>
      <c r="M101" t="str">
        <f t="shared" si="4"/>
        <v>D</v>
      </c>
    </row>
    <row r="102" spans="1:13" ht="12.75" x14ac:dyDescent="0.2">
      <c r="J102" s="4"/>
    </row>
    <row r="103" spans="1:13" ht="12.75" x14ac:dyDescent="0.2">
      <c r="J103" s="4"/>
    </row>
    <row r="104" spans="1:13" ht="12.75" x14ac:dyDescent="0.2">
      <c r="J104" s="4"/>
    </row>
    <row r="105" spans="1:13" ht="12.75" x14ac:dyDescent="0.2">
      <c r="J105" s="4"/>
    </row>
    <row r="106" spans="1:13" ht="12.75" x14ac:dyDescent="0.2">
      <c r="J106" s="4"/>
    </row>
    <row r="107" spans="1:13" ht="12.75" x14ac:dyDescent="0.2">
      <c r="J107" s="4"/>
    </row>
    <row r="108" spans="1:13" ht="12.75" x14ac:dyDescent="0.2">
      <c r="J108" s="4"/>
    </row>
    <row r="109" spans="1:13" ht="12.75" x14ac:dyDescent="0.2">
      <c r="J109" s="4"/>
    </row>
    <row r="110" spans="1:13" ht="12.75" x14ac:dyDescent="0.2">
      <c r="J110" s="4"/>
    </row>
    <row r="111" spans="1:13" ht="12.75" x14ac:dyDescent="0.2">
      <c r="J111" s="4"/>
    </row>
    <row r="112" spans="1:13" ht="12.75" x14ac:dyDescent="0.2">
      <c r="J112" s="4"/>
    </row>
    <row r="113" spans="10:10" ht="12.75" x14ac:dyDescent="0.2">
      <c r="J113" s="4"/>
    </row>
    <row r="114" spans="10:10" ht="12.75" x14ac:dyDescent="0.2">
      <c r="J114" s="4"/>
    </row>
    <row r="115" spans="10:10" ht="12.75" x14ac:dyDescent="0.2">
      <c r="J115" s="4"/>
    </row>
    <row r="116" spans="10:10" ht="12.75" x14ac:dyDescent="0.2">
      <c r="J116" s="4"/>
    </row>
    <row r="117" spans="10:10" ht="12.75" x14ac:dyDescent="0.2">
      <c r="J117" s="4"/>
    </row>
    <row r="118" spans="10:10" ht="12.75" x14ac:dyDescent="0.2">
      <c r="J118" s="4"/>
    </row>
    <row r="119" spans="10:10" ht="12.75" x14ac:dyDescent="0.2">
      <c r="J119" s="4"/>
    </row>
    <row r="120" spans="10:10" ht="12.75" x14ac:dyDescent="0.2">
      <c r="J120" s="4"/>
    </row>
    <row r="121" spans="10:10" ht="12.75" x14ac:dyDescent="0.2">
      <c r="J121" s="4"/>
    </row>
    <row r="122" spans="10:10" ht="12.75" x14ac:dyDescent="0.2">
      <c r="J122" s="4"/>
    </row>
    <row r="123" spans="10:10" ht="12.75" x14ac:dyDescent="0.2">
      <c r="J123" s="4"/>
    </row>
    <row r="124" spans="10:10" ht="12.75" x14ac:dyDescent="0.2">
      <c r="J124" s="4"/>
    </row>
    <row r="125" spans="10:10" ht="12.75" x14ac:dyDescent="0.2">
      <c r="J125" s="4"/>
    </row>
    <row r="126" spans="10:10" ht="12.75" x14ac:dyDescent="0.2">
      <c r="J126" s="4"/>
    </row>
    <row r="127" spans="10:10" ht="12.75" x14ac:dyDescent="0.2">
      <c r="J127" s="4"/>
    </row>
    <row r="128" spans="10:10" ht="12.75" x14ac:dyDescent="0.2">
      <c r="J128" s="4"/>
    </row>
    <row r="129" spans="10:10" ht="12.75" x14ac:dyDescent="0.2">
      <c r="J129" s="4"/>
    </row>
    <row r="130" spans="10:10" ht="12.75" x14ac:dyDescent="0.2">
      <c r="J130" s="4"/>
    </row>
    <row r="131" spans="10:10" ht="12.75" x14ac:dyDescent="0.2">
      <c r="J131" s="4"/>
    </row>
    <row r="132" spans="10:10" ht="12.75" x14ac:dyDescent="0.2">
      <c r="J132" s="4"/>
    </row>
    <row r="133" spans="10:10" ht="12.75" x14ac:dyDescent="0.2">
      <c r="J133" s="4"/>
    </row>
    <row r="134" spans="10:10" ht="12.75" x14ac:dyDescent="0.2">
      <c r="J134" s="4"/>
    </row>
    <row r="135" spans="10:10" ht="12.75" x14ac:dyDescent="0.2">
      <c r="J135" s="4"/>
    </row>
    <row r="136" spans="10:10" ht="12.75" x14ac:dyDescent="0.2">
      <c r="J136" s="4"/>
    </row>
    <row r="137" spans="10:10" ht="12.75" x14ac:dyDescent="0.2">
      <c r="J137" s="4"/>
    </row>
    <row r="138" spans="10:10" ht="12.75" x14ac:dyDescent="0.2">
      <c r="J138" s="4"/>
    </row>
    <row r="139" spans="10:10" ht="12.75" x14ac:dyDescent="0.2">
      <c r="J139" s="4"/>
    </row>
    <row r="140" spans="10:10" ht="12.75" x14ac:dyDescent="0.2">
      <c r="J140" s="4"/>
    </row>
    <row r="141" spans="10:10" ht="12.75" x14ac:dyDescent="0.2">
      <c r="J141" s="4"/>
    </row>
    <row r="142" spans="10:10" ht="12.75" x14ac:dyDescent="0.2">
      <c r="J142" s="4"/>
    </row>
    <row r="143" spans="10:10" ht="12.75" x14ac:dyDescent="0.2">
      <c r="J143" s="4"/>
    </row>
    <row r="144" spans="10:10" ht="12.75" x14ac:dyDescent="0.2">
      <c r="J144" s="4"/>
    </row>
    <row r="145" spans="10:10" ht="12.75" x14ac:dyDescent="0.2">
      <c r="J145" s="4"/>
    </row>
    <row r="146" spans="10:10" ht="12.75" x14ac:dyDescent="0.2">
      <c r="J146" s="4"/>
    </row>
    <row r="147" spans="10:10" ht="12.75" x14ac:dyDescent="0.2">
      <c r="J147" s="4"/>
    </row>
    <row r="148" spans="10:10" ht="12.75" x14ac:dyDescent="0.2">
      <c r="J148" s="4"/>
    </row>
    <row r="149" spans="10:10" ht="12.75" x14ac:dyDescent="0.2">
      <c r="J149" s="4"/>
    </row>
    <row r="150" spans="10:10" ht="12.75" x14ac:dyDescent="0.2">
      <c r="J150" s="4"/>
    </row>
    <row r="151" spans="10:10" ht="12.75" x14ac:dyDescent="0.2">
      <c r="J151" s="4"/>
    </row>
    <row r="152" spans="10:10" ht="12.75" x14ac:dyDescent="0.2">
      <c r="J152" s="4"/>
    </row>
    <row r="153" spans="10:10" ht="12.75" x14ac:dyDescent="0.2">
      <c r="J153" s="4"/>
    </row>
    <row r="154" spans="10:10" ht="12.75" x14ac:dyDescent="0.2">
      <c r="J154" s="4"/>
    </row>
    <row r="155" spans="10:10" ht="12.75" x14ac:dyDescent="0.2">
      <c r="J155" s="4"/>
    </row>
    <row r="156" spans="10:10" ht="12.75" x14ac:dyDescent="0.2">
      <c r="J156" s="4"/>
    </row>
    <row r="157" spans="10:10" ht="12.75" x14ac:dyDescent="0.2">
      <c r="J157" s="4"/>
    </row>
    <row r="158" spans="10:10" ht="12.75" x14ac:dyDescent="0.2">
      <c r="J158" s="4"/>
    </row>
    <row r="159" spans="10:10" ht="12.75" x14ac:dyDescent="0.2">
      <c r="J159" s="4"/>
    </row>
    <row r="160" spans="10:10" ht="12.75" x14ac:dyDescent="0.2">
      <c r="J160" s="4"/>
    </row>
    <row r="161" spans="10:10" ht="12.75" x14ac:dyDescent="0.2">
      <c r="J161" s="4"/>
    </row>
    <row r="162" spans="10:10" ht="12.75" x14ac:dyDescent="0.2">
      <c r="J162" s="4"/>
    </row>
    <row r="163" spans="10:10" ht="12.75" x14ac:dyDescent="0.2">
      <c r="J163" s="4"/>
    </row>
    <row r="164" spans="10:10" ht="12.75" x14ac:dyDescent="0.2">
      <c r="J164" s="4"/>
    </row>
    <row r="165" spans="10:10" ht="12.75" x14ac:dyDescent="0.2">
      <c r="J165" s="4"/>
    </row>
    <row r="166" spans="10:10" ht="12.75" x14ac:dyDescent="0.2">
      <c r="J166" s="4"/>
    </row>
    <row r="167" spans="10:10" ht="12.75" x14ac:dyDescent="0.2">
      <c r="J167" s="4"/>
    </row>
    <row r="168" spans="10:10" ht="12.75" x14ac:dyDescent="0.2">
      <c r="J168" s="4"/>
    </row>
    <row r="169" spans="10:10" ht="12.75" x14ac:dyDescent="0.2">
      <c r="J169" s="4"/>
    </row>
    <row r="170" spans="10:10" ht="12.75" x14ac:dyDescent="0.2">
      <c r="J170" s="4"/>
    </row>
    <row r="171" spans="10:10" ht="12.75" x14ac:dyDescent="0.2">
      <c r="J171" s="4"/>
    </row>
    <row r="172" spans="10:10" ht="12.75" x14ac:dyDescent="0.2">
      <c r="J172" s="4"/>
    </row>
    <row r="173" spans="10:10" ht="12.75" x14ac:dyDescent="0.2">
      <c r="J173" s="4"/>
    </row>
    <row r="174" spans="10:10" ht="12.75" x14ac:dyDescent="0.2">
      <c r="J174" s="4"/>
    </row>
    <row r="175" spans="10:10" ht="12.75" x14ac:dyDescent="0.2">
      <c r="J175" s="4"/>
    </row>
    <row r="176" spans="10:10" ht="12.75" x14ac:dyDescent="0.2">
      <c r="J176" s="4"/>
    </row>
    <row r="177" spans="10:10" ht="12.75" x14ac:dyDescent="0.2">
      <c r="J177" s="4"/>
    </row>
    <row r="178" spans="10:10" ht="12.75" x14ac:dyDescent="0.2">
      <c r="J178" s="4"/>
    </row>
    <row r="179" spans="10:10" ht="12.75" x14ac:dyDescent="0.2">
      <c r="J179" s="4"/>
    </row>
    <row r="180" spans="10:10" ht="12.75" x14ac:dyDescent="0.2">
      <c r="J180" s="4"/>
    </row>
    <row r="181" spans="10:10" ht="12.75" x14ac:dyDescent="0.2">
      <c r="J181" s="4"/>
    </row>
    <row r="182" spans="10:10" ht="12.75" x14ac:dyDescent="0.2">
      <c r="J182" s="4"/>
    </row>
    <row r="183" spans="10:10" ht="12.75" x14ac:dyDescent="0.2">
      <c r="J183" s="4"/>
    </row>
    <row r="184" spans="10:10" ht="12.75" x14ac:dyDescent="0.2">
      <c r="J184" s="4"/>
    </row>
    <row r="185" spans="10:10" ht="12.75" x14ac:dyDescent="0.2">
      <c r="J185" s="4"/>
    </row>
    <row r="186" spans="10:10" ht="12.75" x14ac:dyDescent="0.2">
      <c r="J186" s="4"/>
    </row>
    <row r="187" spans="10:10" ht="12.75" x14ac:dyDescent="0.2">
      <c r="J187" s="4"/>
    </row>
    <row r="188" spans="10:10" ht="12.75" x14ac:dyDescent="0.2">
      <c r="J188" s="4"/>
    </row>
    <row r="189" spans="10:10" ht="12.75" x14ac:dyDescent="0.2">
      <c r="J189" s="4"/>
    </row>
    <row r="190" spans="10:10" ht="12.75" x14ac:dyDescent="0.2">
      <c r="J190" s="4"/>
    </row>
    <row r="191" spans="10:10" ht="12.75" x14ac:dyDescent="0.2">
      <c r="J191" s="4"/>
    </row>
    <row r="192" spans="10:10" ht="12.75" x14ac:dyDescent="0.2">
      <c r="J192" s="4"/>
    </row>
    <row r="193" spans="10:10" ht="12.75" x14ac:dyDescent="0.2">
      <c r="J193" s="4"/>
    </row>
    <row r="194" spans="10:10" ht="12.75" x14ac:dyDescent="0.2">
      <c r="J194" s="4"/>
    </row>
    <row r="195" spans="10:10" ht="12.75" x14ac:dyDescent="0.2">
      <c r="J195" s="4"/>
    </row>
    <row r="196" spans="10:10" ht="12.75" x14ac:dyDescent="0.2">
      <c r="J196" s="4"/>
    </row>
    <row r="197" spans="10:10" ht="12.75" x14ac:dyDescent="0.2">
      <c r="J197" s="4"/>
    </row>
    <row r="198" spans="10:10" ht="12.75" x14ac:dyDescent="0.2">
      <c r="J198" s="4"/>
    </row>
    <row r="199" spans="10:10" ht="12.75" x14ac:dyDescent="0.2">
      <c r="J199" s="4"/>
    </row>
    <row r="200" spans="10:10" ht="12.75" x14ac:dyDescent="0.2">
      <c r="J200" s="4"/>
    </row>
    <row r="201" spans="10:10" ht="12.75" x14ac:dyDescent="0.2">
      <c r="J201" s="4"/>
    </row>
    <row r="202" spans="10:10" ht="12.75" x14ac:dyDescent="0.2">
      <c r="J202" s="4"/>
    </row>
    <row r="203" spans="10:10" ht="12.75" x14ac:dyDescent="0.2">
      <c r="J203" s="4"/>
    </row>
    <row r="204" spans="10:10" ht="12.75" x14ac:dyDescent="0.2">
      <c r="J204" s="4"/>
    </row>
    <row r="205" spans="10:10" ht="12.75" x14ac:dyDescent="0.2">
      <c r="J205" s="4"/>
    </row>
    <row r="206" spans="10:10" ht="12.75" x14ac:dyDescent="0.2">
      <c r="J206" s="4"/>
    </row>
    <row r="207" spans="10:10" ht="12.75" x14ac:dyDescent="0.2">
      <c r="J207" s="4"/>
    </row>
    <row r="208" spans="10:10" ht="12.75" x14ac:dyDescent="0.2">
      <c r="J208" s="4"/>
    </row>
    <row r="209" spans="10:10" ht="12.75" x14ac:dyDescent="0.2">
      <c r="J209" s="4"/>
    </row>
    <row r="210" spans="10:10" ht="12.75" x14ac:dyDescent="0.2">
      <c r="J210" s="4"/>
    </row>
    <row r="211" spans="10:10" ht="12.75" x14ac:dyDescent="0.2">
      <c r="J211" s="4"/>
    </row>
    <row r="212" spans="10:10" ht="12.75" x14ac:dyDescent="0.2">
      <c r="J212" s="4"/>
    </row>
    <row r="213" spans="10:10" ht="12.75" x14ac:dyDescent="0.2">
      <c r="J213" s="4"/>
    </row>
    <row r="214" spans="10:10" ht="12.75" x14ac:dyDescent="0.2">
      <c r="J214" s="4"/>
    </row>
    <row r="215" spans="10:10" ht="12.75" x14ac:dyDescent="0.2">
      <c r="J215" s="4"/>
    </row>
    <row r="216" spans="10:10" ht="12.75" x14ac:dyDescent="0.2">
      <c r="J216" s="4"/>
    </row>
    <row r="217" spans="10:10" ht="12.75" x14ac:dyDescent="0.2">
      <c r="J217" s="4"/>
    </row>
    <row r="218" spans="10:10" ht="12.75" x14ac:dyDescent="0.2">
      <c r="J218" s="4"/>
    </row>
    <row r="219" spans="10:10" ht="12.75" x14ac:dyDescent="0.2">
      <c r="J219" s="4"/>
    </row>
    <row r="220" spans="10:10" ht="12.75" x14ac:dyDescent="0.2">
      <c r="J220" s="4"/>
    </row>
    <row r="221" spans="10:10" ht="12.75" x14ac:dyDescent="0.2">
      <c r="J221" s="4"/>
    </row>
    <row r="222" spans="10:10" ht="12.75" x14ac:dyDescent="0.2">
      <c r="J222" s="4"/>
    </row>
    <row r="223" spans="10:10" ht="12.75" x14ac:dyDescent="0.2">
      <c r="J223" s="4"/>
    </row>
    <row r="224" spans="10:10" ht="12.75" x14ac:dyDescent="0.2">
      <c r="J224" s="4"/>
    </row>
    <row r="225" spans="10:10" ht="12.75" x14ac:dyDescent="0.2">
      <c r="J225" s="4"/>
    </row>
    <row r="226" spans="10:10" ht="12.75" x14ac:dyDescent="0.2">
      <c r="J226" s="4"/>
    </row>
    <row r="227" spans="10:10" ht="12.75" x14ac:dyDescent="0.2">
      <c r="J227" s="4"/>
    </row>
    <row r="228" spans="10:10" ht="12.75" x14ac:dyDescent="0.2">
      <c r="J228" s="4"/>
    </row>
    <row r="229" spans="10:10" ht="12.75" x14ac:dyDescent="0.2">
      <c r="J229" s="4"/>
    </row>
    <row r="230" spans="10:10" ht="12.75" x14ac:dyDescent="0.2">
      <c r="J230" s="4"/>
    </row>
    <row r="231" spans="10:10" ht="12.75" x14ac:dyDescent="0.2">
      <c r="J231" s="4"/>
    </row>
    <row r="232" spans="10:10" ht="12.75" x14ac:dyDescent="0.2">
      <c r="J232" s="4"/>
    </row>
    <row r="233" spans="10:10" ht="12.75" x14ac:dyDescent="0.2">
      <c r="J233" s="4"/>
    </row>
    <row r="234" spans="10:10" ht="12.75" x14ac:dyDescent="0.2">
      <c r="J234" s="4"/>
    </row>
    <row r="235" spans="10:10" ht="12.75" x14ac:dyDescent="0.2">
      <c r="J235" s="4"/>
    </row>
    <row r="236" spans="10:10" ht="12.75" x14ac:dyDescent="0.2">
      <c r="J236" s="4"/>
    </row>
    <row r="237" spans="10:10" ht="12.75" x14ac:dyDescent="0.2">
      <c r="J237" s="4"/>
    </row>
    <row r="238" spans="10:10" ht="12.75" x14ac:dyDescent="0.2">
      <c r="J238" s="4"/>
    </row>
    <row r="239" spans="10:10" ht="12.75" x14ac:dyDescent="0.2">
      <c r="J239" s="4"/>
    </row>
    <row r="240" spans="10:10" ht="12.75" x14ac:dyDescent="0.2">
      <c r="J240" s="4"/>
    </row>
    <row r="241" spans="10:10" ht="12.75" x14ac:dyDescent="0.2">
      <c r="J241" s="4"/>
    </row>
    <row r="242" spans="10:10" ht="12.75" x14ac:dyDescent="0.2">
      <c r="J242" s="4"/>
    </row>
    <row r="243" spans="10:10" ht="12.75" x14ac:dyDescent="0.2">
      <c r="J243" s="4"/>
    </row>
    <row r="244" spans="10:10" ht="12.75" x14ac:dyDescent="0.2">
      <c r="J244" s="4"/>
    </row>
    <row r="245" spans="10:10" ht="12.75" x14ac:dyDescent="0.2">
      <c r="J245" s="4"/>
    </row>
    <row r="246" spans="10:10" ht="12.75" x14ac:dyDescent="0.2">
      <c r="J246" s="4"/>
    </row>
    <row r="247" spans="10:10" ht="12.75" x14ac:dyDescent="0.2">
      <c r="J247" s="4"/>
    </row>
    <row r="248" spans="10:10" ht="12.75" x14ac:dyDescent="0.2">
      <c r="J248" s="4"/>
    </row>
    <row r="249" spans="10:10" ht="12.75" x14ac:dyDescent="0.2">
      <c r="J249" s="4"/>
    </row>
    <row r="250" spans="10:10" ht="12.75" x14ac:dyDescent="0.2">
      <c r="J250" s="4"/>
    </row>
    <row r="251" spans="10:10" ht="12.75" x14ac:dyDescent="0.2">
      <c r="J251" s="4"/>
    </row>
    <row r="252" spans="10:10" ht="12.75" x14ac:dyDescent="0.2">
      <c r="J252" s="4"/>
    </row>
    <row r="253" spans="10:10" ht="12.75" x14ac:dyDescent="0.2">
      <c r="J253" s="4"/>
    </row>
    <row r="254" spans="10:10" ht="12.75" x14ac:dyDescent="0.2">
      <c r="J254" s="4"/>
    </row>
    <row r="255" spans="10:10" ht="12.75" x14ac:dyDescent="0.2">
      <c r="J255" s="4"/>
    </row>
    <row r="256" spans="10:10" ht="12.75" x14ac:dyDescent="0.2">
      <c r="J256" s="4"/>
    </row>
    <row r="257" spans="10:10" ht="12.75" x14ac:dyDescent="0.2">
      <c r="J257" s="4"/>
    </row>
    <row r="258" spans="10:10" ht="12.75" x14ac:dyDescent="0.2">
      <c r="J258" s="4"/>
    </row>
    <row r="259" spans="10:10" ht="12.75" x14ac:dyDescent="0.2">
      <c r="J259" s="4"/>
    </row>
    <row r="260" spans="10:10" ht="12.75" x14ac:dyDescent="0.2">
      <c r="J260" s="4"/>
    </row>
    <row r="261" spans="10:10" ht="12.75" x14ac:dyDescent="0.2">
      <c r="J261" s="4"/>
    </row>
    <row r="262" spans="10:10" ht="12.75" x14ac:dyDescent="0.2">
      <c r="J262" s="4"/>
    </row>
    <row r="263" spans="10:10" ht="12.75" x14ac:dyDescent="0.2">
      <c r="J263" s="4"/>
    </row>
    <row r="264" spans="10:10" ht="12.75" x14ac:dyDescent="0.2">
      <c r="J264" s="4"/>
    </row>
    <row r="265" spans="10:10" ht="12.75" x14ac:dyDescent="0.2">
      <c r="J265" s="4"/>
    </row>
    <row r="266" spans="10:10" ht="12.75" x14ac:dyDescent="0.2">
      <c r="J266" s="4"/>
    </row>
    <row r="267" spans="10:10" ht="12.75" x14ac:dyDescent="0.2">
      <c r="J267" s="4"/>
    </row>
    <row r="268" spans="10:10" ht="12.75" x14ac:dyDescent="0.2">
      <c r="J268" s="4"/>
    </row>
    <row r="269" spans="10:10" ht="12.75" x14ac:dyDescent="0.2">
      <c r="J269" s="4"/>
    </row>
    <row r="270" spans="10:10" ht="12.75" x14ac:dyDescent="0.2">
      <c r="J270" s="4"/>
    </row>
    <row r="271" spans="10:10" ht="12.75" x14ac:dyDescent="0.2">
      <c r="J271" s="4"/>
    </row>
    <row r="272" spans="10:10" ht="12.75" x14ac:dyDescent="0.2">
      <c r="J272" s="4"/>
    </row>
    <row r="273" spans="10:10" ht="12.75" x14ac:dyDescent="0.2">
      <c r="J273" s="4"/>
    </row>
    <row r="274" spans="10:10" ht="12.75" x14ac:dyDescent="0.2">
      <c r="J274" s="4"/>
    </row>
    <row r="275" spans="10:10" ht="12.75" x14ac:dyDescent="0.2">
      <c r="J275" s="4"/>
    </row>
    <row r="276" spans="10:10" ht="12.75" x14ac:dyDescent="0.2">
      <c r="J276" s="4"/>
    </row>
    <row r="277" spans="10:10" ht="12.75" x14ac:dyDescent="0.2">
      <c r="J277" s="4"/>
    </row>
    <row r="278" spans="10:10" ht="12.75" x14ac:dyDescent="0.2">
      <c r="J278" s="4"/>
    </row>
    <row r="279" spans="10:10" ht="12.75" x14ac:dyDescent="0.2">
      <c r="J279" s="4"/>
    </row>
    <row r="280" spans="10:10" ht="12.75" x14ac:dyDescent="0.2">
      <c r="J280" s="4"/>
    </row>
    <row r="281" spans="10:10" ht="12.75" x14ac:dyDescent="0.2">
      <c r="J281" s="4"/>
    </row>
    <row r="282" spans="10:10" ht="12.75" x14ac:dyDescent="0.2">
      <c r="J282" s="4"/>
    </row>
    <row r="283" spans="10:10" ht="12.75" x14ac:dyDescent="0.2">
      <c r="J283" s="4"/>
    </row>
    <row r="284" spans="10:10" ht="12.75" x14ac:dyDescent="0.2">
      <c r="J284" s="4"/>
    </row>
    <row r="285" spans="10:10" ht="12.75" x14ac:dyDescent="0.2">
      <c r="J285" s="4"/>
    </row>
    <row r="286" spans="10:10" ht="12.75" x14ac:dyDescent="0.2">
      <c r="J286" s="4"/>
    </row>
    <row r="287" spans="10:10" ht="12.75" x14ac:dyDescent="0.2">
      <c r="J287" s="4"/>
    </row>
    <row r="288" spans="10:10" ht="12.75" x14ac:dyDescent="0.2">
      <c r="J288" s="4"/>
    </row>
    <row r="289" spans="10:10" ht="12.75" x14ac:dyDescent="0.2">
      <c r="J289" s="4"/>
    </row>
    <row r="290" spans="10:10" ht="12.75" x14ac:dyDescent="0.2">
      <c r="J290" s="4"/>
    </row>
    <row r="291" spans="10:10" ht="12.75" x14ac:dyDescent="0.2">
      <c r="J291" s="4"/>
    </row>
    <row r="292" spans="10:10" ht="12.75" x14ac:dyDescent="0.2">
      <c r="J292" s="4"/>
    </row>
    <row r="293" spans="10:10" ht="12.75" x14ac:dyDescent="0.2">
      <c r="J293" s="4"/>
    </row>
    <row r="294" spans="10:10" ht="12.75" x14ac:dyDescent="0.2">
      <c r="J294" s="4"/>
    </row>
    <row r="295" spans="10:10" ht="12.75" x14ac:dyDescent="0.2">
      <c r="J295" s="4"/>
    </row>
    <row r="296" spans="10:10" ht="12.75" x14ac:dyDescent="0.2">
      <c r="J296" s="4"/>
    </row>
    <row r="297" spans="10:10" ht="12.75" x14ac:dyDescent="0.2">
      <c r="J297" s="4"/>
    </row>
    <row r="298" spans="10:10" ht="12.75" x14ac:dyDescent="0.2">
      <c r="J298" s="4"/>
    </row>
    <row r="299" spans="10:10" ht="12.75" x14ac:dyDescent="0.2">
      <c r="J299" s="4"/>
    </row>
    <row r="300" spans="10:10" ht="12.75" x14ac:dyDescent="0.2">
      <c r="J300" s="4"/>
    </row>
    <row r="301" spans="10:10" ht="12.75" x14ac:dyDescent="0.2">
      <c r="J301" s="4"/>
    </row>
    <row r="302" spans="10:10" ht="12.75" x14ac:dyDescent="0.2">
      <c r="J302" s="4"/>
    </row>
    <row r="303" spans="10:10" ht="12.75" x14ac:dyDescent="0.2">
      <c r="J303" s="4"/>
    </row>
    <row r="304" spans="10:10" ht="12.75" x14ac:dyDescent="0.2">
      <c r="J304" s="4"/>
    </row>
    <row r="305" spans="10:10" ht="12.75" x14ac:dyDescent="0.2">
      <c r="J305" s="4"/>
    </row>
    <row r="306" spans="10:10" ht="12.75" x14ac:dyDescent="0.2">
      <c r="J306" s="4"/>
    </row>
    <row r="307" spans="10:10" ht="12.75" x14ac:dyDescent="0.2">
      <c r="J307" s="4"/>
    </row>
    <row r="308" spans="10:10" ht="12.75" x14ac:dyDescent="0.2">
      <c r="J308" s="4"/>
    </row>
    <row r="309" spans="10:10" ht="12.75" x14ac:dyDescent="0.2">
      <c r="J309" s="4"/>
    </row>
    <row r="310" spans="10:10" ht="12.75" x14ac:dyDescent="0.2">
      <c r="J310" s="4"/>
    </row>
    <row r="311" spans="10:10" ht="12.75" x14ac:dyDescent="0.2">
      <c r="J311" s="4"/>
    </row>
    <row r="312" spans="10:10" ht="12.75" x14ac:dyDescent="0.2">
      <c r="J312" s="4"/>
    </row>
    <row r="313" spans="10:10" ht="12.75" x14ac:dyDescent="0.2">
      <c r="J313" s="4"/>
    </row>
    <row r="314" spans="10:10" ht="12.75" x14ac:dyDescent="0.2">
      <c r="J314" s="4"/>
    </row>
    <row r="315" spans="10:10" ht="12.75" x14ac:dyDescent="0.2">
      <c r="J315" s="4"/>
    </row>
    <row r="316" spans="10:10" ht="12.75" x14ac:dyDescent="0.2">
      <c r="J316" s="4"/>
    </row>
    <row r="317" spans="10:10" ht="12.75" x14ac:dyDescent="0.2">
      <c r="J317" s="4"/>
    </row>
    <row r="318" spans="10:10" ht="12.75" x14ac:dyDescent="0.2">
      <c r="J318" s="4"/>
    </row>
    <row r="319" spans="10:10" ht="12.75" x14ac:dyDescent="0.2">
      <c r="J319" s="4"/>
    </row>
    <row r="320" spans="10:10" ht="12.75" x14ac:dyDescent="0.2">
      <c r="J320" s="4"/>
    </row>
    <row r="321" spans="10:10" ht="12.75" x14ac:dyDescent="0.2">
      <c r="J321" s="4"/>
    </row>
    <row r="322" spans="10:10" ht="12.75" x14ac:dyDescent="0.2">
      <c r="J322" s="4"/>
    </row>
    <row r="323" spans="10:10" ht="12.75" x14ac:dyDescent="0.2">
      <c r="J323" s="4"/>
    </row>
    <row r="324" spans="10:10" ht="12.75" x14ac:dyDescent="0.2">
      <c r="J324" s="4"/>
    </row>
    <row r="325" spans="10:10" ht="12.75" x14ac:dyDescent="0.2">
      <c r="J325" s="4"/>
    </row>
    <row r="326" spans="10:10" ht="12.75" x14ac:dyDescent="0.2">
      <c r="J326" s="4"/>
    </row>
    <row r="327" spans="10:10" ht="12.75" x14ac:dyDescent="0.2">
      <c r="J327" s="4"/>
    </row>
    <row r="328" spans="10:10" ht="12.75" x14ac:dyDescent="0.2">
      <c r="J328" s="4"/>
    </row>
    <row r="329" spans="10:10" ht="12.75" x14ac:dyDescent="0.2">
      <c r="J329" s="4"/>
    </row>
    <row r="330" spans="10:10" ht="12.75" x14ac:dyDescent="0.2">
      <c r="J330" s="4"/>
    </row>
    <row r="331" spans="10:10" ht="12.75" x14ac:dyDescent="0.2">
      <c r="J331" s="4"/>
    </row>
    <row r="332" spans="10:10" ht="12.75" x14ac:dyDescent="0.2">
      <c r="J332" s="4"/>
    </row>
    <row r="333" spans="10:10" ht="12.75" x14ac:dyDescent="0.2">
      <c r="J333" s="4"/>
    </row>
    <row r="334" spans="10:10" ht="12.75" x14ac:dyDescent="0.2">
      <c r="J334" s="4"/>
    </row>
    <row r="335" spans="10:10" ht="12.75" x14ac:dyDescent="0.2">
      <c r="J335" s="4"/>
    </row>
    <row r="336" spans="10:10" ht="12.75" x14ac:dyDescent="0.2">
      <c r="J336" s="4"/>
    </row>
    <row r="337" spans="10:10" ht="12.75" x14ac:dyDescent="0.2">
      <c r="J337" s="4"/>
    </row>
    <row r="338" spans="10:10" ht="12.75" x14ac:dyDescent="0.2">
      <c r="J338" s="4"/>
    </row>
    <row r="339" spans="10:10" ht="12.75" x14ac:dyDescent="0.2">
      <c r="J339" s="4"/>
    </row>
    <row r="340" spans="10:10" ht="12.75" x14ac:dyDescent="0.2">
      <c r="J340" s="4"/>
    </row>
    <row r="341" spans="10:10" ht="12.75" x14ac:dyDescent="0.2">
      <c r="J341" s="4"/>
    </row>
    <row r="342" spans="10:10" ht="12.75" x14ac:dyDescent="0.2">
      <c r="J342" s="4"/>
    </row>
    <row r="343" spans="10:10" ht="12.75" x14ac:dyDescent="0.2">
      <c r="J343" s="4"/>
    </row>
    <row r="344" spans="10:10" ht="12.75" x14ac:dyDescent="0.2">
      <c r="J344" s="4"/>
    </row>
    <row r="345" spans="10:10" ht="12.75" x14ac:dyDescent="0.2">
      <c r="J345" s="4"/>
    </row>
    <row r="346" spans="10:10" ht="12.75" x14ac:dyDescent="0.2">
      <c r="J346" s="4"/>
    </row>
    <row r="347" spans="10:10" ht="12.75" x14ac:dyDescent="0.2">
      <c r="J347" s="4"/>
    </row>
    <row r="348" spans="10:10" ht="12.75" x14ac:dyDescent="0.2">
      <c r="J348" s="4"/>
    </row>
    <row r="349" spans="10:10" ht="12.75" x14ac:dyDescent="0.2">
      <c r="J349" s="4"/>
    </row>
    <row r="350" spans="10:10" ht="12.75" x14ac:dyDescent="0.2">
      <c r="J350" s="4"/>
    </row>
    <row r="351" spans="10:10" ht="12.75" x14ac:dyDescent="0.2">
      <c r="J351" s="4"/>
    </row>
    <row r="352" spans="10:10" ht="12.75" x14ac:dyDescent="0.2">
      <c r="J352" s="4"/>
    </row>
    <row r="353" spans="10:10" ht="12.75" x14ac:dyDescent="0.2">
      <c r="J353" s="4"/>
    </row>
    <row r="354" spans="10:10" ht="12.75" x14ac:dyDescent="0.2">
      <c r="J354" s="4"/>
    </row>
    <row r="355" spans="10:10" ht="12.75" x14ac:dyDescent="0.2">
      <c r="J355" s="4"/>
    </row>
    <row r="356" spans="10:10" ht="12.75" x14ac:dyDescent="0.2">
      <c r="J356" s="4"/>
    </row>
    <row r="357" spans="10:10" ht="12.75" x14ac:dyDescent="0.2">
      <c r="J357" s="4"/>
    </row>
    <row r="358" spans="10:10" ht="12.75" x14ac:dyDescent="0.2">
      <c r="J358" s="4"/>
    </row>
    <row r="359" spans="10:10" ht="12.75" x14ac:dyDescent="0.2">
      <c r="J359" s="4"/>
    </row>
    <row r="360" spans="10:10" ht="12.75" x14ac:dyDescent="0.2">
      <c r="J360" s="4"/>
    </row>
    <row r="361" spans="10:10" ht="12.75" x14ac:dyDescent="0.2">
      <c r="J361" s="4"/>
    </row>
    <row r="362" spans="10:10" ht="12.75" x14ac:dyDescent="0.2">
      <c r="J362" s="4"/>
    </row>
    <row r="363" spans="10:10" ht="12.75" x14ac:dyDescent="0.2">
      <c r="J363" s="4"/>
    </row>
    <row r="364" spans="10:10" ht="12.75" x14ac:dyDescent="0.2">
      <c r="J364" s="4"/>
    </row>
    <row r="365" spans="10:10" ht="12.75" x14ac:dyDescent="0.2">
      <c r="J365" s="4"/>
    </row>
    <row r="366" spans="10:10" ht="12.75" x14ac:dyDescent="0.2">
      <c r="J366" s="4"/>
    </row>
    <row r="367" spans="10:10" ht="12.75" x14ac:dyDescent="0.2">
      <c r="J367" s="4"/>
    </row>
    <row r="368" spans="10:10" ht="12.75" x14ac:dyDescent="0.2">
      <c r="J368" s="4"/>
    </row>
    <row r="369" spans="10:10" ht="12.75" x14ac:dyDescent="0.2">
      <c r="J369" s="4"/>
    </row>
    <row r="370" spans="10:10" ht="12.75" x14ac:dyDescent="0.2">
      <c r="J370" s="4"/>
    </row>
    <row r="371" spans="10:10" ht="12.75" x14ac:dyDescent="0.2">
      <c r="J371" s="4"/>
    </row>
    <row r="372" spans="10:10" ht="12.75" x14ac:dyDescent="0.2">
      <c r="J372" s="4"/>
    </row>
    <row r="373" spans="10:10" ht="12.75" x14ac:dyDescent="0.2">
      <c r="J373" s="4"/>
    </row>
    <row r="374" spans="10:10" ht="12.75" x14ac:dyDescent="0.2">
      <c r="J374" s="4"/>
    </row>
    <row r="375" spans="10:10" ht="12.75" x14ac:dyDescent="0.2">
      <c r="J375" s="4"/>
    </row>
    <row r="376" spans="10:10" ht="12.75" x14ac:dyDescent="0.2">
      <c r="J376" s="4"/>
    </row>
    <row r="377" spans="10:10" ht="12.75" x14ac:dyDescent="0.2">
      <c r="J377" s="4"/>
    </row>
    <row r="378" spans="10:10" ht="12.75" x14ac:dyDescent="0.2">
      <c r="J378" s="4"/>
    </row>
    <row r="379" spans="10:10" ht="12.75" x14ac:dyDescent="0.2">
      <c r="J379" s="4"/>
    </row>
    <row r="380" spans="10:10" ht="12.75" x14ac:dyDescent="0.2">
      <c r="J380" s="4"/>
    </row>
    <row r="381" spans="10:10" ht="12.75" x14ac:dyDescent="0.2">
      <c r="J381" s="4"/>
    </row>
    <row r="382" spans="10:10" ht="12.75" x14ac:dyDescent="0.2">
      <c r="J382" s="4"/>
    </row>
    <row r="383" spans="10:10" ht="12.75" x14ac:dyDescent="0.2">
      <c r="J383" s="4"/>
    </row>
    <row r="384" spans="10:10" ht="12.75" x14ac:dyDescent="0.2">
      <c r="J384" s="4"/>
    </row>
    <row r="385" spans="10:10" ht="12.75" x14ac:dyDescent="0.2">
      <c r="J385" s="4"/>
    </row>
    <row r="386" spans="10:10" ht="12.75" x14ac:dyDescent="0.2">
      <c r="J386" s="4"/>
    </row>
    <row r="387" spans="10:10" ht="12.75" x14ac:dyDescent="0.2">
      <c r="J387" s="4"/>
    </row>
    <row r="388" spans="10:10" ht="12.75" x14ac:dyDescent="0.2">
      <c r="J388" s="4"/>
    </row>
    <row r="389" spans="10:10" ht="12.75" x14ac:dyDescent="0.2">
      <c r="J389" s="4"/>
    </row>
    <row r="390" spans="10:10" ht="12.75" x14ac:dyDescent="0.2">
      <c r="J390" s="4"/>
    </row>
    <row r="391" spans="10:10" ht="12.75" x14ac:dyDescent="0.2">
      <c r="J391" s="4"/>
    </row>
    <row r="392" spans="10:10" ht="12.75" x14ac:dyDescent="0.2">
      <c r="J392" s="4"/>
    </row>
    <row r="393" spans="10:10" ht="12.75" x14ac:dyDescent="0.2">
      <c r="J393" s="4"/>
    </row>
    <row r="394" spans="10:10" ht="12.75" x14ac:dyDescent="0.2">
      <c r="J394" s="4"/>
    </row>
    <row r="395" spans="10:10" ht="12.75" x14ac:dyDescent="0.2">
      <c r="J395" s="4"/>
    </row>
    <row r="396" spans="10:10" ht="12.75" x14ac:dyDescent="0.2">
      <c r="J396" s="4"/>
    </row>
    <row r="397" spans="10:10" ht="12.75" x14ac:dyDescent="0.2">
      <c r="J397" s="4"/>
    </row>
    <row r="398" spans="10:10" ht="12.75" x14ac:dyDescent="0.2">
      <c r="J398" s="4"/>
    </row>
    <row r="399" spans="10:10" ht="12.75" x14ac:dyDescent="0.2">
      <c r="J399" s="4"/>
    </row>
    <row r="400" spans="10:10" ht="12.75" x14ac:dyDescent="0.2">
      <c r="J400" s="4"/>
    </row>
    <row r="401" spans="10:10" ht="12.75" x14ac:dyDescent="0.2">
      <c r="J401" s="4"/>
    </row>
    <row r="402" spans="10:10" ht="12.75" x14ac:dyDescent="0.2">
      <c r="J402" s="4"/>
    </row>
    <row r="403" spans="10:10" ht="12.75" x14ac:dyDescent="0.2">
      <c r="J403" s="4"/>
    </row>
    <row r="404" spans="10:10" ht="12.75" x14ac:dyDescent="0.2">
      <c r="J404" s="4"/>
    </row>
    <row r="405" spans="10:10" ht="12.75" x14ac:dyDescent="0.2">
      <c r="J405" s="4"/>
    </row>
    <row r="406" spans="10:10" ht="12.75" x14ac:dyDescent="0.2">
      <c r="J406" s="4"/>
    </row>
    <row r="407" spans="10:10" ht="12.75" x14ac:dyDescent="0.2">
      <c r="J407" s="4"/>
    </row>
    <row r="408" spans="10:10" ht="12.75" x14ac:dyDescent="0.2">
      <c r="J408" s="4"/>
    </row>
    <row r="409" spans="10:10" ht="12.75" x14ac:dyDescent="0.2">
      <c r="J409" s="4"/>
    </row>
    <row r="410" spans="10:10" ht="12.75" x14ac:dyDescent="0.2">
      <c r="J410" s="4"/>
    </row>
    <row r="411" spans="10:10" ht="12.75" x14ac:dyDescent="0.2">
      <c r="J411" s="4"/>
    </row>
    <row r="412" spans="10:10" ht="12.75" x14ac:dyDescent="0.2">
      <c r="J412" s="4"/>
    </row>
    <row r="413" spans="10:10" ht="12.75" x14ac:dyDescent="0.2">
      <c r="J413" s="4"/>
    </row>
    <row r="414" spans="10:10" ht="12.75" x14ac:dyDescent="0.2">
      <c r="J414" s="4"/>
    </row>
    <row r="415" spans="10:10" ht="12.75" x14ac:dyDescent="0.2">
      <c r="J415" s="4"/>
    </row>
    <row r="416" spans="10:10" ht="12.75" x14ac:dyDescent="0.2">
      <c r="J416" s="4"/>
    </row>
    <row r="417" spans="10:10" ht="12.75" x14ac:dyDescent="0.2">
      <c r="J417" s="4"/>
    </row>
    <row r="418" spans="10:10" ht="12.75" x14ac:dyDescent="0.2">
      <c r="J418" s="4"/>
    </row>
    <row r="419" spans="10:10" ht="12.75" x14ac:dyDescent="0.2">
      <c r="J419" s="4"/>
    </row>
    <row r="420" spans="10:10" ht="12.75" x14ac:dyDescent="0.2">
      <c r="J420" s="4"/>
    </row>
    <row r="421" spans="10:10" ht="12.75" x14ac:dyDescent="0.2">
      <c r="J421" s="4"/>
    </row>
    <row r="422" spans="10:10" ht="12.75" x14ac:dyDescent="0.2">
      <c r="J422" s="4"/>
    </row>
    <row r="423" spans="10:10" ht="12.75" x14ac:dyDescent="0.2">
      <c r="J423" s="4"/>
    </row>
    <row r="424" spans="10:10" ht="12.75" x14ac:dyDescent="0.2">
      <c r="J424" s="4"/>
    </row>
    <row r="425" spans="10:10" ht="12.75" x14ac:dyDescent="0.2">
      <c r="J425" s="4"/>
    </row>
    <row r="426" spans="10:10" ht="12.75" x14ac:dyDescent="0.2">
      <c r="J426" s="4"/>
    </row>
    <row r="427" spans="10:10" ht="12.75" x14ac:dyDescent="0.2">
      <c r="J427" s="4"/>
    </row>
    <row r="428" spans="10:10" ht="12.75" x14ac:dyDescent="0.2">
      <c r="J428" s="4"/>
    </row>
    <row r="429" spans="10:10" ht="12.75" x14ac:dyDescent="0.2">
      <c r="J429" s="4"/>
    </row>
    <row r="430" spans="10:10" ht="12.75" x14ac:dyDescent="0.2">
      <c r="J430" s="4"/>
    </row>
    <row r="431" spans="10:10" ht="12.75" x14ac:dyDescent="0.2">
      <c r="J431" s="4"/>
    </row>
    <row r="432" spans="10:10" ht="12.75" x14ac:dyDescent="0.2">
      <c r="J432" s="4"/>
    </row>
    <row r="433" spans="10:10" ht="12.75" x14ac:dyDescent="0.2">
      <c r="J433" s="4"/>
    </row>
    <row r="434" spans="10:10" ht="12.75" x14ac:dyDescent="0.2">
      <c r="J434" s="4"/>
    </row>
    <row r="435" spans="10:10" ht="12.75" x14ac:dyDescent="0.2">
      <c r="J435" s="4"/>
    </row>
    <row r="436" spans="10:10" ht="12.75" x14ac:dyDescent="0.2">
      <c r="J436" s="4"/>
    </row>
    <row r="437" spans="10:10" ht="12.75" x14ac:dyDescent="0.2">
      <c r="J437" s="4"/>
    </row>
    <row r="438" spans="10:10" ht="12.75" x14ac:dyDescent="0.2">
      <c r="J438" s="4"/>
    </row>
    <row r="439" spans="10:10" ht="12.75" x14ac:dyDescent="0.2">
      <c r="J439" s="4"/>
    </row>
    <row r="440" spans="10:10" ht="12.75" x14ac:dyDescent="0.2">
      <c r="J440" s="4"/>
    </row>
    <row r="441" spans="10:10" ht="12.75" x14ac:dyDescent="0.2">
      <c r="J441" s="4"/>
    </row>
    <row r="442" spans="10:10" ht="12.75" x14ac:dyDescent="0.2">
      <c r="J442" s="4"/>
    </row>
    <row r="443" spans="10:10" ht="12.75" x14ac:dyDescent="0.2">
      <c r="J443" s="4"/>
    </row>
    <row r="444" spans="10:10" ht="12.75" x14ac:dyDescent="0.2">
      <c r="J444" s="4"/>
    </row>
    <row r="445" spans="10:10" ht="12.75" x14ac:dyDescent="0.2">
      <c r="J445" s="4"/>
    </row>
    <row r="446" spans="10:10" ht="12.75" x14ac:dyDescent="0.2">
      <c r="J446" s="4"/>
    </row>
    <row r="447" spans="10:10" ht="12.75" x14ac:dyDescent="0.2">
      <c r="J447" s="4"/>
    </row>
    <row r="448" spans="10:10" ht="12.75" x14ac:dyDescent="0.2">
      <c r="J448" s="4"/>
    </row>
    <row r="449" spans="10:10" ht="12.75" x14ac:dyDescent="0.2">
      <c r="J449" s="4"/>
    </row>
    <row r="450" spans="10:10" ht="12.75" x14ac:dyDescent="0.2">
      <c r="J450" s="4"/>
    </row>
    <row r="451" spans="10:10" ht="12.75" x14ac:dyDescent="0.2">
      <c r="J451" s="4"/>
    </row>
    <row r="452" spans="10:10" ht="12.75" x14ac:dyDescent="0.2">
      <c r="J452" s="4"/>
    </row>
    <row r="453" spans="10:10" ht="12.75" x14ac:dyDescent="0.2">
      <c r="J453" s="4"/>
    </row>
    <row r="454" spans="10:10" ht="12.75" x14ac:dyDescent="0.2">
      <c r="J454" s="4"/>
    </row>
    <row r="455" spans="10:10" ht="12.75" x14ac:dyDescent="0.2">
      <c r="J455" s="4"/>
    </row>
    <row r="456" spans="10:10" ht="12.75" x14ac:dyDescent="0.2">
      <c r="J456" s="4"/>
    </row>
    <row r="457" spans="10:10" ht="12.75" x14ac:dyDescent="0.2">
      <c r="J457" s="4"/>
    </row>
    <row r="458" spans="10:10" ht="12.75" x14ac:dyDescent="0.2">
      <c r="J458" s="4"/>
    </row>
    <row r="459" spans="10:10" ht="12.75" x14ac:dyDescent="0.2">
      <c r="J459" s="4"/>
    </row>
    <row r="460" spans="10:10" ht="12.75" x14ac:dyDescent="0.2">
      <c r="J460" s="4"/>
    </row>
    <row r="461" spans="10:10" ht="12.75" x14ac:dyDescent="0.2">
      <c r="J461" s="4"/>
    </row>
    <row r="462" spans="10:10" ht="12.75" x14ac:dyDescent="0.2">
      <c r="J462" s="4"/>
    </row>
    <row r="463" spans="10:10" ht="12.75" x14ac:dyDescent="0.2">
      <c r="J463" s="4"/>
    </row>
    <row r="464" spans="10:10" ht="12.75" x14ac:dyDescent="0.2">
      <c r="J464" s="4"/>
    </row>
    <row r="465" spans="10:10" ht="12.75" x14ac:dyDescent="0.2">
      <c r="J465" s="4"/>
    </row>
    <row r="466" spans="10:10" ht="12.75" x14ac:dyDescent="0.2">
      <c r="J466" s="4"/>
    </row>
    <row r="467" spans="10:10" ht="12.75" x14ac:dyDescent="0.2">
      <c r="J467" s="4"/>
    </row>
    <row r="468" spans="10:10" ht="12.75" x14ac:dyDescent="0.2">
      <c r="J468" s="4"/>
    </row>
    <row r="469" spans="10:10" ht="12.75" x14ac:dyDescent="0.2">
      <c r="J469" s="4"/>
    </row>
    <row r="470" spans="10:10" ht="12.75" x14ac:dyDescent="0.2">
      <c r="J470" s="4"/>
    </row>
    <row r="471" spans="10:10" ht="12.75" x14ac:dyDescent="0.2">
      <c r="J471" s="4"/>
    </row>
    <row r="472" spans="10:10" ht="12.75" x14ac:dyDescent="0.2">
      <c r="J472" s="4"/>
    </row>
    <row r="473" spans="10:10" ht="12.75" x14ac:dyDescent="0.2">
      <c r="J473" s="4"/>
    </row>
    <row r="474" spans="10:10" ht="12.75" x14ac:dyDescent="0.2">
      <c r="J474" s="4"/>
    </row>
    <row r="475" spans="10:10" ht="12.75" x14ac:dyDescent="0.2">
      <c r="J475" s="4"/>
    </row>
    <row r="476" spans="10:10" ht="12.75" x14ac:dyDescent="0.2">
      <c r="J476" s="4"/>
    </row>
    <row r="477" spans="10:10" ht="12.75" x14ac:dyDescent="0.2">
      <c r="J477" s="4"/>
    </row>
    <row r="478" spans="10:10" ht="12.75" x14ac:dyDescent="0.2">
      <c r="J478" s="4"/>
    </row>
    <row r="479" spans="10:10" ht="12.75" x14ac:dyDescent="0.2">
      <c r="J479" s="4"/>
    </row>
    <row r="480" spans="10:10" ht="12.75" x14ac:dyDescent="0.2">
      <c r="J480" s="4"/>
    </row>
    <row r="481" spans="10:10" ht="12.75" x14ac:dyDescent="0.2">
      <c r="J481" s="4"/>
    </row>
    <row r="482" spans="10:10" ht="12.75" x14ac:dyDescent="0.2">
      <c r="J482" s="4"/>
    </row>
    <row r="483" spans="10:10" ht="12.75" x14ac:dyDescent="0.2">
      <c r="J483" s="4"/>
    </row>
    <row r="484" spans="10:10" ht="12.75" x14ac:dyDescent="0.2">
      <c r="J484" s="4"/>
    </row>
    <row r="485" spans="10:10" ht="12.75" x14ac:dyDescent="0.2">
      <c r="J485" s="4"/>
    </row>
    <row r="486" spans="10:10" ht="12.75" x14ac:dyDescent="0.2">
      <c r="J486" s="4"/>
    </row>
    <row r="487" spans="10:10" ht="12.75" x14ac:dyDescent="0.2">
      <c r="J487" s="4"/>
    </row>
    <row r="488" spans="10:10" ht="12.75" x14ac:dyDescent="0.2">
      <c r="J488" s="4"/>
    </row>
    <row r="489" spans="10:10" ht="12.75" x14ac:dyDescent="0.2">
      <c r="J489" s="4"/>
    </row>
    <row r="490" spans="10:10" ht="12.75" x14ac:dyDescent="0.2">
      <c r="J490" s="4"/>
    </row>
    <row r="491" spans="10:10" ht="12.75" x14ac:dyDescent="0.2">
      <c r="J491" s="4"/>
    </row>
    <row r="492" spans="10:10" ht="12.75" x14ac:dyDescent="0.2">
      <c r="J492" s="4"/>
    </row>
    <row r="493" spans="10:10" ht="12.75" x14ac:dyDescent="0.2">
      <c r="J493" s="4"/>
    </row>
    <row r="494" spans="10:10" ht="12.75" x14ac:dyDescent="0.2">
      <c r="J494" s="4"/>
    </row>
    <row r="495" spans="10:10" ht="12.75" x14ac:dyDescent="0.2">
      <c r="J495" s="4"/>
    </row>
    <row r="496" spans="10:10" ht="12.75" x14ac:dyDescent="0.2">
      <c r="J496" s="4"/>
    </row>
    <row r="497" spans="10:10" ht="12.75" x14ac:dyDescent="0.2">
      <c r="J497" s="4"/>
    </row>
    <row r="498" spans="10:10" ht="12.75" x14ac:dyDescent="0.2">
      <c r="J498" s="4"/>
    </row>
    <row r="499" spans="10:10" ht="12.75" x14ac:dyDescent="0.2">
      <c r="J499" s="4"/>
    </row>
    <row r="500" spans="10:10" ht="12.75" x14ac:dyDescent="0.2">
      <c r="J500" s="4"/>
    </row>
    <row r="501" spans="10:10" ht="12.75" x14ac:dyDescent="0.2">
      <c r="J501" s="4"/>
    </row>
    <row r="502" spans="10:10" ht="12.75" x14ac:dyDescent="0.2">
      <c r="J502" s="4"/>
    </row>
    <row r="503" spans="10:10" ht="12.75" x14ac:dyDescent="0.2">
      <c r="J503" s="4"/>
    </row>
    <row r="504" spans="10:10" ht="12.75" x14ac:dyDescent="0.2">
      <c r="J504" s="4"/>
    </row>
    <row r="505" spans="10:10" ht="12.75" x14ac:dyDescent="0.2">
      <c r="J505" s="4"/>
    </row>
    <row r="506" spans="10:10" ht="12.75" x14ac:dyDescent="0.2">
      <c r="J506" s="4"/>
    </row>
    <row r="507" spans="10:10" ht="12.75" x14ac:dyDescent="0.2">
      <c r="J507" s="4"/>
    </row>
    <row r="508" spans="10:10" ht="12.75" x14ac:dyDescent="0.2">
      <c r="J508" s="4"/>
    </row>
    <row r="509" spans="10:10" ht="12.75" x14ac:dyDescent="0.2">
      <c r="J509" s="4"/>
    </row>
    <row r="510" spans="10:10" ht="12.75" x14ac:dyDescent="0.2">
      <c r="J510" s="4"/>
    </row>
    <row r="511" spans="10:10" ht="12.75" x14ac:dyDescent="0.2">
      <c r="J511" s="4"/>
    </row>
    <row r="512" spans="10:10" ht="12.75" x14ac:dyDescent="0.2">
      <c r="J512" s="4"/>
    </row>
    <row r="513" spans="10:10" ht="12.75" x14ac:dyDescent="0.2">
      <c r="J513" s="4"/>
    </row>
    <row r="514" spans="10:10" ht="12.75" x14ac:dyDescent="0.2">
      <c r="J514" s="4"/>
    </row>
    <row r="515" spans="10:10" ht="12.75" x14ac:dyDescent="0.2">
      <c r="J515" s="4"/>
    </row>
    <row r="516" spans="10:10" ht="12.75" x14ac:dyDescent="0.2">
      <c r="J516" s="4"/>
    </row>
    <row r="517" spans="10:10" ht="12.75" x14ac:dyDescent="0.2">
      <c r="J517" s="4"/>
    </row>
    <row r="518" spans="10:10" ht="12.75" x14ac:dyDescent="0.2">
      <c r="J518" s="4"/>
    </row>
    <row r="519" spans="10:10" ht="12.75" x14ac:dyDescent="0.2">
      <c r="J519" s="4"/>
    </row>
    <row r="520" spans="10:10" ht="12.75" x14ac:dyDescent="0.2">
      <c r="J520" s="4"/>
    </row>
    <row r="521" spans="10:10" ht="12.75" x14ac:dyDescent="0.2">
      <c r="J521" s="4"/>
    </row>
    <row r="522" spans="10:10" ht="12.75" x14ac:dyDescent="0.2">
      <c r="J522" s="4"/>
    </row>
    <row r="523" spans="10:10" ht="12.75" x14ac:dyDescent="0.2">
      <c r="J523" s="4"/>
    </row>
    <row r="524" spans="10:10" ht="12.75" x14ac:dyDescent="0.2">
      <c r="J524" s="4"/>
    </row>
    <row r="525" spans="10:10" ht="12.75" x14ac:dyDescent="0.2">
      <c r="J525" s="4"/>
    </row>
    <row r="526" spans="10:10" ht="12.75" x14ac:dyDescent="0.2">
      <c r="J526" s="4"/>
    </row>
    <row r="527" spans="10:10" ht="12.75" x14ac:dyDescent="0.2">
      <c r="J527" s="4"/>
    </row>
    <row r="528" spans="10:10" ht="12.75" x14ac:dyDescent="0.2">
      <c r="J528" s="4"/>
    </row>
    <row r="529" spans="10:10" ht="12.75" x14ac:dyDescent="0.2">
      <c r="J529" s="4"/>
    </row>
    <row r="530" spans="10:10" ht="12.75" x14ac:dyDescent="0.2">
      <c r="J530" s="4"/>
    </row>
    <row r="531" spans="10:10" ht="12.75" x14ac:dyDescent="0.2">
      <c r="J531" s="4"/>
    </row>
    <row r="532" spans="10:10" ht="12.75" x14ac:dyDescent="0.2">
      <c r="J532" s="4"/>
    </row>
    <row r="533" spans="10:10" ht="12.75" x14ac:dyDescent="0.2">
      <c r="J533" s="4"/>
    </row>
    <row r="534" spans="10:10" ht="12.75" x14ac:dyDescent="0.2">
      <c r="J534" s="4"/>
    </row>
    <row r="535" spans="10:10" ht="12.75" x14ac:dyDescent="0.2">
      <c r="J535" s="4"/>
    </row>
    <row r="536" spans="10:10" ht="12.75" x14ac:dyDescent="0.2">
      <c r="J536" s="4"/>
    </row>
    <row r="537" spans="10:10" ht="12.75" x14ac:dyDescent="0.2">
      <c r="J537" s="4"/>
    </row>
    <row r="538" spans="10:10" ht="12.75" x14ac:dyDescent="0.2">
      <c r="J538" s="4"/>
    </row>
    <row r="539" spans="10:10" ht="12.75" x14ac:dyDescent="0.2">
      <c r="J539" s="4"/>
    </row>
    <row r="540" spans="10:10" ht="12.75" x14ac:dyDescent="0.2">
      <c r="J540" s="4"/>
    </row>
    <row r="541" spans="10:10" ht="12.75" x14ac:dyDescent="0.2">
      <c r="J541" s="4"/>
    </row>
    <row r="542" spans="10:10" ht="12.75" x14ac:dyDescent="0.2">
      <c r="J542" s="4"/>
    </row>
    <row r="543" spans="10:10" ht="12.75" x14ac:dyDescent="0.2">
      <c r="J543" s="4"/>
    </row>
    <row r="544" spans="10:10" ht="12.75" x14ac:dyDescent="0.2">
      <c r="J544" s="4"/>
    </row>
    <row r="545" spans="10:10" ht="12.75" x14ac:dyDescent="0.2">
      <c r="J545" s="4"/>
    </row>
    <row r="546" spans="10:10" ht="12.75" x14ac:dyDescent="0.2">
      <c r="J546" s="4"/>
    </row>
    <row r="547" spans="10:10" ht="12.75" x14ac:dyDescent="0.2">
      <c r="J547" s="4"/>
    </row>
    <row r="548" spans="10:10" ht="12.75" x14ac:dyDescent="0.2">
      <c r="J548" s="4"/>
    </row>
    <row r="549" spans="10:10" ht="12.75" x14ac:dyDescent="0.2">
      <c r="J549" s="4"/>
    </row>
    <row r="550" spans="10:10" ht="12.75" x14ac:dyDescent="0.2">
      <c r="J550" s="4"/>
    </row>
    <row r="551" spans="10:10" ht="12.75" x14ac:dyDescent="0.2">
      <c r="J551" s="4"/>
    </row>
    <row r="552" spans="10:10" ht="12.75" x14ac:dyDescent="0.2">
      <c r="J552" s="4"/>
    </row>
    <row r="553" spans="10:10" ht="12.75" x14ac:dyDescent="0.2">
      <c r="J553" s="4"/>
    </row>
    <row r="554" spans="10:10" ht="12.75" x14ac:dyDescent="0.2">
      <c r="J554" s="4"/>
    </row>
    <row r="555" spans="10:10" ht="12.75" x14ac:dyDescent="0.2">
      <c r="J555" s="4"/>
    </row>
    <row r="556" spans="10:10" ht="12.75" x14ac:dyDescent="0.2">
      <c r="J556" s="4"/>
    </row>
    <row r="557" spans="10:10" ht="12.75" x14ac:dyDescent="0.2">
      <c r="J557" s="4"/>
    </row>
    <row r="558" spans="10:10" ht="12.75" x14ac:dyDescent="0.2">
      <c r="J558" s="4"/>
    </row>
    <row r="559" spans="10:10" ht="12.75" x14ac:dyDescent="0.2">
      <c r="J559" s="4"/>
    </row>
    <row r="560" spans="10:10" ht="12.75" x14ac:dyDescent="0.2">
      <c r="J560" s="4"/>
    </row>
    <row r="561" spans="10:10" ht="12.75" x14ac:dyDescent="0.2">
      <c r="J561" s="4"/>
    </row>
    <row r="562" spans="10:10" ht="12.75" x14ac:dyDescent="0.2">
      <c r="J562" s="4"/>
    </row>
    <row r="563" spans="10:10" ht="12.75" x14ac:dyDescent="0.2">
      <c r="J563" s="4"/>
    </row>
    <row r="564" spans="10:10" ht="12.75" x14ac:dyDescent="0.2">
      <c r="J564" s="4"/>
    </row>
    <row r="565" spans="10:10" ht="12.75" x14ac:dyDescent="0.2">
      <c r="J565" s="4"/>
    </row>
    <row r="566" spans="10:10" ht="12.75" x14ac:dyDescent="0.2">
      <c r="J566" s="4"/>
    </row>
    <row r="567" spans="10:10" ht="12.75" x14ac:dyDescent="0.2">
      <c r="J567" s="4"/>
    </row>
    <row r="568" spans="10:10" ht="12.75" x14ac:dyDescent="0.2">
      <c r="J568" s="4"/>
    </row>
    <row r="569" spans="10:10" ht="12.75" x14ac:dyDescent="0.2">
      <c r="J569" s="4"/>
    </row>
    <row r="570" spans="10:10" ht="12.75" x14ac:dyDescent="0.2">
      <c r="J570" s="4"/>
    </row>
    <row r="571" spans="10:10" ht="12.75" x14ac:dyDescent="0.2">
      <c r="J571" s="4"/>
    </row>
    <row r="572" spans="10:10" ht="12.75" x14ac:dyDescent="0.2">
      <c r="J572" s="4"/>
    </row>
    <row r="573" spans="10:10" ht="12.75" x14ac:dyDescent="0.2">
      <c r="J573" s="4"/>
    </row>
    <row r="574" spans="10:10" ht="12.75" x14ac:dyDescent="0.2">
      <c r="J574" s="4"/>
    </row>
    <row r="575" spans="10:10" ht="12.75" x14ac:dyDescent="0.2">
      <c r="J575" s="4"/>
    </row>
    <row r="576" spans="10:10" ht="12.75" x14ac:dyDescent="0.2">
      <c r="J576" s="4"/>
    </row>
    <row r="577" spans="10:10" ht="12.75" x14ac:dyDescent="0.2">
      <c r="J577" s="4"/>
    </row>
    <row r="578" spans="10:10" ht="12.75" x14ac:dyDescent="0.2">
      <c r="J578" s="4"/>
    </row>
    <row r="579" spans="10:10" ht="12.75" x14ac:dyDescent="0.2">
      <c r="J579" s="4"/>
    </row>
    <row r="580" spans="10:10" ht="12.75" x14ac:dyDescent="0.2">
      <c r="J580" s="4"/>
    </row>
    <row r="581" spans="10:10" ht="12.75" x14ac:dyDescent="0.2">
      <c r="J581" s="4"/>
    </row>
    <row r="582" spans="10:10" ht="12.75" x14ac:dyDescent="0.2">
      <c r="J582" s="4"/>
    </row>
    <row r="583" spans="10:10" ht="12.75" x14ac:dyDescent="0.2">
      <c r="J583" s="4"/>
    </row>
    <row r="584" spans="10:10" ht="12.75" x14ac:dyDescent="0.2">
      <c r="J584" s="4"/>
    </row>
    <row r="585" spans="10:10" ht="12.75" x14ac:dyDescent="0.2">
      <c r="J585" s="4"/>
    </row>
    <row r="586" spans="10:10" ht="12.75" x14ac:dyDescent="0.2">
      <c r="J586" s="4"/>
    </row>
    <row r="587" spans="10:10" ht="12.75" x14ac:dyDescent="0.2">
      <c r="J587" s="4"/>
    </row>
    <row r="588" spans="10:10" ht="12.75" x14ac:dyDescent="0.2">
      <c r="J588" s="4"/>
    </row>
    <row r="589" spans="10:10" ht="12.75" x14ac:dyDescent="0.2">
      <c r="J589" s="4"/>
    </row>
    <row r="590" spans="10:10" ht="12.75" x14ac:dyDescent="0.2">
      <c r="J590" s="4"/>
    </row>
    <row r="591" spans="10:10" ht="12.75" x14ac:dyDescent="0.2">
      <c r="J591" s="4"/>
    </row>
    <row r="592" spans="10:10" ht="12.75" x14ac:dyDescent="0.2">
      <c r="J592" s="4"/>
    </row>
    <row r="593" spans="10:10" ht="12.75" x14ac:dyDescent="0.2">
      <c r="J593" s="4"/>
    </row>
    <row r="594" spans="10:10" ht="12.75" x14ac:dyDescent="0.2">
      <c r="J594" s="4"/>
    </row>
    <row r="595" spans="10:10" ht="12.75" x14ac:dyDescent="0.2">
      <c r="J595" s="4"/>
    </row>
    <row r="596" spans="10:10" ht="12.75" x14ac:dyDescent="0.2">
      <c r="J596" s="4"/>
    </row>
    <row r="597" spans="10:10" ht="12.75" x14ac:dyDescent="0.2">
      <c r="J597" s="4"/>
    </row>
    <row r="598" spans="10:10" ht="12.75" x14ac:dyDescent="0.2">
      <c r="J598" s="4"/>
    </row>
    <row r="599" spans="10:10" ht="12.75" x14ac:dyDescent="0.2">
      <c r="J599" s="4"/>
    </row>
    <row r="600" spans="10:10" ht="12.75" x14ac:dyDescent="0.2">
      <c r="J600" s="4"/>
    </row>
    <row r="601" spans="10:10" ht="12.75" x14ac:dyDescent="0.2">
      <c r="J601" s="4"/>
    </row>
    <row r="602" spans="10:10" ht="12.75" x14ac:dyDescent="0.2">
      <c r="J602" s="4"/>
    </row>
    <row r="603" spans="10:10" ht="12.75" x14ac:dyDescent="0.2">
      <c r="J603" s="4"/>
    </row>
    <row r="604" spans="10:10" ht="12.75" x14ac:dyDescent="0.2">
      <c r="J604" s="4"/>
    </row>
    <row r="605" spans="10:10" ht="12.75" x14ac:dyDescent="0.2">
      <c r="J605" s="4"/>
    </row>
    <row r="606" spans="10:10" ht="12.75" x14ac:dyDescent="0.2">
      <c r="J606" s="4"/>
    </row>
    <row r="607" spans="10:10" ht="12.75" x14ac:dyDescent="0.2">
      <c r="J607" s="4"/>
    </row>
    <row r="608" spans="10:10" ht="12.75" x14ac:dyDescent="0.2">
      <c r="J608" s="4"/>
    </row>
    <row r="609" spans="10:10" ht="12.75" x14ac:dyDescent="0.2">
      <c r="J609" s="4"/>
    </row>
    <row r="610" spans="10:10" ht="12.75" x14ac:dyDescent="0.2">
      <c r="J610" s="4"/>
    </row>
    <row r="611" spans="10:10" ht="12.75" x14ac:dyDescent="0.2">
      <c r="J611" s="4"/>
    </row>
    <row r="612" spans="10:10" ht="12.75" x14ac:dyDescent="0.2">
      <c r="J612" s="4"/>
    </row>
    <row r="613" spans="10:10" ht="12.75" x14ac:dyDescent="0.2">
      <c r="J613" s="4"/>
    </row>
    <row r="614" spans="10:10" ht="12.75" x14ac:dyDescent="0.2">
      <c r="J614" s="4"/>
    </row>
    <row r="615" spans="10:10" ht="12.75" x14ac:dyDescent="0.2">
      <c r="J615" s="4"/>
    </row>
    <row r="616" spans="10:10" ht="12.75" x14ac:dyDescent="0.2">
      <c r="J616" s="4"/>
    </row>
    <row r="617" spans="10:10" ht="12.75" x14ac:dyDescent="0.2">
      <c r="J617" s="4"/>
    </row>
    <row r="618" spans="10:10" ht="12.75" x14ac:dyDescent="0.2">
      <c r="J618" s="4"/>
    </row>
    <row r="619" spans="10:10" ht="12.75" x14ac:dyDescent="0.2">
      <c r="J619" s="4"/>
    </row>
    <row r="620" spans="10:10" ht="12.75" x14ac:dyDescent="0.2">
      <c r="J620" s="4"/>
    </row>
    <row r="621" spans="10:10" ht="12.75" x14ac:dyDescent="0.2">
      <c r="J621" s="4"/>
    </row>
    <row r="622" spans="10:10" ht="12.75" x14ac:dyDescent="0.2">
      <c r="J622" s="4"/>
    </row>
    <row r="623" spans="10:10" ht="12.75" x14ac:dyDescent="0.2">
      <c r="J623" s="4"/>
    </row>
    <row r="624" spans="10:10" ht="12.75" x14ac:dyDescent="0.2">
      <c r="J624" s="4"/>
    </row>
    <row r="625" spans="10:10" ht="12.75" x14ac:dyDescent="0.2">
      <c r="J625" s="4"/>
    </row>
    <row r="626" spans="10:10" ht="12.75" x14ac:dyDescent="0.2">
      <c r="J626" s="4"/>
    </row>
    <row r="627" spans="10:10" ht="12.75" x14ac:dyDescent="0.2">
      <c r="J627" s="4"/>
    </row>
    <row r="628" spans="10:10" ht="12.75" x14ac:dyDescent="0.2">
      <c r="J628" s="4"/>
    </row>
    <row r="629" spans="10:10" ht="12.75" x14ac:dyDescent="0.2">
      <c r="J629" s="4"/>
    </row>
    <row r="630" spans="10:10" ht="12.75" x14ac:dyDescent="0.2">
      <c r="J630" s="4"/>
    </row>
    <row r="631" spans="10:10" ht="12.75" x14ac:dyDescent="0.2">
      <c r="J631" s="4"/>
    </row>
    <row r="632" spans="10:10" ht="12.75" x14ac:dyDescent="0.2">
      <c r="J632" s="4"/>
    </row>
    <row r="633" spans="10:10" ht="12.75" x14ac:dyDescent="0.2">
      <c r="J633" s="4"/>
    </row>
    <row r="634" spans="10:10" ht="12.75" x14ac:dyDescent="0.2">
      <c r="J634" s="4"/>
    </row>
    <row r="635" spans="10:10" ht="12.75" x14ac:dyDescent="0.2">
      <c r="J635" s="4"/>
    </row>
    <row r="636" spans="10:10" ht="12.75" x14ac:dyDescent="0.2">
      <c r="J636" s="4"/>
    </row>
    <row r="637" spans="10:10" ht="12.75" x14ac:dyDescent="0.2">
      <c r="J637" s="4"/>
    </row>
    <row r="638" spans="10:10" ht="12.75" x14ac:dyDescent="0.2">
      <c r="J638" s="4"/>
    </row>
    <row r="639" spans="10:10" ht="12.75" x14ac:dyDescent="0.2">
      <c r="J639" s="4"/>
    </row>
    <row r="640" spans="10:10" ht="12.75" x14ac:dyDescent="0.2">
      <c r="J640" s="4"/>
    </row>
    <row r="641" spans="10:10" ht="12.75" x14ac:dyDescent="0.2">
      <c r="J641" s="4"/>
    </row>
    <row r="642" spans="10:10" ht="12.75" x14ac:dyDescent="0.2">
      <c r="J642" s="4"/>
    </row>
    <row r="643" spans="10:10" ht="12.75" x14ac:dyDescent="0.2">
      <c r="J643" s="4"/>
    </row>
    <row r="644" spans="10:10" ht="12.75" x14ac:dyDescent="0.2">
      <c r="J644" s="4"/>
    </row>
    <row r="645" spans="10:10" ht="12.75" x14ac:dyDescent="0.2">
      <c r="J645" s="4"/>
    </row>
    <row r="646" spans="10:10" ht="12.75" x14ac:dyDescent="0.2">
      <c r="J646" s="4"/>
    </row>
    <row r="647" spans="10:10" ht="12.75" x14ac:dyDescent="0.2">
      <c r="J647" s="4"/>
    </row>
    <row r="648" spans="10:10" ht="12.75" x14ac:dyDescent="0.2">
      <c r="J648" s="4"/>
    </row>
    <row r="649" spans="10:10" ht="12.75" x14ac:dyDescent="0.2">
      <c r="J649" s="4"/>
    </row>
    <row r="650" spans="10:10" ht="12.75" x14ac:dyDescent="0.2">
      <c r="J650" s="4"/>
    </row>
    <row r="651" spans="10:10" ht="12.75" x14ac:dyDescent="0.2">
      <c r="J651" s="4"/>
    </row>
    <row r="652" spans="10:10" ht="12.75" x14ac:dyDescent="0.2">
      <c r="J652" s="4"/>
    </row>
    <row r="653" spans="10:10" ht="12.75" x14ac:dyDescent="0.2">
      <c r="J653" s="4"/>
    </row>
    <row r="654" spans="10:10" ht="12.75" x14ac:dyDescent="0.2">
      <c r="J654" s="4"/>
    </row>
    <row r="655" spans="10:10" ht="12.75" x14ac:dyDescent="0.2">
      <c r="J655" s="4"/>
    </row>
    <row r="656" spans="10:10" ht="12.75" x14ac:dyDescent="0.2">
      <c r="J656" s="4"/>
    </row>
    <row r="657" spans="10:10" ht="12.75" x14ac:dyDescent="0.2">
      <c r="J657" s="4"/>
    </row>
    <row r="658" spans="10:10" ht="12.75" x14ac:dyDescent="0.2">
      <c r="J658" s="4"/>
    </row>
    <row r="659" spans="10:10" ht="12.75" x14ac:dyDescent="0.2">
      <c r="J659" s="4"/>
    </row>
    <row r="660" spans="10:10" ht="12.75" x14ac:dyDescent="0.2">
      <c r="J660" s="4"/>
    </row>
    <row r="661" spans="10:10" ht="12.75" x14ac:dyDescent="0.2">
      <c r="J661" s="4"/>
    </row>
    <row r="662" spans="10:10" ht="12.75" x14ac:dyDescent="0.2">
      <c r="J662" s="4"/>
    </row>
    <row r="663" spans="10:10" ht="12.75" x14ac:dyDescent="0.2">
      <c r="J663" s="4"/>
    </row>
    <row r="664" spans="10:10" ht="12.75" x14ac:dyDescent="0.2">
      <c r="J664" s="4"/>
    </row>
    <row r="665" spans="10:10" ht="12.75" x14ac:dyDescent="0.2">
      <c r="J665" s="4"/>
    </row>
    <row r="666" spans="10:10" ht="12.75" x14ac:dyDescent="0.2">
      <c r="J666" s="4"/>
    </row>
    <row r="667" spans="10:10" ht="12.75" x14ac:dyDescent="0.2">
      <c r="J667" s="4"/>
    </row>
    <row r="668" spans="10:10" ht="12.75" x14ac:dyDescent="0.2">
      <c r="J668" s="4"/>
    </row>
    <row r="669" spans="10:10" ht="12.75" x14ac:dyDescent="0.2">
      <c r="J669" s="4"/>
    </row>
    <row r="670" spans="10:10" ht="12.75" x14ac:dyDescent="0.2">
      <c r="J670" s="4"/>
    </row>
    <row r="671" spans="10:10" ht="12.75" x14ac:dyDescent="0.2">
      <c r="J671" s="4"/>
    </row>
    <row r="672" spans="10:10" ht="12.75" x14ac:dyDescent="0.2">
      <c r="J672" s="4"/>
    </row>
    <row r="673" spans="10:10" ht="12.75" x14ac:dyDescent="0.2">
      <c r="J673" s="4"/>
    </row>
    <row r="674" spans="10:10" ht="12.75" x14ac:dyDescent="0.2">
      <c r="J674" s="4"/>
    </row>
    <row r="675" spans="10:10" ht="12.75" x14ac:dyDescent="0.2">
      <c r="J675" s="4"/>
    </row>
    <row r="676" spans="10:10" ht="12.75" x14ac:dyDescent="0.2">
      <c r="J676" s="4"/>
    </row>
    <row r="677" spans="10:10" ht="12.75" x14ac:dyDescent="0.2">
      <c r="J677" s="4"/>
    </row>
    <row r="678" spans="10:10" ht="12.75" x14ac:dyDescent="0.2">
      <c r="J678" s="4"/>
    </row>
    <row r="679" spans="10:10" ht="12.75" x14ac:dyDescent="0.2">
      <c r="J679" s="4"/>
    </row>
    <row r="680" spans="10:10" ht="12.75" x14ac:dyDescent="0.2">
      <c r="J680" s="4"/>
    </row>
    <row r="681" spans="10:10" ht="12.75" x14ac:dyDescent="0.2">
      <c r="J681" s="4"/>
    </row>
    <row r="682" spans="10:10" ht="12.75" x14ac:dyDescent="0.2">
      <c r="J682" s="4"/>
    </row>
    <row r="683" spans="10:10" ht="12.75" x14ac:dyDescent="0.2">
      <c r="J683" s="4"/>
    </row>
    <row r="684" spans="10:10" ht="12.75" x14ac:dyDescent="0.2">
      <c r="J684" s="4"/>
    </row>
    <row r="685" spans="10:10" ht="12.75" x14ac:dyDescent="0.2">
      <c r="J685" s="4"/>
    </row>
    <row r="686" spans="10:10" ht="12.75" x14ac:dyDescent="0.2">
      <c r="J686" s="4"/>
    </row>
    <row r="687" spans="10:10" ht="12.75" x14ac:dyDescent="0.2">
      <c r="J687" s="4"/>
    </row>
    <row r="688" spans="10:10" ht="12.75" x14ac:dyDescent="0.2">
      <c r="J688" s="4"/>
    </row>
    <row r="689" spans="10:10" ht="12.75" x14ac:dyDescent="0.2">
      <c r="J689" s="4"/>
    </row>
    <row r="690" spans="10:10" ht="12.75" x14ac:dyDescent="0.2">
      <c r="J690" s="4"/>
    </row>
    <row r="691" spans="10:10" ht="12.75" x14ac:dyDescent="0.2">
      <c r="J691" s="4"/>
    </row>
    <row r="692" spans="10:10" ht="12.75" x14ac:dyDescent="0.2">
      <c r="J692" s="4"/>
    </row>
    <row r="693" spans="10:10" ht="12.75" x14ac:dyDescent="0.2">
      <c r="J693" s="4"/>
    </row>
    <row r="694" spans="10:10" ht="12.75" x14ac:dyDescent="0.2">
      <c r="J694" s="4"/>
    </row>
    <row r="695" spans="10:10" ht="12.75" x14ac:dyDescent="0.2">
      <c r="J695" s="4"/>
    </row>
    <row r="696" spans="10:10" ht="12.75" x14ac:dyDescent="0.2">
      <c r="J696" s="4"/>
    </row>
    <row r="697" spans="10:10" ht="12.75" x14ac:dyDescent="0.2">
      <c r="J697" s="4"/>
    </row>
    <row r="698" spans="10:10" ht="12.75" x14ac:dyDescent="0.2">
      <c r="J698" s="4"/>
    </row>
    <row r="699" spans="10:10" ht="12.75" x14ac:dyDescent="0.2">
      <c r="J699" s="4"/>
    </row>
    <row r="700" spans="10:10" ht="12.75" x14ac:dyDescent="0.2">
      <c r="J700" s="4"/>
    </row>
    <row r="701" spans="10:10" ht="12.75" x14ac:dyDescent="0.2">
      <c r="J701" s="4"/>
    </row>
    <row r="702" spans="10:10" ht="12.75" x14ac:dyDescent="0.2">
      <c r="J702" s="4"/>
    </row>
    <row r="703" spans="10:10" ht="12.75" x14ac:dyDescent="0.2">
      <c r="J703" s="4"/>
    </row>
    <row r="704" spans="10:10" ht="12.75" x14ac:dyDescent="0.2">
      <c r="J704" s="4"/>
    </row>
    <row r="705" spans="10:10" ht="12.75" x14ac:dyDescent="0.2">
      <c r="J705" s="4"/>
    </row>
    <row r="706" spans="10:10" ht="12.75" x14ac:dyDescent="0.2">
      <c r="J706" s="4"/>
    </row>
    <row r="707" spans="10:10" ht="12.75" x14ac:dyDescent="0.2">
      <c r="J707" s="4"/>
    </row>
    <row r="708" spans="10:10" ht="12.75" x14ac:dyDescent="0.2">
      <c r="J708" s="4"/>
    </row>
    <row r="709" spans="10:10" ht="12.75" x14ac:dyDescent="0.2">
      <c r="J709" s="4"/>
    </row>
    <row r="710" spans="10:10" ht="12.75" x14ac:dyDescent="0.2">
      <c r="J710" s="4"/>
    </row>
    <row r="711" spans="10:10" ht="12.75" x14ac:dyDescent="0.2">
      <c r="J711" s="4"/>
    </row>
    <row r="712" spans="10:10" ht="12.75" x14ac:dyDescent="0.2">
      <c r="J712" s="4"/>
    </row>
    <row r="713" spans="10:10" ht="12.75" x14ac:dyDescent="0.2">
      <c r="J713" s="4"/>
    </row>
    <row r="714" spans="10:10" ht="12.75" x14ac:dyDescent="0.2">
      <c r="J714" s="4"/>
    </row>
    <row r="715" spans="10:10" ht="12.75" x14ac:dyDescent="0.2">
      <c r="J715" s="4"/>
    </row>
    <row r="716" spans="10:10" ht="12.75" x14ac:dyDescent="0.2">
      <c r="J716" s="4"/>
    </row>
    <row r="717" spans="10:10" ht="12.75" x14ac:dyDescent="0.2">
      <c r="J717" s="4"/>
    </row>
    <row r="718" spans="10:10" ht="12.75" x14ac:dyDescent="0.2">
      <c r="J718" s="4"/>
    </row>
    <row r="719" spans="10:10" ht="12.75" x14ac:dyDescent="0.2">
      <c r="J719" s="4"/>
    </row>
    <row r="720" spans="10:10" ht="12.75" x14ac:dyDescent="0.2">
      <c r="J720" s="4"/>
    </row>
    <row r="721" spans="10:10" ht="12.75" x14ac:dyDescent="0.2">
      <c r="J721" s="4"/>
    </row>
    <row r="722" spans="10:10" ht="12.75" x14ac:dyDescent="0.2">
      <c r="J722" s="4"/>
    </row>
    <row r="723" spans="10:10" ht="12.75" x14ac:dyDescent="0.2">
      <c r="J723" s="4"/>
    </row>
    <row r="724" spans="10:10" ht="12.75" x14ac:dyDescent="0.2">
      <c r="J724" s="4"/>
    </row>
    <row r="725" spans="10:10" ht="12.75" x14ac:dyDescent="0.2">
      <c r="J725" s="4"/>
    </row>
    <row r="726" spans="10:10" ht="12.75" x14ac:dyDescent="0.2">
      <c r="J726" s="4"/>
    </row>
    <row r="727" spans="10:10" ht="12.75" x14ac:dyDescent="0.2">
      <c r="J727" s="4"/>
    </row>
    <row r="728" spans="10:10" ht="12.75" x14ac:dyDescent="0.2">
      <c r="J728" s="4"/>
    </row>
    <row r="729" spans="10:10" ht="12.75" x14ac:dyDescent="0.2">
      <c r="J729" s="4"/>
    </row>
    <row r="730" spans="10:10" ht="12.75" x14ac:dyDescent="0.2">
      <c r="J730" s="4"/>
    </row>
    <row r="731" spans="10:10" ht="12.75" x14ac:dyDescent="0.2">
      <c r="J731" s="4"/>
    </row>
    <row r="732" spans="10:10" ht="12.75" x14ac:dyDescent="0.2">
      <c r="J732" s="4"/>
    </row>
    <row r="733" spans="10:10" ht="12.75" x14ac:dyDescent="0.2">
      <c r="J733" s="4"/>
    </row>
    <row r="734" spans="10:10" ht="12.75" x14ac:dyDescent="0.2">
      <c r="J734" s="4"/>
    </row>
    <row r="735" spans="10:10" ht="12.75" x14ac:dyDescent="0.2">
      <c r="J735" s="4"/>
    </row>
    <row r="736" spans="10:10" ht="12.75" x14ac:dyDescent="0.2">
      <c r="J736" s="4"/>
    </row>
    <row r="737" spans="10:10" ht="12.75" x14ac:dyDescent="0.2">
      <c r="J737" s="4"/>
    </row>
    <row r="738" spans="10:10" ht="12.75" x14ac:dyDescent="0.2">
      <c r="J738" s="4"/>
    </row>
    <row r="739" spans="10:10" ht="12.75" x14ac:dyDescent="0.2">
      <c r="J739" s="4"/>
    </row>
    <row r="740" spans="10:10" ht="12.75" x14ac:dyDescent="0.2">
      <c r="J740" s="4"/>
    </row>
    <row r="741" spans="10:10" ht="12.75" x14ac:dyDescent="0.2">
      <c r="J741" s="4"/>
    </row>
    <row r="742" spans="10:10" ht="12.75" x14ac:dyDescent="0.2">
      <c r="J742" s="4"/>
    </row>
    <row r="743" spans="10:10" ht="12.75" x14ac:dyDescent="0.2">
      <c r="J743" s="4"/>
    </row>
    <row r="744" spans="10:10" ht="12.75" x14ac:dyDescent="0.2">
      <c r="J744" s="4"/>
    </row>
    <row r="745" spans="10:10" ht="12.75" x14ac:dyDescent="0.2">
      <c r="J745" s="4"/>
    </row>
    <row r="746" spans="10:10" ht="12.75" x14ac:dyDescent="0.2">
      <c r="J746" s="4"/>
    </row>
    <row r="747" spans="10:10" ht="12.75" x14ac:dyDescent="0.2">
      <c r="J747" s="4"/>
    </row>
    <row r="748" spans="10:10" ht="12.75" x14ac:dyDescent="0.2">
      <c r="J748" s="4"/>
    </row>
    <row r="749" spans="10:10" ht="12.75" x14ac:dyDescent="0.2">
      <c r="J749" s="4"/>
    </row>
    <row r="750" spans="10:10" ht="12.75" x14ac:dyDescent="0.2">
      <c r="J750" s="4"/>
    </row>
    <row r="751" spans="10:10" ht="12.75" x14ac:dyDescent="0.2">
      <c r="J751" s="4"/>
    </row>
    <row r="752" spans="10:10" ht="12.75" x14ac:dyDescent="0.2">
      <c r="J752" s="4"/>
    </row>
    <row r="753" spans="10:10" ht="12.75" x14ac:dyDescent="0.2">
      <c r="J753" s="4"/>
    </row>
    <row r="754" spans="10:10" ht="12.75" x14ac:dyDescent="0.2">
      <c r="J754" s="4"/>
    </row>
    <row r="755" spans="10:10" ht="12.75" x14ac:dyDescent="0.2">
      <c r="J755" s="4"/>
    </row>
    <row r="756" spans="10:10" ht="12.75" x14ac:dyDescent="0.2">
      <c r="J756" s="4"/>
    </row>
    <row r="757" spans="10:10" ht="12.75" x14ac:dyDescent="0.2">
      <c r="J757" s="4"/>
    </row>
    <row r="758" spans="10:10" ht="12.75" x14ac:dyDescent="0.2">
      <c r="J758" s="4"/>
    </row>
    <row r="759" spans="10:10" ht="12.75" x14ac:dyDescent="0.2">
      <c r="J759" s="4"/>
    </row>
    <row r="760" spans="10:10" ht="12.75" x14ac:dyDescent="0.2">
      <c r="J760" s="4"/>
    </row>
    <row r="761" spans="10:10" ht="12.75" x14ac:dyDescent="0.2">
      <c r="J761" s="4"/>
    </row>
    <row r="762" spans="10:10" ht="12.75" x14ac:dyDescent="0.2">
      <c r="J762" s="4"/>
    </row>
    <row r="763" spans="10:10" ht="12.75" x14ac:dyDescent="0.2">
      <c r="J763" s="4"/>
    </row>
    <row r="764" spans="10:10" ht="12.75" x14ac:dyDescent="0.2">
      <c r="J764" s="4"/>
    </row>
    <row r="765" spans="10:10" ht="12.75" x14ac:dyDescent="0.2">
      <c r="J765" s="4"/>
    </row>
    <row r="766" spans="10:10" ht="12.75" x14ac:dyDescent="0.2">
      <c r="J766" s="4"/>
    </row>
    <row r="767" spans="10:10" ht="12.75" x14ac:dyDescent="0.2">
      <c r="J767" s="4"/>
    </row>
    <row r="768" spans="10:10" ht="12.75" x14ac:dyDescent="0.2">
      <c r="J768" s="4"/>
    </row>
    <row r="769" spans="10:10" ht="12.75" x14ac:dyDescent="0.2">
      <c r="J769" s="4"/>
    </row>
    <row r="770" spans="10:10" ht="12.75" x14ac:dyDescent="0.2">
      <c r="J770" s="4"/>
    </row>
    <row r="771" spans="10:10" ht="12.75" x14ac:dyDescent="0.2">
      <c r="J771" s="4"/>
    </row>
    <row r="772" spans="10:10" ht="12.75" x14ac:dyDescent="0.2">
      <c r="J772" s="4"/>
    </row>
    <row r="773" spans="10:10" ht="12.75" x14ac:dyDescent="0.2">
      <c r="J773" s="4"/>
    </row>
    <row r="774" spans="10:10" ht="12.75" x14ac:dyDescent="0.2">
      <c r="J774" s="4"/>
    </row>
    <row r="775" spans="10:10" ht="12.75" x14ac:dyDescent="0.2">
      <c r="J775" s="4"/>
    </row>
    <row r="776" spans="10:10" ht="12.75" x14ac:dyDescent="0.2">
      <c r="J776" s="4"/>
    </row>
    <row r="777" spans="10:10" ht="12.75" x14ac:dyDescent="0.2">
      <c r="J777" s="4"/>
    </row>
    <row r="778" spans="10:10" ht="12.75" x14ac:dyDescent="0.2">
      <c r="J778" s="4"/>
    </row>
    <row r="779" spans="10:10" ht="12.75" x14ac:dyDescent="0.2">
      <c r="J779" s="4"/>
    </row>
    <row r="780" spans="10:10" ht="12.75" x14ac:dyDescent="0.2">
      <c r="J780" s="4"/>
    </row>
    <row r="781" spans="10:10" ht="12.75" x14ac:dyDescent="0.2">
      <c r="J781" s="4"/>
    </row>
    <row r="782" spans="10:10" ht="12.75" x14ac:dyDescent="0.2">
      <c r="J782" s="4"/>
    </row>
    <row r="783" spans="10:10" ht="12.75" x14ac:dyDescent="0.2">
      <c r="J783" s="4"/>
    </row>
    <row r="784" spans="10:10" ht="12.75" x14ac:dyDescent="0.2">
      <c r="J784" s="4"/>
    </row>
    <row r="785" spans="10:10" ht="12.75" x14ac:dyDescent="0.2">
      <c r="J785" s="4"/>
    </row>
    <row r="786" spans="10:10" ht="12.75" x14ac:dyDescent="0.2">
      <c r="J786" s="4"/>
    </row>
    <row r="787" spans="10:10" ht="12.75" x14ac:dyDescent="0.2">
      <c r="J787" s="4"/>
    </row>
    <row r="788" spans="10:10" ht="12.75" x14ac:dyDescent="0.2">
      <c r="J788" s="4"/>
    </row>
    <row r="789" spans="10:10" ht="12.75" x14ac:dyDescent="0.2">
      <c r="J789" s="4"/>
    </row>
    <row r="790" spans="10:10" ht="12.75" x14ac:dyDescent="0.2">
      <c r="J790" s="4"/>
    </row>
    <row r="791" spans="10:10" ht="12.75" x14ac:dyDescent="0.2">
      <c r="J791" s="4"/>
    </row>
    <row r="792" spans="10:10" ht="12.75" x14ac:dyDescent="0.2">
      <c r="J792" s="4"/>
    </row>
    <row r="793" spans="10:10" ht="12.75" x14ac:dyDescent="0.2">
      <c r="J793" s="4"/>
    </row>
    <row r="794" spans="10:10" ht="12.75" x14ac:dyDescent="0.2">
      <c r="J794" s="4"/>
    </row>
    <row r="795" spans="10:10" ht="12.75" x14ac:dyDescent="0.2">
      <c r="J795" s="4"/>
    </row>
    <row r="796" spans="10:10" ht="12.75" x14ac:dyDescent="0.2">
      <c r="J796" s="4"/>
    </row>
    <row r="797" spans="10:10" ht="12.75" x14ac:dyDescent="0.2">
      <c r="J797" s="4"/>
    </row>
    <row r="798" spans="10:10" ht="12.75" x14ac:dyDescent="0.2">
      <c r="J798" s="4"/>
    </row>
    <row r="799" spans="10:10" ht="12.75" x14ac:dyDescent="0.2">
      <c r="J799" s="4"/>
    </row>
    <row r="800" spans="10:10" ht="12.75" x14ac:dyDescent="0.2">
      <c r="J800" s="4"/>
    </row>
    <row r="801" spans="10:10" ht="12.75" x14ac:dyDescent="0.2">
      <c r="J801" s="4"/>
    </row>
    <row r="802" spans="10:10" ht="12.75" x14ac:dyDescent="0.2">
      <c r="J802" s="4"/>
    </row>
    <row r="803" spans="10:10" ht="12.75" x14ac:dyDescent="0.2">
      <c r="J803" s="4"/>
    </row>
    <row r="804" spans="10:10" ht="12.75" x14ac:dyDescent="0.2">
      <c r="J804" s="4"/>
    </row>
    <row r="805" spans="10:10" ht="12.75" x14ac:dyDescent="0.2">
      <c r="J805" s="4"/>
    </row>
    <row r="806" spans="10:10" ht="12.75" x14ac:dyDescent="0.2">
      <c r="J806" s="4"/>
    </row>
    <row r="807" spans="10:10" ht="12.75" x14ac:dyDescent="0.2">
      <c r="J807" s="4"/>
    </row>
    <row r="808" spans="10:10" ht="12.75" x14ac:dyDescent="0.2">
      <c r="J808" s="4"/>
    </row>
    <row r="809" spans="10:10" ht="12.75" x14ac:dyDescent="0.2">
      <c r="J809" s="4"/>
    </row>
    <row r="810" spans="10:10" ht="12.75" x14ac:dyDescent="0.2">
      <c r="J810" s="4"/>
    </row>
    <row r="811" spans="10:10" ht="12.75" x14ac:dyDescent="0.2">
      <c r="J811" s="4"/>
    </row>
    <row r="812" spans="10:10" ht="12.75" x14ac:dyDescent="0.2">
      <c r="J812" s="4"/>
    </row>
    <row r="813" spans="10:10" ht="12.75" x14ac:dyDescent="0.2">
      <c r="J813" s="4"/>
    </row>
    <row r="814" spans="10:10" ht="12.75" x14ac:dyDescent="0.2">
      <c r="J814" s="4"/>
    </row>
    <row r="815" spans="10:10" ht="12.75" x14ac:dyDescent="0.2">
      <c r="J815" s="4"/>
    </row>
    <row r="816" spans="10:10" ht="12.75" x14ac:dyDescent="0.2">
      <c r="J816" s="4"/>
    </row>
    <row r="817" spans="10:10" ht="12.75" x14ac:dyDescent="0.2">
      <c r="J817" s="4"/>
    </row>
    <row r="818" spans="10:10" ht="12.75" x14ac:dyDescent="0.2">
      <c r="J818" s="4"/>
    </row>
    <row r="819" spans="10:10" ht="12.75" x14ac:dyDescent="0.2">
      <c r="J819" s="4"/>
    </row>
    <row r="820" spans="10:10" ht="12.75" x14ac:dyDescent="0.2">
      <c r="J820" s="4"/>
    </row>
    <row r="821" spans="10:10" ht="12.75" x14ac:dyDescent="0.2">
      <c r="J821" s="4"/>
    </row>
    <row r="822" spans="10:10" ht="12.75" x14ac:dyDescent="0.2">
      <c r="J822" s="4"/>
    </row>
    <row r="823" spans="10:10" ht="12.75" x14ac:dyDescent="0.2">
      <c r="J823" s="4"/>
    </row>
    <row r="824" spans="10:10" ht="12.75" x14ac:dyDescent="0.2">
      <c r="J824" s="4"/>
    </row>
    <row r="825" spans="10:10" ht="12.75" x14ac:dyDescent="0.2">
      <c r="J825" s="4"/>
    </row>
    <row r="826" spans="10:10" ht="12.75" x14ac:dyDescent="0.2">
      <c r="J826" s="4"/>
    </row>
    <row r="827" spans="10:10" ht="12.75" x14ac:dyDescent="0.2">
      <c r="J827" s="4"/>
    </row>
    <row r="828" spans="10:10" ht="12.75" x14ac:dyDescent="0.2">
      <c r="J828" s="4"/>
    </row>
    <row r="829" spans="10:10" ht="12.75" x14ac:dyDescent="0.2">
      <c r="J829" s="4"/>
    </row>
    <row r="830" spans="10:10" ht="12.75" x14ac:dyDescent="0.2">
      <c r="J830" s="4"/>
    </row>
    <row r="831" spans="10:10" ht="12.75" x14ac:dyDescent="0.2">
      <c r="J831" s="4"/>
    </row>
    <row r="832" spans="10:10" ht="12.75" x14ac:dyDescent="0.2">
      <c r="J832" s="4"/>
    </row>
    <row r="833" spans="10:10" ht="12.75" x14ac:dyDescent="0.2">
      <c r="J833" s="4"/>
    </row>
    <row r="834" spans="10:10" ht="12.75" x14ac:dyDescent="0.2">
      <c r="J834" s="4"/>
    </row>
    <row r="835" spans="10:10" ht="12.75" x14ac:dyDescent="0.2">
      <c r="J835" s="4"/>
    </row>
    <row r="836" spans="10:10" ht="12.75" x14ac:dyDescent="0.2">
      <c r="J836" s="4"/>
    </row>
    <row r="837" spans="10:10" ht="12.75" x14ac:dyDescent="0.2">
      <c r="J837" s="4"/>
    </row>
    <row r="838" spans="10:10" ht="12.75" x14ac:dyDescent="0.2">
      <c r="J838" s="4"/>
    </row>
    <row r="839" spans="10:10" ht="12.75" x14ac:dyDescent="0.2">
      <c r="J839" s="4"/>
    </row>
    <row r="840" spans="10:10" ht="12.75" x14ac:dyDescent="0.2">
      <c r="J840" s="4"/>
    </row>
    <row r="841" spans="10:10" ht="12.75" x14ac:dyDescent="0.2">
      <c r="J841" s="4"/>
    </row>
    <row r="842" spans="10:10" ht="12.75" x14ac:dyDescent="0.2">
      <c r="J842" s="4"/>
    </row>
    <row r="843" spans="10:10" ht="12.75" x14ac:dyDescent="0.2">
      <c r="J843" s="4"/>
    </row>
    <row r="844" spans="10:10" ht="12.75" x14ac:dyDescent="0.2">
      <c r="J844" s="4"/>
    </row>
    <row r="845" spans="10:10" ht="12.75" x14ac:dyDescent="0.2">
      <c r="J845" s="4"/>
    </row>
    <row r="846" spans="10:10" ht="12.75" x14ac:dyDescent="0.2">
      <c r="J846" s="4"/>
    </row>
    <row r="847" spans="10:10" ht="12.75" x14ac:dyDescent="0.2">
      <c r="J847" s="4"/>
    </row>
    <row r="848" spans="10:10" ht="12.75" x14ac:dyDescent="0.2">
      <c r="J848" s="4"/>
    </row>
    <row r="849" spans="10:10" ht="12.75" x14ac:dyDescent="0.2">
      <c r="J849" s="4"/>
    </row>
    <row r="850" spans="10:10" ht="12.75" x14ac:dyDescent="0.2">
      <c r="J850" s="4"/>
    </row>
    <row r="851" spans="10:10" ht="12.75" x14ac:dyDescent="0.2">
      <c r="J851" s="4"/>
    </row>
    <row r="852" spans="10:10" ht="12.75" x14ac:dyDescent="0.2">
      <c r="J852" s="4"/>
    </row>
    <row r="853" spans="10:10" ht="12.75" x14ac:dyDescent="0.2">
      <c r="J853" s="4"/>
    </row>
    <row r="854" spans="10:10" ht="12.75" x14ac:dyDescent="0.2">
      <c r="J854" s="4"/>
    </row>
    <row r="855" spans="10:10" ht="12.75" x14ac:dyDescent="0.2">
      <c r="J855" s="4"/>
    </row>
    <row r="856" spans="10:10" ht="12.75" x14ac:dyDescent="0.2">
      <c r="J856" s="4"/>
    </row>
    <row r="857" spans="10:10" ht="12.75" x14ac:dyDescent="0.2">
      <c r="J857" s="4"/>
    </row>
    <row r="858" spans="10:10" ht="12.75" x14ac:dyDescent="0.2">
      <c r="J858" s="4"/>
    </row>
    <row r="859" spans="10:10" ht="12.75" x14ac:dyDescent="0.2">
      <c r="J859" s="4"/>
    </row>
    <row r="860" spans="10:10" ht="12.75" x14ac:dyDescent="0.2">
      <c r="J860" s="4"/>
    </row>
    <row r="861" spans="10:10" ht="12.75" x14ac:dyDescent="0.2">
      <c r="J861" s="4"/>
    </row>
    <row r="862" spans="10:10" ht="12.75" x14ac:dyDescent="0.2">
      <c r="J862" s="4"/>
    </row>
    <row r="863" spans="10:10" ht="12.75" x14ac:dyDescent="0.2">
      <c r="J863" s="4"/>
    </row>
    <row r="864" spans="10:10" ht="12.75" x14ac:dyDescent="0.2">
      <c r="J864" s="4"/>
    </row>
    <row r="865" spans="10:10" ht="12.75" x14ac:dyDescent="0.2">
      <c r="J865" s="4"/>
    </row>
    <row r="866" spans="10:10" ht="12.75" x14ac:dyDescent="0.2">
      <c r="J866" s="4"/>
    </row>
    <row r="867" spans="10:10" ht="12.75" x14ac:dyDescent="0.2">
      <c r="J867" s="4"/>
    </row>
    <row r="868" spans="10:10" ht="12.75" x14ac:dyDescent="0.2">
      <c r="J868" s="4"/>
    </row>
    <row r="869" spans="10:10" ht="12.75" x14ac:dyDescent="0.2">
      <c r="J869" s="4"/>
    </row>
    <row r="870" spans="10:10" ht="12.75" x14ac:dyDescent="0.2">
      <c r="J870" s="4"/>
    </row>
    <row r="871" spans="10:10" ht="12.75" x14ac:dyDescent="0.2">
      <c r="J871" s="4"/>
    </row>
    <row r="872" spans="10:10" ht="12.75" x14ac:dyDescent="0.2">
      <c r="J872" s="4"/>
    </row>
    <row r="873" spans="10:10" ht="12.75" x14ac:dyDescent="0.2">
      <c r="J873" s="4"/>
    </row>
    <row r="874" spans="10:10" ht="12.75" x14ac:dyDescent="0.2">
      <c r="J874" s="4"/>
    </row>
    <row r="875" spans="10:10" ht="12.75" x14ac:dyDescent="0.2">
      <c r="J875" s="4"/>
    </row>
    <row r="876" spans="10:10" ht="12.75" x14ac:dyDescent="0.2">
      <c r="J876" s="4"/>
    </row>
    <row r="877" spans="10:10" ht="12.75" x14ac:dyDescent="0.2">
      <c r="J877" s="4"/>
    </row>
    <row r="878" spans="10:10" ht="12.75" x14ac:dyDescent="0.2">
      <c r="J878" s="4"/>
    </row>
    <row r="879" spans="10:10" ht="12.75" x14ac:dyDescent="0.2">
      <c r="J879" s="4"/>
    </row>
    <row r="880" spans="10:10" ht="12.75" x14ac:dyDescent="0.2">
      <c r="J880" s="4"/>
    </row>
    <row r="881" spans="10:10" ht="12.75" x14ac:dyDescent="0.2">
      <c r="J881" s="4"/>
    </row>
    <row r="882" spans="10:10" ht="12.75" x14ac:dyDescent="0.2">
      <c r="J882" s="4"/>
    </row>
    <row r="883" spans="10:10" ht="12.75" x14ac:dyDescent="0.2">
      <c r="J883" s="4"/>
    </row>
    <row r="884" spans="10:10" ht="12.75" x14ac:dyDescent="0.2">
      <c r="J884" s="4"/>
    </row>
    <row r="885" spans="10:10" ht="12.75" x14ac:dyDescent="0.2">
      <c r="J885" s="4"/>
    </row>
    <row r="886" spans="10:10" ht="12.75" x14ac:dyDescent="0.2">
      <c r="J886" s="4"/>
    </row>
    <row r="887" spans="10:10" ht="12.75" x14ac:dyDescent="0.2">
      <c r="J887" s="4"/>
    </row>
    <row r="888" spans="10:10" ht="12.75" x14ac:dyDescent="0.2">
      <c r="J888" s="4"/>
    </row>
    <row r="889" spans="10:10" ht="12.75" x14ac:dyDescent="0.2">
      <c r="J889" s="4"/>
    </row>
    <row r="890" spans="10:10" ht="12.75" x14ac:dyDescent="0.2">
      <c r="J890" s="4"/>
    </row>
    <row r="891" spans="10:10" ht="12.75" x14ac:dyDescent="0.2">
      <c r="J891" s="4"/>
    </row>
    <row r="892" spans="10:10" ht="12.75" x14ac:dyDescent="0.2">
      <c r="J892" s="4"/>
    </row>
    <row r="893" spans="10:10" ht="12.75" x14ac:dyDescent="0.2">
      <c r="J893" s="4"/>
    </row>
    <row r="894" spans="10:10" ht="12.75" x14ac:dyDescent="0.2">
      <c r="J894" s="4"/>
    </row>
    <row r="895" spans="10:10" ht="12.75" x14ac:dyDescent="0.2">
      <c r="J895" s="4"/>
    </row>
    <row r="896" spans="10:10" ht="12.75" x14ac:dyDescent="0.2">
      <c r="J896" s="4"/>
    </row>
    <row r="897" spans="10:10" ht="12.75" x14ac:dyDescent="0.2">
      <c r="J897" s="4"/>
    </row>
    <row r="898" spans="10:10" ht="12.75" x14ac:dyDescent="0.2">
      <c r="J898" s="4"/>
    </row>
    <row r="899" spans="10:10" ht="12.75" x14ac:dyDescent="0.2">
      <c r="J899" s="4"/>
    </row>
    <row r="900" spans="10:10" ht="12.75" x14ac:dyDescent="0.2">
      <c r="J900" s="4"/>
    </row>
    <row r="901" spans="10:10" ht="12.75" x14ac:dyDescent="0.2">
      <c r="J901" s="4"/>
    </row>
    <row r="902" spans="10:10" ht="12.75" x14ac:dyDescent="0.2">
      <c r="J902" s="4"/>
    </row>
    <row r="903" spans="10:10" ht="12.75" x14ac:dyDescent="0.2">
      <c r="J903" s="4"/>
    </row>
    <row r="904" spans="10:10" ht="12.75" x14ac:dyDescent="0.2">
      <c r="J904" s="4"/>
    </row>
    <row r="905" spans="10:10" ht="12.75" x14ac:dyDescent="0.2">
      <c r="J905" s="4"/>
    </row>
    <row r="906" spans="10:10" ht="12.75" x14ac:dyDescent="0.2">
      <c r="J906" s="4"/>
    </row>
    <row r="907" spans="10:10" ht="12.75" x14ac:dyDescent="0.2">
      <c r="J907" s="4"/>
    </row>
    <row r="908" spans="10:10" ht="12.75" x14ac:dyDescent="0.2">
      <c r="J908" s="4"/>
    </row>
    <row r="909" spans="10:10" ht="12.75" x14ac:dyDescent="0.2">
      <c r="J909" s="4"/>
    </row>
    <row r="910" spans="10:10" ht="12.75" x14ac:dyDescent="0.2">
      <c r="J910" s="4"/>
    </row>
    <row r="911" spans="10:10" ht="12.75" x14ac:dyDescent="0.2">
      <c r="J911" s="4"/>
    </row>
    <row r="912" spans="10:10" ht="12.75" x14ac:dyDescent="0.2">
      <c r="J912" s="4"/>
    </row>
    <row r="913" spans="10:10" ht="12.75" x14ac:dyDescent="0.2">
      <c r="J913" s="4"/>
    </row>
    <row r="914" spans="10:10" ht="12.75" x14ac:dyDescent="0.2">
      <c r="J914" s="4"/>
    </row>
    <row r="915" spans="10:10" ht="12.75" x14ac:dyDescent="0.2">
      <c r="J915" s="4"/>
    </row>
    <row r="916" spans="10:10" ht="12.75" x14ac:dyDescent="0.2">
      <c r="J916" s="4"/>
    </row>
    <row r="917" spans="10:10" ht="12.75" x14ac:dyDescent="0.2">
      <c r="J917" s="4"/>
    </row>
    <row r="918" spans="10:10" ht="12.75" x14ac:dyDescent="0.2">
      <c r="J918" s="4"/>
    </row>
    <row r="919" spans="10:10" ht="12.75" x14ac:dyDescent="0.2">
      <c r="J919" s="4"/>
    </row>
    <row r="920" spans="10:10" ht="12.75" x14ac:dyDescent="0.2">
      <c r="J920" s="4"/>
    </row>
    <row r="921" spans="10:10" ht="12.75" x14ac:dyDescent="0.2">
      <c r="J921" s="4"/>
    </row>
    <row r="922" spans="10:10" ht="12.75" x14ac:dyDescent="0.2">
      <c r="J922" s="4"/>
    </row>
    <row r="923" spans="10:10" ht="12.75" x14ac:dyDescent="0.2">
      <c r="J923" s="4"/>
    </row>
    <row r="924" spans="10:10" ht="12.75" x14ac:dyDescent="0.2">
      <c r="J924" s="4"/>
    </row>
    <row r="925" spans="10:10" ht="12.75" x14ac:dyDescent="0.2">
      <c r="J925" s="4"/>
    </row>
    <row r="926" spans="10:10" ht="12.75" x14ac:dyDescent="0.2">
      <c r="J926" s="4"/>
    </row>
    <row r="927" spans="10:10" ht="12.75" x14ac:dyDescent="0.2">
      <c r="J927" s="4"/>
    </row>
    <row r="928" spans="10:10" ht="12.75" x14ac:dyDescent="0.2">
      <c r="J928" s="4"/>
    </row>
    <row r="929" spans="10:10" ht="12.75" x14ac:dyDescent="0.2">
      <c r="J929" s="4"/>
    </row>
    <row r="930" spans="10:10" ht="12.75" x14ac:dyDescent="0.2">
      <c r="J930" s="4"/>
    </row>
    <row r="931" spans="10:10" ht="12.75" x14ac:dyDescent="0.2">
      <c r="J931" s="4"/>
    </row>
    <row r="932" spans="10:10" ht="12.75" x14ac:dyDescent="0.2">
      <c r="J932" s="4"/>
    </row>
    <row r="933" spans="10:10" ht="12.75" x14ac:dyDescent="0.2">
      <c r="J933" s="4"/>
    </row>
    <row r="934" spans="10:10" ht="12.75" x14ac:dyDescent="0.2">
      <c r="J934" s="4"/>
    </row>
    <row r="935" spans="10:10" ht="12.75" x14ac:dyDescent="0.2">
      <c r="J935" s="4"/>
    </row>
    <row r="936" spans="10:10" ht="12.75" x14ac:dyDescent="0.2">
      <c r="J936" s="4"/>
    </row>
    <row r="937" spans="10:10" ht="12.75" x14ac:dyDescent="0.2">
      <c r="J937" s="4"/>
    </row>
    <row r="938" spans="10:10" ht="12.75" x14ac:dyDescent="0.2">
      <c r="J938" s="4"/>
    </row>
    <row r="939" spans="10:10" ht="12.75" x14ac:dyDescent="0.2">
      <c r="J939" s="4"/>
    </row>
    <row r="940" spans="10:10" ht="12.75" x14ac:dyDescent="0.2">
      <c r="J940" s="4"/>
    </row>
    <row r="941" spans="10:10" ht="12.75" x14ac:dyDescent="0.2">
      <c r="J941" s="4"/>
    </row>
    <row r="942" spans="10:10" ht="12.75" x14ac:dyDescent="0.2">
      <c r="J942" s="4"/>
    </row>
    <row r="943" spans="10:10" ht="12.75" x14ac:dyDescent="0.2">
      <c r="J943" s="4"/>
    </row>
    <row r="944" spans="10:10" ht="12.75" x14ac:dyDescent="0.2">
      <c r="J944" s="4"/>
    </row>
    <row r="945" spans="10:10" ht="12.75" x14ac:dyDescent="0.2">
      <c r="J945" s="4"/>
    </row>
    <row r="946" spans="10:10" ht="12.75" x14ac:dyDescent="0.2">
      <c r="J946" s="4"/>
    </row>
    <row r="947" spans="10:10" ht="12.75" x14ac:dyDescent="0.2">
      <c r="J947" s="4"/>
    </row>
    <row r="948" spans="10:10" ht="12.75" x14ac:dyDescent="0.2">
      <c r="J948" s="4"/>
    </row>
    <row r="949" spans="10:10" ht="12.75" x14ac:dyDescent="0.2">
      <c r="J949" s="4"/>
    </row>
    <row r="950" spans="10:10" ht="12.75" x14ac:dyDescent="0.2">
      <c r="J950" s="4"/>
    </row>
    <row r="951" spans="10:10" ht="12.75" x14ac:dyDescent="0.2">
      <c r="J951" s="4"/>
    </row>
    <row r="952" spans="10:10" ht="12.75" x14ac:dyDescent="0.2">
      <c r="J952" s="4"/>
    </row>
    <row r="953" spans="10:10" ht="12.75" x14ac:dyDescent="0.2">
      <c r="J953" s="4"/>
    </row>
    <row r="954" spans="10:10" ht="12.75" x14ac:dyDescent="0.2">
      <c r="J954" s="4"/>
    </row>
    <row r="955" spans="10:10" ht="12.75" x14ac:dyDescent="0.2">
      <c r="J955" s="4"/>
    </row>
    <row r="956" spans="10:10" ht="12.75" x14ac:dyDescent="0.2">
      <c r="J956" s="4"/>
    </row>
    <row r="957" spans="10:10" ht="12.75" x14ac:dyDescent="0.2">
      <c r="J957" s="4"/>
    </row>
    <row r="958" spans="10:10" ht="12.75" x14ac:dyDescent="0.2">
      <c r="J958" s="4"/>
    </row>
    <row r="959" spans="10:10" ht="12.75" x14ac:dyDescent="0.2">
      <c r="J959" s="4"/>
    </row>
    <row r="960" spans="10:10" ht="12.75" x14ac:dyDescent="0.2">
      <c r="J960" s="4"/>
    </row>
    <row r="961" spans="10:10" ht="12.75" x14ac:dyDescent="0.2">
      <c r="J961" s="4"/>
    </row>
    <row r="962" spans="10:10" ht="12.75" x14ac:dyDescent="0.2">
      <c r="J962" s="4"/>
    </row>
    <row r="963" spans="10:10" ht="12.75" x14ac:dyDescent="0.2">
      <c r="J963" s="4"/>
    </row>
    <row r="964" spans="10:10" ht="12.75" x14ac:dyDescent="0.2">
      <c r="J964" s="4"/>
    </row>
    <row r="965" spans="10:10" ht="12.75" x14ac:dyDescent="0.2">
      <c r="J965" s="4"/>
    </row>
    <row r="966" spans="10:10" ht="12.75" x14ac:dyDescent="0.2">
      <c r="J966" s="4"/>
    </row>
    <row r="967" spans="10:10" ht="12.75" x14ac:dyDescent="0.2">
      <c r="J967" s="4"/>
    </row>
    <row r="968" spans="10:10" ht="12.75" x14ac:dyDescent="0.2">
      <c r="J968" s="4"/>
    </row>
    <row r="969" spans="10:10" ht="12.75" x14ac:dyDescent="0.2">
      <c r="J969" s="4"/>
    </row>
    <row r="970" spans="10:10" ht="12.75" x14ac:dyDescent="0.2">
      <c r="J970" s="4"/>
    </row>
    <row r="971" spans="10:10" ht="12.75" x14ac:dyDescent="0.2">
      <c r="J971" s="4"/>
    </row>
    <row r="972" spans="10:10" ht="12.75" x14ac:dyDescent="0.2">
      <c r="J972" s="4"/>
    </row>
    <row r="973" spans="10:10" ht="12.75" x14ac:dyDescent="0.2">
      <c r="J973" s="4"/>
    </row>
    <row r="974" spans="10:10" ht="12.75" x14ac:dyDescent="0.2">
      <c r="J974" s="4"/>
    </row>
    <row r="975" spans="10:10" ht="12.75" x14ac:dyDescent="0.2">
      <c r="J975" s="4"/>
    </row>
    <row r="976" spans="10:10" ht="12.75" x14ac:dyDescent="0.2">
      <c r="J976" s="4"/>
    </row>
    <row r="977" spans="10:10" ht="12.75" x14ac:dyDescent="0.2">
      <c r="J977" s="4"/>
    </row>
    <row r="978" spans="10:10" ht="12.75" x14ac:dyDescent="0.2">
      <c r="J978" s="4"/>
    </row>
    <row r="979" spans="10:10" ht="12.75" x14ac:dyDescent="0.2">
      <c r="J979" s="4"/>
    </row>
    <row r="980" spans="10:10" ht="12.75" x14ac:dyDescent="0.2">
      <c r="J980" s="4"/>
    </row>
    <row r="981" spans="10:10" ht="12.75" x14ac:dyDescent="0.2">
      <c r="J981" s="4"/>
    </row>
    <row r="982" spans="10:10" ht="12.75" x14ac:dyDescent="0.2">
      <c r="J982" s="4"/>
    </row>
    <row r="983" spans="10:10" ht="12.75" x14ac:dyDescent="0.2">
      <c r="J983" s="4"/>
    </row>
    <row r="984" spans="10:10" ht="12.75" x14ac:dyDescent="0.2">
      <c r="J984" s="4"/>
    </row>
    <row r="985" spans="10:10" ht="12.75" x14ac:dyDescent="0.2">
      <c r="J985" s="4"/>
    </row>
    <row r="986" spans="10:10" ht="12.75" x14ac:dyDescent="0.2">
      <c r="J986" s="4"/>
    </row>
    <row r="987" spans="10:10" ht="12.75" x14ac:dyDescent="0.2">
      <c r="J987" s="4"/>
    </row>
    <row r="988" spans="10:10" ht="12.75" x14ac:dyDescent="0.2">
      <c r="J988" s="4"/>
    </row>
    <row r="989" spans="10:10" ht="12.75" x14ac:dyDescent="0.2">
      <c r="J989" s="4"/>
    </row>
    <row r="990" spans="10:10" ht="12.75" x14ac:dyDescent="0.2">
      <c r="J990" s="4"/>
    </row>
    <row r="991" spans="10:10" ht="12.75" x14ac:dyDescent="0.2">
      <c r="J991" s="4"/>
    </row>
    <row r="992" spans="10:10" ht="12.75" x14ac:dyDescent="0.2">
      <c r="J992" s="4"/>
    </row>
    <row r="993" spans="10:10" ht="12.75" x14ac:dyDescent="0.2">
      <c r="J993" s="4"/>
    </row>
    <row r="994" spans="10:10" ht="12.75" x14ac:dyDescent="0.2">
      <c r="J994" s="4"/>
    </row>
    <row r="995" spans="10:10" ht="12.75" x14ac:dyDescent="0.2">
      <c r="J995" s="4"/>
    </row>
    <row r="996" spans="10:10" ht="12.75" x14ac:dyDescent="0.2">
      <c r="J996" s="4"/>
    </row>
    <row r="997" spans="10:10" ht="12.75" x14ac:dyDescent="0.2">
      <c r="J997" s="4"/>
    </row>
    <row r="998" spans="10:10" ht="12.75" x14ac:dyDescent="0.2">
      <c r="J998" s="4"/>
    </row>
    <row r="999" spans="10:10" ht="12.75" x14ac:dyDescent="0.2">
      <c r="J999" s="4"/>
    </row>
    <row r="1000" spans="10:10" ht="12.75" x14ac:dyDescent="0.2">
      <c r="J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Neelkaran Bind</cp:lastModifiedBy>
  <dcterms:modified xsi:type="dcterms:W3CDTF">2025-09-23T09:33:43Z</dcterms:modified>
</cp:coreProperties>
</file>