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Github_repositories\Airradians_OA-foodsupply\RAnalysis\Data\Algae_FlowCytometry\cumulative_raw\"/>
    </mc:Choice>
  </mc:AlternateContent>
  <xr:revisionPtr revIDLastSave="0" documentId="8_{167E2B6D-B1DA-4E74-8A4F-91EB7E55D1B6}" xr6:coauthVersionLast="47" xr6:coauthVersionMax="47" xr10:uidLastSave="{00000000-0000-0000-0000-000000000000}"/>
  <bookViews>
    <workbookView xWindow="4370" yWindow="1240" windowWidth="14400" windowHeight="8170" xr2:uid="{0305FFDC-29DC-4802-BD7E-06F3089E29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3" i="1"/>
  <c r="H22" i="1"/>
  <c r="F3" i="1"/>
  <c r="G3" i="1" s="1"/>
  <c r="H3" i="1"/>
  <c r="F4" i="1"/>
  <c r="G4" i="1"/>
  <c r="H4" i="1"/>
  <c r="F5" i="1"/>
  <c r="G5" i="1"/>
  <c r="H5" i="1"/>
  <c r="F6" i="1"/>
  <c r="G6" i="1" s="1"/>
  <c r="H6" i="1"/>
  <c r="F7" i="1"/>
  <c r="G7" i="1" s="1"/>
  <c r="H7" i="1"/>
  <c r="F8" i="1"/>
  <c r="G8" i="1"/>
  <c r="H8" i="1"/>
  <c r="F9" i="1"/>
  <c r="G9" i="1" s="1"/>
  <c r="H9" i="1"/>
  <c r="F10" i="1"/>
  <c r="G10" i="1" s="1"/>
  <c r="H10" i="1"/>
  <c r="F11" i="1"/>
  <c r="G11" i="1" s="1"/>
  <c r="H11" i="1"/>
  <c r="F12" i="1"/>
  <c r="G12" i="1"/>
  <c r="H12" i="1"/>
  <c r="F13" i="1"/>
  <c r="G13" i="1"/>
  <c r="H13" i="1"/>
  <c r="F14" i="1"/>
  <c r="G14" i="1" s="1"/>
  <c r="H14" i="1"/>
  <c r="F15" i="1"/>
  <c r="G15" i="1" s="1"/>
  <c r="H15" i="1"/>
  <c r="F16" i="1"/>
  <c r="G16" i="1"/>
  <c r="H16" i="1"/>
  <c r="F17" i="1"/>
  <c r="G17" i="1" s="1"/>
  <c r="H17" i="1"/>
  <c r="F18" i="1"/>
  <c r="G18" i="1" s="1"/>
  <c r="H18" i="1"/>
  <c r="F19" i="1"/>
  <c r="G19" i="1" s="1"/>
  <c r="H19" i="1"/>
  <c r="F20" i="1"/>
  <c r="G20" i="1"/>
  <c r="H20" i="1"/>
  <c r="H2" i="1"/>
  <c r="G2" i="1"/>
  <c r="F2" i="1"/>
</calcChain>
</file>

<file path=xl/sharedStrings.xml><?xml version="1.0" encoding="utf-8"?>
<sst xmlns="http://schemas.openxmlformats.org/spreadsheetml/2006/main" count="33" uniqueCount="15">
  <si>
    <t>Date</t>
  </si>
  <si>
    <t>Volume (µL)</t>
  </si>
  <si>
    <t>total</t>
  </si>
  <si>
    <t>Algal feed bucket</t>
  </si>
  <si>
    <t>Type</t>
  </si>
  <si>
    <t>HighChl_count</t>
  </si>
  <si>
    <t>LowChl_count</t>
  </si>
  <si>
    <t>HighChl_total_cell_mL</t>
  </si>
  <si>
    <t>Total_cel_mL</t>
  </si>
  <si>
    <t>mean high chl</t>
  </si>
  <si>
    <t>sd dev high chl</t>
  </si>
  <si>
    <t>947,806 +/- 552,245</t>
  </si>
  <si>
    <t>mean total seston</t>
  </si>
  <si>
    <t>sd dev total seston</t>
  </si>
  <si>
    <t>1,872,061 +/- 1,003,988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</si>
</sst>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D929C-BACD-45F2-AABF-85837FEA58AC}">
  <dimension ref="A1:I26"/>
  <sheetViews>
    <sheetView tabSelected="1" topLeftCell="D4" workbookViewId="0">
      <selection activeCell="C10" sqref="C10"/>
    </sheetView>
  </sheetViews>
  <sheetFormatPr defaultRowHeight="14.5" x14ac:dyDescent="0.35"/>
  <cols>
    <col min="2" max="2" width="21.453125" customWidth="1"/>
    <col min="3" max="3" width="14.08984375" customWidth="1"/>
    <col min="4" max="4" width="13.7265625" customWidth="1"/>
    <col min="7" max="7" width="16.6328125" customWidth="1"/>
    <col min="8" max="8" width="10.36328125" bestFit="1" customWidth="1"/>
  </cols>
  <sheetData>
    <row r="1" spans="1:8" x14ac:dyDescent="0.35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s="1" t="s">
        <v>8</v>
      </c>
      <c r="H1" t="s">
        <v>7</v>
      </c>
    </row>
    <row r="2" spans="1:8" x14ac:dyDescent="0.35">
      <c r="A2">
        <v>20210915</v>
      </c>
      <c r="B2" t="s">
        <v>3</v>
      </c>
      <c r="C2" s="2">
        <v>35699</v>
      </c>
      <c r="D2" s="2">
        <v>10245</v>
      </c>
      <c r="E2">
        <v>33</v>
      </c>
      <c r="F2" s="2">
        <f>C2+D2</f>
        <v>45944</v>
      </c>
      <c r="G2" s="1">
        <f>F2/E2*1000</f>
        <v>1392242.4242424243</v>
      </c>
      <c r="H2" s="1">
        <f>C2/E2*1000</f>
        <v>1081787.8787878787</v>
      </c>
    </row>
    <row r="3" spans="1:8" x14ac:dyDescent="0.35">
      <c r="A3">
        <v>20210916</v>
      </c>
      <c r="B3" t="s">
        <v>3</v>
      </c>
      <c r="C3" s="2">
        <v>50549</v>
      </c>
      <c r="D3" s="2">
        <v>21884</v>
      </c>
      <c r="E3">
        <v>33</v>
      </c>
      <c r="F3" s="2">
        <f t="shared" ref="F3:F20" si="0">C3+D3</f>
        <v>72433</v>
      </c>
      <c r="G3" s="1">
        <f t="shared" ref="G3:G20" si="1">F3/E3*1000</f>
        <v>2194939.393939394</v>
      </c>
      <c r="H3" s="1">
        <f t="shared" ref="H3:H20" si="2">C3/E3*1000</f>
        <v>1531787.8787878787</v>
      </c>
    </row>
    <row r="4" spans="1:8" x14ac:dyDescent="0.35">
      <c r="A4">
        <v>20210920</v>
      </c>
      <c r="B4" t="s">
        <v>3</v>
      </c>
      <c r="C4" s="2">
        <v>37513</v>
      </c>
      <c r="D4" s="2">
        <v>55729</v>
      </c>
      <c r="E4">
        <v>33</v>
      </c>
      <c r="F4" s="2">
        <f t="shared" si="0"/>
        <v>93242</v>
      </c>
      <c r="G4" s="1">
        <f t="shared" si="1"/>
        <v>2825515.1515151514</v>
      </c>
      <c r="H4" s="1">
        <f t="shared" si="2"/>
        <v>1136757.5757575757</v>
      </c>
    </row>
    <row r="5" spans="1:8" x14ac:dyDescent="0.35">
      <c r="A5">
        <v>20210921</v>
      </c>
      <c r="B5" t="s">
        <v>3</v>
      </c>
      <c r="C5" s="2">
        <v>37053</v>
      </c>
      <c r="D5" s="2">
        <v>17038</v>
      </c>
      <c r="E5">
        <v>33</v>
      </c>
      <c r="F5" s="2">
        <f t="shared" si="0"/>
        <v>54091</v>
      </c>
      <c r="G5" s="1">
        <f t="shared" si="1"/>
        <v>1639121.2121212119</v>
      </c>
      <c r="H5" s="1">
        <f t="shared" si="2"/>
        <v>1122818.1818181816</v>
      </c>
    </row>
    <row r="6" spans="1:8" x14ac:dyDescent="0.35">
      <c r="A6">
        <v>20210922</v>
      </c>
      <c r="B6" t="s">
        <v>3</v>
      </c>
      <c r="C6" s="2">
        <v>58831</v>
      </c>
      <c r="D6" s="2">
        <v>77369</v>
      </c>
      <c r="E6">
        <v>33</v>
      </c>
      <c r="F6" s="2">
        <f t="shared" si="0"/>
        <v>136200</v>
      </c>
      <c r="G6" s="1">
        <f t="shared" si="1"/>
        <v>4127272.7272727271</v>
      </c>
      <c r="H6" s="1">
        <f t="shared" si="2"/>
        <v>1782757.5757575757</v>
      </c>
    </row>
    <row r="7" spans="1:8" x14ac:dyDescent="0.35">
      <c r="A7">
        <v>20210923</v>
      </c>
      <c r="B7" t="s">
        <v>3</v>
      </c>
      <c r="C7" s="2">
        <v>58831</v>
      </c>
      <c r="D7" s="2">
        <v>77369</v>
      </c>
      <c r="E7">
        <v>33</v>
      </c>
      <c r="F7" s="2">
        <f t="shared" si="0"/>
        <v>136200</v>
      </c>
      <c r="G7" s="1">
        <f t="shared" si="1"/>
        <v>4127272.7272727271</v>
      </c>
      <c r="H7" s="1">
        <f t="shared" si="2"/>
        <v>1782757.5757575757</v>
      </c>
    </row>
    <row r="8" spans="1:8" x14ac:dyDescent="0.35">
      <c r="A8">
        <v>20210927</v>
      </c>
      <c r="B8" t="s">
        <v>3</v>
      </c>
      <c r="C8" s="2">
        <v>31522</v>
      </c>
      <c r="D8" s="2">
        <v>26779</v>
      </c>
      <c r="E8">
        <v>33</v>
      </c>
      <c r="F8" s="2">
        <f t="shared" si="0"/>
        <v>58301</v>
      </c>
      <c r="G8" s="1">
        <f t="shared" si="1"/>
        <v>1766696.9696969697</v>
      </c>
      <c r="H8" s="1">
        <f t="shared" si="2"/>
        <v>955212.12121212122</v>
      </c>
    </row>
    <row r="9" spans="1:8" x14ac:dyDescent="0.35">
      <c r="A9">
        <v>20210928</v>
      </c>
      <c r="B9" t="s">
        <v>3</v>
      </c>
      <c r="C9" s="2">
        <v>34352</v>
      </c>
      <c r="D9" s="2">
        <v>11747</v>
      </c>
      <c r="E9">
        <v>33</v>
      </c>
      <c r="F9" s="2">
        <f t="shared" si="0"/>
        <v>46099</v>
      </c>
      <c r="G9" s="1">
        <f t="shared" si="1"/>
        <v>1396939.393939394</v>
      </c>
      <c r="H9" s="1">
        <f t="shared" si="2"/>
        <v>1040969.696969697</v>
      </c>
    </row>
    <row r="10" spans="1:8" x14ac:dyDescent="0.35">
      <c r="A10">
        <v>20210930</v>
      </c>
      <c r="B10" t="s">
        <v>3</v>
      </c>
      <c r="C10" s="2">
        <v>42233</v>
      </c>
      <c r="D10" s="2">
        <v>22776</v>
      </c>
      <c r="E10">
        <v>33</v>
      </c>
      <c r="F10" s="2">
        <f t="shared" si="0"/>
        <v>65009</v>
      </c>
      <c r="G10" s="1">
        <f t="shared" si="1"/>
        <v>1969969.696969697</v>
      </c>
      <c r="H10" s="1">
        <f t="shared" si="2"/>
        <v>1279787.8787878787</v>
      </c>
    </row>
    <row r="11" spans="1:8" x14ac:dyDescent="0.35">
      <c r="A11">
        <v>20211005</v>
      </c>
      <c r="B11" t="s">
        <v>3</v>
      </c>
      <c r="C11" s="2">
        <v>55978</v>
      </c>
      <c r="D11" s="2">
        <v>25526</v>
      </c>
      <c r="E11">
        <v>32</v>
      </c>
      <c r="F11" s="2">
        <f t="shared" si="0"/>
        <v>81504</v>
      </c>
      <c r="G11" s="1">
        <f t="shared" si="1"/>
        <v>2547000</v>
      </c>
      <c r="H11" s="1">
        <f t="shared" si="2"/>
        <v>1749312.5</v>
      </c>
    </row>
    <row r="12" spans="1:8" x14ac:dyDescent="0.35">
      <c r="A12">
        <v>20211006</v>
      </c>
      <c r="B12" t="s">
        <v>3</v>
      </c>
      <c r="C12" s="2">
        <v>36372</v>
      </c>
      <c r="D12" s="2">
        <v>22465</v>
      </c>
      <c r="E12">
        <v>32</v>
      </c>
      <c r="F12" s="2">
        <f t="shared" si="0"/>
        <v>58837</v>
      </c>
      <c r="G12" s="1">
        <f t="shared" si="1"/>
        <v>1838656.25</v>
      </c>
      <c r="H12" s="1">
        <f t="shared" si="2"/>
        <v>1136625</v>
      </c>
    </row>
    <row r="13" spans="1:8" x14ac:dyDescent="0.35">
      <c r="A13">
        <v>20211007</v>
      </c>
      <c r="B13" t="s">
        <v>3</v>
      </c>
      <c r="C13" s="2">
        <v>33278</v>
      </c>
      <c r="D13" s="2">
        <v>15553</v>
      </c>
      <c r="E13">
        <v>32</v>
      </c>
      <c r="F13" s="2">
        <f t="shared" si="0"/>
        <v>48831</v>
      </c>
      <c r="G13" s="1">
        <f t="shared" si="1"/>
        <v>1525968.75</v>
      </c>
      <c r="H13" s="1">
        <f t="shared" si="2"/>
        <v>1039937.5</v>
      </c>
    </row>
    <row r="14" spans="1:8" x14ac:dyDescent="0.35">
      <c r="A14">
        <v>20211012</v>
      </c>
      <c r="B14" t="s">
        <v>3</v>
      </c>
      <c r="C14" s="1">
        <v>2093</v>
      </c>
      <c r="D14" s="2">
        <v>2657</v>
      </c>
      <c r="E14">
        <v>32</v>
      </c>
      <c r="F14" s="2">
        <f t="shared" si="0"/>
        <v>4750</v>
      </c>
      <c r="G14" s="1">
        <f t="shared" si="1"/>
        <v>148437.5</v>
      </c>
      <c r="H14" s="1">
        <f t="shared" si="2"/>
        <v>65406.25</v>
      </c>
    </row>
    <row r="15" spans="1:8" x14ac:dyDescent="0.35">
      <c r="A15">
        <v>20211013</v>
      </c>
      <c r="B15" t="s">
        <v>3</v>
      </c>
      <c r="C15" s="1">
        <v>22606</v>
      </c>
      <c r="D15" s="2">
        <v>29009</v>
      </c>
      <c r="E15">
        <v>32</v>
      </c>
      <c r="F15" s="2">
        <f t="shared" si="0"/>
        <v>51615</v>
      </c>
      <c r="G15" s="1">
        <f t="shared" si="1"/>
        <v>1612968.75</v>
      </c>
      <c r="H15" s="1">
        <f t="shared" si="2"/>
        <v>706437.5</v>
      </c>
    </row>
    <row r="16" spans="1:8" x14ac:dyDescent="0.35">
      <c r="A16">
        <v>20211014</v>
      </c>
      <c r="B16" t="s">
        <v>3</v>
      </c>
      <c r="C16" s="1">
        <v>9488</v>
      </c>
      <c r="D16" s="2">
        <v>20905</v>
      </c>
      <c r="E16">
        <v>32</v>
      </c>
      <c r="F16" s="2">
        <f t="shared" si="0"/>
        <v>30393</v>
      </c>
      <c r="G16" s="1">
        <f t="shared" si="1"/>
        <v>949781.25</v>
      </c>
      <c r="H16" s="1">
        <f t="shared" si="2"/>
        <v>296500</v>
      </c>
    </row>
    <row r="17" spans="1:9" x14ac:dyDescent="0.35">
      <c r="A17">
        <v>20211018</v>
      </c>
      <c r="B17" t="s">
        <v>3</v>
      </c>
      <c r="C17" s="1">
        <v>8741</v>
      </c>
      <c r="D17" s="2">
        <v>42023</v>
      </c>
      <c r="E17">
        <v>32</v>
      </c>
      <c r="F17" s="2">
        <f t="shared" si="0"/>
        <v>50764</v>
      </c>
      <c r="G17" s="1">
        <f t="shared" si="1"/>
        <v>1586375</v>
      </c>
      <c r="H17" s="1">
        <f t="shared" si="2"/>
        <v>273156.25</v>
      </c>
    </row>
    <row r="18" spans="1:9" x14ac:dyDescent="0.35">
      <c r="A18">
        <v>20211019</v>
      </c>
      <c r="B18" t="s">
        <v>3</v>
      </c>
      <c r="C18" s="1">
        <v>12994</v>
      </c>
      <c r="D18" s="2">
        <v>49825</v>
      </c>
      <c r="E18">
        <v>32</v>
      </c>
      <c r="F18" s="2">
        <f t="shared" si="0"/>
        <v>62819</v>
      </c>
      <c r="G18" s="1">
        <f t="shared" si="1"/>
        <v>1963093.75</v>
      </c>
      <c r="H18" s="1">
        <f t="shared" si="2"/>
        <v>406062.5</v>
      </c>
    </row>
    <row r="19" spans="1:9" x14ac:dyDescent="0.35">
      <c r="A19">
        <v>20211021</v>
      </c>
      <c r="B19" t="s">
        <v>3</v>
      </c>
      <c r="C19" s="1">
        <v>5318</v>
      </c>
      <c r="D19" s="2">
        <v>14113</v>
      </c>
      <c r="E19">
        <v>32</v>
      </c>
      <c r="F19" s="2">
        <f t="shared" si="0"/>
        <v>19431</v>
      </c>
      <c r="G19" s="1">
        <f t="shared" si="1"/>
        <v>607218.75</v>
      </c>
      <c r="H19" s="1">
        <f t="shared" si="2"/>
        <v>166187.5</v>
      </c>
    </row>
    <row r="20" spans="1:9" x14ac:dyDescent="0.35">
      <c r="A20">
        <v>20211027</v>
      </c>
      <c r="B20" t="s">
        <v>3</v>
      </c>
      <c r="C20" s="2">
        <v>14984</v>
      </c>
      <c r="D20" s="2">
        <v>29556</v>
      </c>
      <c r="E20" s="3">
        <v>33</v>
      </c>
      <c r="F20" s="2">
        <f t="shared" si="0"/>
        <v>44540</v>
      </c>
      <c r="G20" s="1">
        <f t="shared" si="1"/>
        <v>1349696.9696969697</v>
      </c>
      <c r="H20" s="1">
        <f t="shared" si="2"/>
        <v>454060.60606060608</v>
      </c>
    </row>
    <row r="22" spans="1:9" x14ac:dyDescent="0.35">
      <c r="G22" t="s">
        <v>9</v>
      </c>
      <c r="H22" s="1">
        <f>AVERAGE(H2:H20)</f>
        <v>947806.41945773514</v>
      </c>
      <c r="I22" t="s">
        <v>11</v>
      </c>
    </row>
    <row r="23" spans="1:9" x14ac:dyDescent="0.35">
      <c r="G23" t="s">
        <v>10</v>
      </c>
      <c r="H23">
        <f>_xlfn.STDEV.S(H2:H20)</f>
        <v>552245.10834092787</v>
      </c>
    </row>
    <row r="25" spans="1:9" x14ac:dyDescent="0.35">
      <c r="G25" t="s">
        <v>12</v>
      </c>
      <c r="H25" s="1">
        <f>AVERAGE(G2:G20)</f>
        <v>1872061.4035087719</v>
      </c>
      <c r="I25" t="s">
        <v>14</v>
      </c>
    </row>
    <row r="26" spans="1:9" x14ac:dyDescent="0.35">
      <c r="G26" t="s">
        <v>13</v>
      </c>
      <c r="H26">
        <f>_xlfn.STDEV.S(G2:G20)</f>
        <v>1003987.5723013718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Gurr</dc:creator>
  <cp:lastModifiedBy>Sam Gurr</cp:lastModifiedBy>
  <dcterms:created xsi:type="dcterms:W3CDTF">2023-01-23T17:11:22Z</dcterms:created>
  <dcterms:modified xsi:type="dcterms:W3CDTF">2023-01-23T17:46:56Z</dcterms:modified>
</cp:coreProperties>
</file>