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Survival_Size\"/>
    </mc:Choice>
  </mc:AlternateContent>
  <bookViews>
    <workbookView xWindow="1176" yWindow="0" windowWidth="21864" windowHeight="9780"/>
  </bookViews>
  <sheets>
    <sheet name="TDW_AFDW_Condition_master" sheetId="1" r:id="rId1"/>
  </sheets>
  <calcPr calcId="0"/>
</workbook>
</file>

<file path=xl/calcChain.xml><?xml version="1.0" encoding="utf-8"?>
<calcChain xmlns="http://schemas.openxmlformats.org/spreadsheetml/2006/main">
  <c r="P111" i="1" l="1"/>
  <c r="S87" i="1"/>
  <c r="S91" i="1"/>
  <c r="S93" i="1"/>
  <c r="S97" i="1"/>
  <c r="S102" i="1"/>
  <c r="S104" i="1"/>
  <c r="S105" i="1"/>
  <c r="S109" i="1"/>
  <c r="S115" i="1"/>
  <c r="S116" i="1"/>
  <c r="S117" i="1"/>
  <c r="S121" i="1"/>
  <c r="S123" i="1"/>
  <c r="S140" i="1"/>
  <c r="S141" i="1"/>
  <c r="S147" i="1"/>
  <c r="S149" i="1"/>
  <c r="S151" i="1"/>
  <c r="S153" i="1"/>
  <c r="R149" i="1"/>
  <c r="R150" i="1"/>
  <c r="S150" i="1" s="1"/>
  <c r="R151" i="1"/>
  <c r="R152" i="1"/>
  <c r="S152" i="1" s="1"/>
  <c r="R153" i="1"/>
  <c r="R154" i="1"/>
  <c r="S154" i="1" s="1"/>
  <c r="R146" i="1"/>
  <c r="S146" i="1" s="1"/>
  <c r="R147" i="1"/>
  <c r="R148" i="1"/>
  <c r="S148" i="1" s="1"/>
  <c r="R139" i="1"/>
  <c r="S139" i="1" s="1"/>
  <c r="R140" i="1"/>
  <c r="R141" i="1"/>
  <c r="R142" i="1"/>
  <c r="S142" i="1" s="1"/>
  <c r="R143" i="1"/>
  <c r="S143" i="1" s="1"/>
  <c r="R144" i="1"/>
  <c r="S144" i="1" s="1"/>
  <c r="R145" i="1"/>
  <c r="S145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12" i="1"/>
  <c r="S112" i="1" s="1"/>
  <c r="R113" i="1"/>
  <c r="S113" i="1" s="1"/>
  <c r="R114" i="1"/>
  <c r="S114" i="1" s="1"/>
  <c r="R115" i="1"/>
  <c r="R116" i="1"/>
  <c r="R117" i="1"/>
  <c r="R118" i="1"/>
  <c r="S118" i="1" s="1"/>
  <c r="R119" i="1"/>
  <c r="S119" i="1" s="1"/>
  <c r="R120" i="1"/>
  <c r="S120" i="1" s="1"/>
  <c r="R121" i="1"/>
  <c r="R122" i="1"/>
  <c r="S122" i="1" s="1"/>
  <c r="R123" i="1"/>
  <c r="R97" i="1"/>
  <c r="R98" i="1"/>
  <c r="S98" i="1" s="1"/>
  <c r="R99" i="1"/>
  <c r="S99" i="1" s="1"/>
  <c r="R100" i="1"/>
  <c r="S100" i="1" s="1"/>
  <c r="R101" i="1"/>
  <c r="S101" i="1" s="1"/>
  <c r="R102" i="1"/>
  <c r="R103" i="1"/>
  <c r="S103" i="1" s="1"/>
  <c r="R104" i="1"/>
  <c r="R105" i="1"/>
  <c r="R106" i="1"/>
  <c r="S106" i="1" s="1"/>
  <c r="R107" i="1"/>
  <c r="S107" i="1" s="1"/>
  <c r="R108" i="1"/>
  <c r="S108" i="1" s="1"/>
  <c r="R109" i="1"/>
  <c r="R110" i="1"/>
  <c r="S110" i="1" s="1"/>
  <c r="R111" i="1"/>
  <c r="S111" i="1" s="1"/>
  <c r="R87" i="1"/>
  <c r="R88" i="1"/>
  <c r="S88" i="1" s="1"/>
  <c r="R89" i="1"/>
  <c r="S89" i="1" s="1"/>
  <c r="R90" i="1"/>
  <c r="S90" i="1" s="1"/>
  <c r="R91" i="1"/>
  <c r="R92" i="1"/>
  <c r="S92" i="1" s="1"/>
  <c r="R93" i="1"/>
  <c r="R94" i="1"/>
  <c r="S94" i="1" s="1"/>
  <c r="R95" i="1"/>
  <c r="S95" i="1" s="1"/>
  <c r="R96" i="1"/>
  <c r="S96" i="1" s="1"/>
  <c r="R84" i="1"/>
  <c r="S84" i="1" s="1"/>
  <c r="R85" i="1"/>
  <c r="S85" i="1" s="1"/>
  <c r="R86" i="1"/>
  <c r="S86" i="1" s="1"/>
  <c r="R83" i="1"/>
  <c r="S83" i="1" s="1"/>
  <c r="R82" i="1"/>
  <c r="S82" i="1" s="1"/>
  <c r="P149" i="1"/>
  <c r="P150" i="1"/>
  <c r="P151" i="1"/>
  <c r="P152" i="1"/>
  <c r="P153" i="1"/>
  <c r="P154" i="1"/>
  <c r="P146" i="1"/>
  <c r="P147" i="1"/>
  <c r="P135" i="1"/>
  <c r="P136" i="1"/>
  <c r="P137" i="1"/>
  <c r="P138" i="1"/>
  <c r="P139" i="1"/>
  <c r="P140" i="1"/>
  <c r="P141" i="1"/>
  <c r="P142" i="1"/>
  <c r="P143" i="1"/>
  <c r="P144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16" i="1"/>
  <c r="P117" i="1"/>
  <c r="P118" i="1"/>
  <c r="P119" i="1"/>
  <c r="P120" i="1"/>
  <c r="P121" i="1"/>
  <c r="P112" i="1"/>
  <c r="P113" i="1"/>
  <c r="P114" i="1"/>
  <c r="P115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83" i="1"/>
  <c r="P82" i="1"/>
  <c r="P2" i="1"/>
  <c r="P3" i="1"/>
</calcChain>
</file>

<file path=xl/sharedStrings.xml><?xml version="1.0" encoding="utf-8"?>
<sst xmlns="http://schemas.openxmlformats.org/spreadsheetml/2006/main" count="1067" uniqueCount="149">
  <si>
    <t>Date_sampled</t>
  </si>
  <si>
    <t>pH</t>
  </si>
  <si>
    <t>Tank_Replicate</t>
  </si>
  <si>
    <t>pH_Replicate</t>
  </si>
  <si>
    <t>Shell_length_mm</t>
  </si>
  <si>
    <t>New_tin_ID</t>
  </si>
  <si>
    <t>Shell_Tin_ID</t>
  </si>
  <si>
    <t>Shell_Tin_Weight_g</t>
  </si>
  <si>
    <t>Dry_Shell_Tin_Weight_g</t>
  </si>
  <si>
    <t>Dry_Shell_weight_g</t>
  </si>
  <si>
    <t>Tissue_Tin_ID</t>
  </si>
  <si>
    <t>Tissue_Tin_Weight_g</t>
  </si>
  <si>
    <t>Dry_Tissue_Tin_Weight_g</t>
  </si>
  <si>
    <t>Dry_Tissue_weight_g</t>
  </si>
  <si>
    <t>Whole_animal_dry_weight_g</t>
  </si>
  <si>
    <t>Condition_index_drywtRatio_Walne1976</t>
  </si>
  <si>
    <t>Ash_weight_g</t>
  </si>
  <si>
    <t>AFDW_g</t>
  </si>
  <si>
    <t>Condition_index_ADFW_div_length</t>
  </si>
  <si>
    <t>notes</t>
  </si>
  <si>
    <t>C</t>
  </si>
  <si>
    <t>8_C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</si>
  <si>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</si>
  <si>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</si>
  <si>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</si>
  <si>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</si>
  <si>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</si>
  <si>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</si>
  <si>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</si>
  <si>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</si>
  <si>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</si>
  <si>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</si>
  <si>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B</t>
  </si>
  <si>
    <t>8_B</t>
  </si>
  <si>
    <t>4A11</t>
  </si>
  <si>
    <t xml:space="preserve">negative </t>
  </si>
  <si>
    <t>7.5_C</t>
  </si>
  <si>
    <t>4A12</t>
  </si>
  <si>
    <t>4B1</t>
  </si>
  <si>
    <t>4B2</t>
  </si>
  <si>
    <t>negative - labeled 'not good' by Genevieve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</si>
  <si>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</si>
  <si>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</si>
  <si>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</si>
  <si>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</si>
  <si>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</si>
  <si>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</si>
  <si>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</si>
  <si>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</si>
  <si>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</si>
  <si>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</si>
  <si>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4C1</t>
  </si>
  <si>
    <t>4C2</t>
  </si>
  <si>
    <t>4C3</t>
  </si>
  <si>
    <t>4C4</t>
  </si>
  <si>
    <t>4C5</t>
  </si>
  <si>
    <t>4C6</t>
  </si>
  <si>
    <t>A</t>
  </si>
  <si>
    <t>8_A</t>
  </si>
  <si>
    <t>4C7</t>
  </si>
  <si>
    <t>4C8</t>
  </si>
  <si>
    <t>4C9</t>
  </si>
  <si>
    <t>4C10</t>
  </si>
  <si>
    <t>4C11</t>
  </si>
  <si>
    <t>4C12</t>
  </si>
  <si>
    <t>5A1</t>
  </si>
  <si>
    <t>5A2</t>
  </si>
  <si>
    <t>5A3</t>
  </si>
  <si>
    <t>5A4</t>
  </si>
  <si>
    <t>7.5_A</t>
  </si>
  <si>
    <t>5A5</t>
  </si>
  <si>
    <t>5A6</t>
  </si>
  <si>
    <t>5A7</t>
  </si>
  <si>
    <t>5A8</t>
  </si>
  <si>
    <t>5A9</t>
  </si>
  <si>
    <t>5A10</t>
  </si>
  <si>
    <t>5A11</t>
  </si>
  <si>
    <t>5A12</t>
  </si>
  <si>
    <t>5B1</t>
  </si>
  <si>
    <t>5B2</t>
  </si>
  <si>
    <t>D</t>
  </si>
  <si>
    <t>7.5_D</t>
  </si>
  <si>
    <t>5B3</t>
  </si>
  <si>
    <t>5B4</t>
  </si>
  <si>
    <t>5B5</t>
  </si>
  <si>
    <t>5B6</t>
  </si>
  <si>
    <t>5B7</t>
  </si>
  <si>
    <t>5B8</t>
  </si>
  <si>
    <t>5B9</t>
  </si>
  <si>
    <t>5B10</t>
  </si>
  <si>
    <t>zero</t>
  </si>
  <si>
    <t>5B11</t>
  </si>
  <si>
    <t>5B12</t>
  </si>
  <si>
    <t>8_D</t>
  </si>
  <si>
    <t>5C1</t>
  </si>
  <si>
    <t>5C2</t>
  </si>
  <si>
    <t>7.5_B</t>
  </si>
  <si>
    <t>5C3</t>
  </si>
  <si>
    <t>5C4</t>
  </si>
  <si>
    <t>5C5</t>
  </si>
  <si>
    <t>5C6</t>
  </si>
  <si>
    <t>5C7</t>
  </si>
  <si>
    <t>5C8</t>
  </si>
  <si>
    <t>5C9</t>
  </si>
  <si>
    <t>5C10</t>
  </si>
  <si>
    <t>5C11</t>
  </si>
  <si>
    <t>NA</t>
  </si>
  <si>
    <t>error - dropped</t>
  </si>
  <si>
    <t>5C12</t>
  </si>
  <si>
    <t>6A1</t>
  </si>
  <si>
    <t>6A2</t>
  </si>
  <si>
    <t>6A3</t>
  </si>
  <si>
    <t>6A4</t>
  </si>
  <si>
    <t>6A5</t>
  </si>
  <si>
    <t>6A6</t>
  </si>
  <si>
    <t>negative</t>
  </si>
  <si>
    <t>6A7</t>
  </si>
  <si>
    <t>6A8</t>
  </si>
  <si>
    <t>extras for CI and regressions</t>
  </si>
  <si>
    <t>6A9</t>
  </si>
  <si>
    <t>6A11</t>
  </si>
  <si>
    <t>6B3</t>
  </si>
  <si>
    <t>6B5</t>
  </si>
  <si>
    <t>6B7</t>
  </si>
  <si>
    <t>6B9</t>
  </si>
  <si>
    <t>6B11</t>
  </si>
  <si>
    <t>6C1</t>
  </si>
  <si>
    <t>6B1</t>
  </si>
  <si>
    <t>6C3</t>
  </si>
  <si>
    <t>6C5</t>
  </si>
  <si>
    <t>6C7</t>
  </si>
  <si>
    <t>6C9</t>
  </si>
  <si>
    <t xml:space="preserve">no tissue? </t>
  </si>
  <si>
    <t>Shell fell apart, I thought I picked it all out, but unsure</t>
  </si>
  <si>
    <t xml:space="preserve">May have lost a chip out of the shell </t>
  </si>
  <si>
    <t>measurements from scallops used for RR and CR</t>
  </si>
  <si>
    <t>6A10</t>
  </si>
  <si>
    <t>6A12</t>
  </si>
  <si>
    <t>6B4</t>
  </si>
  <si>
    <t>6B6</t>
  </si>
  <si>
    <t>6B8</t>
  </si>
  <si>
    <t>6B10</t>
  </si>
  <si>
    <t>6B12</t>
  </si>
  <si>
    <t>6C2</t>
  </si>
  <si>
    <t>6B2</t>
  </si>
  <si>
    <t>6C4</t>
  </si>
  <si>
    <t>6C6</t>
  </si>
  <si>
    <t>6C8</t>
  </si>
  <si>
    <t>6C10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</si>
</sst>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5"/>
  <sheetViews>
    <sheetView tabSelected="1" zoomScale="70" zoomScaleNormal="70" workbookViewId="0">
      <pane ySplit="1" topLeftCell="A2" activePane="bottomLeft" state="frozen"/>
      <selection pane="bottomLeft" activeCell="U24" sqref="U24"/>
    </sheetView>
  </sheetViews>
  <sheetFormatPr defaultRowHeight="14.4" x14ac:dyDescent="0.3"/>
  <cols>
    <col min="1" max="1" width="20" customWidth="1"/>
    <col min="3" max="14" width="19.109375" customWidth="1"/>
    <col min="15" max="17" width="18.109375" customWidth="1"/>
    <col min="18" max="18" width="12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44532</v>
      </c>
      <c r="B2">
        <v>8</v>
      </c>
      <c r="C2" t="s">
        <v>20</v>
      </c>
      <c r="D2" t="s">
        <v>21</v>
      </c>
      <c r="E2">
        <v>18.600000000000001</v>
      </c>
      <c r="F2">
        <v>1</v>
      </c>
      <c r="G2" t="s">
        <v>22</v>
      </c>
      <c r="H2">
        <v>1.1858</v>
      </c>
      <c r="I2">
        <v>1.6080000000000001</v>
      </c>
      <c r="J2">
        <v>0.42220000000000002</v>
      </c>
      <c r="K2" t="s">
        <v>22</v>
      </c>
      <c r="L2">
        <v>0.4128</v>
      </c>
      <c r="M2">
        <v>0.46479999999999999</v>
      </c>
      <c r="N2">
        <v>5.1999999999999998E-2</v>
      </c>
      <c r="O2">
        <v>0.47420000000000001</v>
      </c>
      <c r="P2">
        <f>N2/J2*100</f>
        <v>12.316437707247749</v>
      </c>
      <c r="Q2">
        <v>0.84219999999999995</v>
      </c>
      <c r="R2">
        <v>4.48E-2</v>
      </c>
      <c r="S2">
        <v>2.4086021510000002</v>
      </c>
    </row>
    <row r="3" spans="1:20" x14ac:dyDescent="0.3">
      <c r="A3" s="1">
        <v>44532</v>
      </c>
      <c r="B3">
        <v>8</v>
      </c>
      <c r="C3" t="s">
        <v>20</v>
      </c>
      <c r="D3" t="s">
        <v>21</v>
      </c>
      <c r="E3">
        <v>18.100000000000001</v>
      </c>
      <c r="F3">
        <v>2</v>
      </c>
      <c r="G3" t="s">
        <v>23</v>
      </c>
      <c r="H3">
        <v>1.1737</v>
      </c>
      <c r="I3">
        <v>1.55</v>
      </c>
      <c r="J3">
        <v>0.37630000000000002</v>
      </c>
      <c r="K3" t="s">
        <v>23</v>
      </c>
      <c r="L3">
        <v>0.41560000000000002</v>
      </c>
      <c r="M3">
        <v>0.45429999999999998</v>
      </c>
      <c r="N3">
        <v>3.8699999999999998E-2</v>
      </c>
      <c r="O3">
        <v>0.41499999999999998</v>
      </c>
      <c r="P3">
        <f>N3/J3*100</f>
        <v>10.284347595003986</v>
      </c>
      <c r="Q3">
        <v>0.7984</v>
      </c>
      <c r="R3">
        <v>3.2199999999999999E-2</v>
      </c>
      <c r="S3">
        <v>1.7790055250000001</v>
      </c>
    </row>
    <row r="4" spans="1:20" x14ac:dyDescent="0.3">
      <c r="A4" s="1">
        <v>44532</v>
      </c>
      <c r="B4">
        <v>8</v>
      </c>
      <c r="C4" t="s">
        <v>20</v>
      </c>
      <c r="D4" t="s">
        <v>21</v>
      </c>
      <c r="E4">
        <v>14.1</v>
      </c>
      <c r="F4">
        <v>3</v>
      </c>
      <c r="G4" t="s">
        <v>24</v>
      </c>
      <c r="H4">
        <v>1.1745000000000001</v>
      </c>
      <c r="I4">
        <v>1.3454999999999999</v>
      </c>
      <c r="J4">
        <v>0.17100000000000001</v>
      </c>
      <c r="K4" t="s">
        <v>24</v>
      </c>
      <c r="L4">
        <v>0.41930000000000001</v>
      </c>
      <c r="M4">
        <v>0.44159999999999999</v>
      </c>
      <c r="N4">
        <v>2.23E-2</v>
      </c>
      <c r="O4">
        <v>0.1933</v>
      </c>
      <c r="P4">
        <v>13.04093567</v>
      </c>
      <c r="Q4">
        <v>0.59299999999999997</v>
      </c>
      <c r="R4">
        <v>1.9599999999999999E-2</v>
      </c>
      <c r="S4">
        <v>1.390070922</v>
      </c>
    </row>
    <row r="5" spans="1:20" x14ac:dyDescent="0.3">
      <c r="A5" s="1">
        <v>44532</v>
      </c>
      <c r="B5">
        <v>8</v>
      </c>
      <c r="C5" t="s">
        <v>20</v>
      </c>
      <c r="D5" t="s">
        <v>21</v>
      </c>
      <c r="E5">
        <v>11.5</v>
      </c>
      <c r="F5">
        <v>4</v>
      </c>
      <c r="G5" t="s">
        <v>25</v>
      </c>
      <c r="H5">
        <v>1.1805000000000001</v>
      </c>
      <c r="I5">
        <v>1.2877000000000001</v>
      </c>
      <c r="J5">
        <v>0.1072</v>
      </c>
      <c r="K5" t="s">
        <v>25</v>
      </c>
      <c r="L5">
        <v>0.41120000000000001</v>
      </c>
      <c r="M5">
        <v>0.42420000000000002</v>
      </c>
      <c r="N5">
        <v>1.2999999999999999E-2</v>
      </c>
      <c r="O5">
        <v>0.1202</v>
      </c>
      <c r="P5">
        <v>12.126865670000001</v>
      </c>
      <c r="Q5">
        <v>0.51949999999999996</v>
      </c>
      <c r="R5">
        <v>1.1900000000000001E-2</v>
      </c>
      <c r="S5">
        <v>1.0347826090000001</v>
      </c>
    </row>
    <row r="6" spans="1:20" x14ac:dyDescent="0.3">
      <c r="A6" s="1">
        <v>44532</v>
      </c>
      <c r="B6">
        <v>8</v>
      </c>
      <c r="C6" t="s">
        <v>20</v>
      </c>
      <c r="D6" t="s">
        <v>21</v>
      </c>
      <c r="E6">
        <v>10.6</v>
      </c>
      <c r="F6">
        <v>5</v>
      </c>
      <c r="G6" t="s">
        <v>26</v>
      </c>
      <c r="H6">
        <v>1.1879999999999999</v>
      </c>
      <c r="I6">
        <v>1.2674000000000001</v>
      </c>
      <c r="J6">
        <v>7.9399999999999998E-2</v>
      </c>
      <c r="K6" t="s">
        <v>26</v>
      </c>
      <c r="L6">
        <v>0.41139999999999999</v>
      </c>
      <c r="M6">
        <v>0.42120000000000002</v>
      </c>
      <c r="N6">
        <v>9.7999999999999997E-3</v>
      </c>
      <c r="O6">
        <v>8.9200000000000002E-2</v>
      </c>
      <c r="P6">
        <v>12.34256927</v>
      </c>
      <c r="Q6">
        <v>0.49130000000000001</v>
      </c>
      <c r="R6">
        <v>9.2999999999999992E-3</v>
      </c>
      <c r="S6">
        <v>0.87735849099999996</v>
      </c>
    </row>
    <row r="7" spans="1:20" x14ac:dyDescent="0.3">
      <c r="A7" s="1">
        <v>44532</v>
      </c>
      <c r="B7">
        <v>8</v>
      </c>
      <c r="C7" t="s">
        <v>20</v>
      </c>
      <c r="D7" t="s">
        <v>21</v>
      </c>
      <c r="E7">
        <v>11</v>
      </c>
      <c r="F7">
        <v>6</v>
      </c>
      <c r="G7" t="s">
        <v>27</v>
      </c>
      <c r="H7">
        <v>1.1642999999999999</v>
      </c>
      <c r="I7">
        <v>1.2649999999999999</v>
      </c>
      <c r="J7">
        <v>0.1007</v>
      </c>
      <c r="K7" t="s">
        <v>27</v>
      </c>
      <c r="L7">
        <v>0.41749999999999998</v>
      </c>
      <c r="M7">
        <v>0.42559999999999998</v>
      </c>
      <c r="N7">
        <v>8.0999999999999996E-3</v>
      </c>
      <c r="O7">
        <v>0.10879999999999999</v>
      </c>
      <c r="P7">
        <v>8.0436941409999996</v>
      </c>
      <c r="Q7">
        <v>0.51749999999999996</v>
      </c>
      <c r="R7">
        <v>8.8000000000000005E-3</v>
      </c>
      <c r="S7">
        <v>0.8</v>
      </c>
    </row>
    <row r="8" spans="1:20" x14ac:dyDescent="0.3">
      <c r="A8" s="1">
        <v>44532</v>
      </c>
      <c r="B8">
        <v>8</v>
      </c>
      <c r="C8" t="s">
        <v>20</v>
      </c>
      <c r="D8" t="s">
        <v>21</v>
      </c>
      <c r="E8">
        <v>10.4</v>
      </c>
      <c r="F8">
        <v>7</v>
      </c>
      <c r="G8" t="s">
        <v>28</v>
      </c>
      <c r="H8">
        <v>1.1717</v>
      </c>
      <c r="I8">
        <v>1.2394000000000001</v>
      </c>
      <c r="J8">
        <v>6.7699999999999996E-2</v>
      </c>
      <c r="K8" t="s">
        <v>28</v>
      </c>
      <c r="L8">
        <v>0.40920000000000001</v>
      </c>
      <c r="M8">
        <v>0.4153</v>
      </c>
      <c r="N8">
        <v>6.1000000000000004E-3</v>
      </c>
      <c r="O8">
        <v>7.3800000000000004E-2</v>
      </c>
      <c r="P8">
        <v>9.0103397340000004</v>
      </c>
      <c r="Q8">
        <v>0.47739999999999999</v>
      </c>
      <c r="R8">
        <v>5.5999999999999999E-3</v>
      </c>
      <c r="S8">
        <v>0.53846153799999996</v>
      </c>
    </row>
    <row r="9" spans="1:20" x14ac:dyDescent="0.3">
      <c r="A9" s="1">
        <v>44532</v>
      </c>
      <c r="B9">
        <v>8</v>
      </c>
      <c r="C9" t="s">
        <v>20</v>
      </c>
      <c r="D9" t="s">
        <v>21</v>
      </c>
      <c r="E9">
        <v>5.8</v>
      </c>
      <c r="F9">
        <v>8</v>
      </c>
      <c r="G9" t="s">
        <v>29</v>
      </c>
      <c r="H9">
        <v>1.1813</v>
      </c>
      <c r="I9">
        <v>1.1962999999999999</v>
      </c>
      <c r="J9">
        <v>1.4999999999999999E-2</v>
      </c>
      <c r="K9" t="s">
        <v>29</v>
      </c>
      <c r="L9">
        <v>0.42059999999999997</v>
      </c>
      <c r="M9">
        <v>0.4219</v>
      </c>
      <c r="N9">
        <v>1.2999999999999999E-3</v>
      </c>
      <c r="O9">
        <v>1.6299999999999999E-2</v>
      </c>
      <c r="P9">
        <v>8.6666666669999994</v>
      </c>
      <c r="Q9">
        <v>0.4365</v>
      </c>
      <c r="R9">
        <v>4.0000000000000002E-4</v>
      </c>
      <c r="S9">
        <v>6.8965517000000004E-2</v>
      </c>
    </row>
    <row r="10" spans="1:20" x14ac:dyDescent="0.3">
      <c r="A10" s="1">
        <v>44532</v>
      </c>
      <c r="B10">
        <v>8</v>
      </c>
      <c r="C10" t="s">
        <v>20</v>
      </c>
      <c r="D10" t="s">
        <v>21</v>
      </c>
      <c r="E10">
        <v>5.0999999999999996</v>
      </c>
      <c r="F10">
        <v>9</v>
      </c>
      <c r="G10" t="s">
        <v>30</v>
      </c>
      <c r="H10">
        <v>1.1833</v>
      </c>
      <c r="I10">
        <v>1.1921999999999999</v>
      </c>
      <c r="J10">
        <v>8.8999999999999999E-3</v>
      </c>
      <c r="K10" t="s">
        <v>30</v>
      </c>
      <c r="L10">
        <v>0.41310000000000002</v>
      </c>
      <c r="M10">
        <v>0.4138</v>
      </c>
      <c r="N10">
        <v>6.9999999999999999E-4</v>
      </c>
      <c r="O10">
        <v>9.5999999999999992E-3</v>
      </c>
      <c r="P10">
        <v>7.8651685389999999</v>
      </c>
      <c r="Q10">
        <v>0.42259999999999998</v>
      </c>
      <c r="R10">
        <v>1E-4</v>
      </c>
      <c r="S10">
        <v>1.9607843E-2</v>
      </c>
    </row>
    <row r="11" spans="1:20" x14ac:dyDescent="0.3">
      <c r="A11" s="1">
        <v>44532</v>
      </c>
      <c r="B11">
        <v>8</v>
      </c>
      <c r="C11" t="s">
        <v>20</v>
      </c>
      <c r="D11" t="s">
        <v>21</v>
      </c>
      <c r="E11">
        <v>5.5</v>
      </c>
      <c r="F11">
        <v>10</v>
      </c>
      <c r="G11" t="s">
        <v>31</v>
      </c>
      <c r="H11">
        <v>1.1695</v>
      </c>
      <c r="I11">
        <v>1.1801999999999999</v>
      </c>
      <c r="J11">
        <v>1.0699999999999999E-2</v>
      </c>
      <c r="K11" t="s">
        <v>31</v>
      </c>
      <c r="L11">
        <v>0.42049999999999998</v>
      </c>
      <c r="M11">
        <v>0.42159999999999997</v>
      </c>
      <c r="N11">
        <v>1.1000000000000001E-3</v>
      </c>
      <c r="O11">
        <v>1.18E-2</v>
      </c>
      <c r="P11">
        <v>10.28037383</v>
      </c>
      <c r="Q11">
        <v>0.432</v>
      </c>
      <c r="R11">
        <v>2.9999999999999997E-4</v>
      </c>
      <c r="S11">
        <v>5.4545455E-2</v>
      </c>
    </row>
    <row r="12" spans="1:20" x14ac:dyDescent="0.3">
      <c r="A12" s="1">
        <v>44532</v>
      </c>
      <c r="B12">
        <v>8</v>
      </c>
      <c r="C12" t="s">
        <v>32</v>
      </c>
      <c r="D12" t="s">
        <v>33</v>
      </c>
      <c r="E12">
        <v>3.6</v>
      </c>
      <c r="F12">
        <v>11</v>
      </c>
      <c r="G12" t="s">
        <v>34</v>
      </c>
      <c r="H12">
        <v>1.1821999999999999</v>
      </c>
      <c r="I12">
        <v>1.1849000000000001</v>
      </c>
      <c r="J12">
        <v>2.7000000000000001E-3</v>
      </c>
      <c r="K12" t="s">
        <v>34</v>
      </c>
      <c r="L12">
        <v>0.41360000000000002</v>
      </c>
      <c r="M12">
        <v>0.41289999999999999</v>
      </c>
      <c r="N12">
        <v>-6.9999999999999999E-4</v>
      </c>
      <c r="O12">
        <v>2E-3</v>
      </c>
      <c r="P12">
        <v>-25.925925929999998</v>
      </c>
      <c r="Q12">
        <v>0.41760000000000003</v>
      </c>
      <c r="R12">
        <v>-2E-3</v>
      </c>
      <c r="S12">
        <v>-0.55555555599999995</v>
      </c>
      <c r="T12" t="s">
        <v>35</v>
      </c>
    </row>
    <row r="13" spans="1:20" x14ac:dyDescent="0.3">
      <c r="A13" s="1">
        <v>44532</v>
      </c>
      <c r="B13">
        <v>7.5</v>
      </c>
      <c r="C13" t="s">
        <v>20</v>
      </c>
      <c r="D13" t="s">
        <v>36</v>
      </c>
      <c r="E13">
        <v>23</v>
      </c>
      <c r="F13">
        <v>12</v>
      </c>
      <c r="G13" t="s">
        <v>37</v>
      </c>
      <c r="H13">
        <v>1.1778999999999999</v>
      </c>
      <c r="I13">
        <v>1.8193999999999999</v>
      </c>
      <c r="J13">
        <v>0.64149999999999996</v>
      </c>
      <c r="K13" t="s">
        <v>37</v>
      </c>
      <c r="L13">
        <v>0.41710000000000003</v>
      </c>
      <c r="M13">
        <v>0.50270000000000004</v>
      </c>
      <c r="N13">
        <v>8.5599999999999996E-2</v>
      </c>
      <c r="O13">
        <v>0.72709999999999997</v>
      </c>
      <c r="P13">
        <v>13.343725640000001</v>
      </c>
      <c r="Q13">
        <v>1.0745</v>
      </c>
      <c r="R13">
        <v>6.9699999999999998E-2</v>
      </c>
      <c r="S13">
        <v>3.030434783</v>
      </c>
    </row>
    <row r="14" spans="1:20" x14ac:dyDescent="0.3">
      <c r="A14" s="1">
        <v>44532</v>
      </c>
      <c r="B14">
        <v>8</v>
      </c>
      <c r="C14" t="s">
        <v>32</v>
      </c>
      <c r="D14" t="s">
        <v>33</v>
      </c>
      <c r="E14">
        <v>4.8</v>
      </c>
      <c r="F14">
        <v>13</v>
      </c>
      <c r="G14" t="s">
        <v>38</v>
      </c>
      <c r="H14">
        <v>1.1830000000000001</v>
      </c>
      <c r="I14">
        <v>1.1901999999999999</v>
      </c>
      <c r="J14">
        <v>7.1999999999999998E-3</v>
      </c>
      <c r="K14" t="s">
        <v>38</v>
      </c>
      <c r="L14">
        <v>0.41789999999999999</v>
      </c>
      <c r="M14">
        <v>0.41870000000000002</v>
      </c>
      <c r="N14">
        <v>8.0000000000000004E-4</v>
      </c>
      <c r="O14">
        <v>8.0000000000000002E-3</v>
      </c>
      <c r="P14">
        <v>11.11111111</v>
      </c>
      <c r="Q14">
        <v>0.42649999999999999</v>
      </c>
      <c r="R14">
        <v>-5.9999999999999995E-4</v>
      </c>
      <c r="S14">
        <v>-0.125</v>
      </c>
    </row>
    <row r="15" spans="1:20" x14ac:dyDescent="0.3">
      <c r="A15" s="1">
        <v>44532</v>
      </c>
      <c r="B15">
        <v>8</v>
      </c>
      <c r="C15" t="s">
        <v>32</v>
      </c>
      <c r="D15" t="s">
        <v>33</v>
      </c>
      <c r="E15">
        <v>4.8</v>
      </c>
      <c r="F15">
        <v>14</v>
      </c>
      <c r="G15" t="s">
        <v>39</v>
      </c>
      <c r="H15">
        <v>1.1857</v>
      </c>
      <c r="I15">
        <v>1.1931</v>
      </c>
      <c r="J15">
        <v>7.4000000000000003E-3</v>
      </c>
      <c r="K15" t="s">
        <v>39</v>
      </c>
      <c r="L15">
        <v>0.41370000000000001</v>
      </c>
      <c r="M15">
        <v>0.41360000000000002</v>
      </c>
      <c r="N15" s="2">
        <v>-1E-4</v>
      </c>
      <c r="O15">
        <v>7.3000000000000001E-3</v>
      </c>
      <c r="P15">
        <v>-1.3513513509999999</v>
      </c>
      <c r="Q15">
        <v>0.42080000000000001</v>
      </c>
      <c r="R15">
        <v>2.0000000000000001E-4</v>
      </c>
      <c r="S15">
        <v>4.1666666999999998E-2</v>
      </c>
      <c r="T15" t="s">
        <v>40</v>
      </c>
    </row>
    <row r="16" spans="1:20" x14ac:dyDescent="0.3">
      <c r="A16" s="1">
        <v>44532</v>
      </c>
      <c r="B16">
        <v>7.5</v>
      </c>
      <c r="C16" t="s">
        <v>20</v>
      </c>
      <c r="D16" t="s">
        <v>36</v>
      </c>
      <c r="E16">
        <v>22.1</v>
      </c>
      <c r="F16">
        <v>15</v>
      </c>
      <c r="G16" t="s">
        <v>41</v>
      </c>
      <c r="H16">
        <v>1.1979</v>
      </c>
      <c r="I16">
        <v>1.7228000000000001</v>
      </c>
      <c r="J16">
        <v>0.52490000000000003</v>
      </c>
      <c r="K16" t="s">
        <v>41</v>
      </c>
      <c r="L16">
        <v>0.41720000000000002</v>
      </c>
      <c r="M16">
        <v>0.49930000000000002</v>
      </c>
      <c r="N16">
        <v>8.2100000000000006E-2</v>
      </c>
      <c r="O16">
        <v>0.60699999999999998</v>
      </c>
      <c r="P16">
        <v>15.641074489999999</v>
      </c>
      <c r="Q16">
        <v>0.95569999999999999</v>
      </c>
      <c r="R16">
        <v>6.8500000000000005E-2</v>
      </c>
      <c r="S16">
        <v>3.0995475109999999</v>
      </c>
    </row>
    <row r="17" spans="1:19" x14ac:dyDescent="0.3">
      <c r="A17" s="1">
        <v>44532</v>
      </c>
      <c r="B17">
        <v>8</v>
      </c>
      <c r="C17" t="s">
        <v>32</v>
      </c>
      <c r="D17" t="s">
        <v>33</v>
      </c>
      <c r="E17">
        <v>14.2</v>
      </c>
      <c r="F17">
        <v>16</v>
      </c>
      <c r="G17" t="s">
        <v>42</v>
      </c>
      <c r="H17">
        <v>1.1819999999999999</v>
      </c>
      <c r="I17">
        <v>1.3757999999999999</v>
      </c>
      <c r="J17">
        <v>0.1938</v>
      </c>
      <c r="K17" t="s">
        <v>42</v>
      </c>
      <c r="L17">
        <v>0.41449999999999998</v>
      </c>
      <c r="M17">
        <v>0.43980000000000002</v>
      </c>
      <c r="N17">
        <v>2.53E-2</v>
      </c>
      <c r="O17">
        <v>0.21909999999999999</v>
      </c>
      <c r="P17">
        <v>13.054695560000001</v>
      </c>
      <c r="Q17">
        <v>0.61199999999999999</v>
      </c>
      <c r="R17">
        <v>2.1600000000000001E-2</v>
      </c>
      <c r="S17">
        <v>1.5211267610000001</v>
      </c>
    </row>
    <row r="18" spans="1:19" x14ac:dyDescent="0.3">
      <c r="A18" s="1">
        <v>44532</v>
      </c>
      <c r="B18">
        <v>8</v>
      </c>
      <c r="C18" t="s">
        <v>32</v>
      </c>
      <c r="D18" t="s">
        <v>33</v>
      </c>
      <c r="E18">
        <v>10.7</v>
      </c>
      <c r="F18">
        <v>17</v>
      </c>
      <c r="G18" t="s">
        <v>43</v>
      </c>
      <c r="H18">
        <v>1.171</v>
      </c>
      <c r="I18">
        <v>1.252</v>
      </c>
      <c r="J18">
        <v>8.1000000000000003E-2</v>
      </c>
      <c r="K18" t="s">
        <v>43</v>
      </c>
      <c r="L18">
        <v>0.41320000000000001</v>
      </c>
      <c r="M18">
        <v>0.42349999999999999</v>
      </c>
      <c r="N18">
        <v>1.03E-2</v>
      </c>
      <c r="O18">
        <v>9.1300000000000006E-2</v>
      </c>
      <c r="P18">
        <v>12.716049379999999</v>
      </c>
      <c r="Q18">
        <v>0.49569999999999997</v>
      </c>
      <c r="R18">
        <v>8.8000000000000005E-3</v>
      </c>
      <c r="S18">
        <v>0.82242990699999996</v>
      </c>
    </row>
    <row r="19" spans="1:19" x14ac:dyDescent="0.3">
      <c r="A19" s="1">
        <v>44532</v>
      </c>
      <c r="B19">
        <v>8</v>
      </c>
      <c r="C19" t="s">
        <v>32</v>
      </c>
      <c r="D19" t="s">
        <v>33</v>
      </c>
      <c r="E19">
        <v>10.7</v>
      </c>
      <c r="F19">
        <v>18</v>
      </c>
      <c r="G19" t="s">
        <v>44</v>
      </c>
      <c r="H19">
        <v>1.1834</v>
      </c>
      <c r="I19">
        <v>1.2512000000000001</v>
      </c>
      <c r="J19">
        <v>6.7799999999999999E-2</v>
      </c>
      <c r="K19" t="s">
        <v>44</v>
      </c>
      <c r="L19">
        <v>0.40870000000000001</v>
      </c>
      <c r="M19">
        <v>0.41810000000000003</v>
      </c>
      <c r="N19">
        <v>9.4000000000000004E-3</v>
      </c>
      <c r="O19">
        <v>7.7200000000000005E-2</v>
      </c>
      <c r="P19">
        <v>13.86430678</v>
      </c>
      <c r="Q19">
        <v>0.47839999999999999</v>
      </c>
      <c r="R19">
        <v>7.4999999999999997E-3</v>
      </c>
      <c r="S19">
        <v>0.700934579</v>
      </c>
    </row>
    <row r="20" spans="1:19" x14ac:dyDescent="0.3">
      <c r="A20" s="1">
        <v>44532</v>
      </c>
      <c r="B20">
        <v>8</v>
      </c>
      <c r="C20" t="s">
        <v>32</v>
      </c>
      <c r="D20" t="s">
        <v>33</v>
      </c>
      <c r="E20">
        <v>9.8000000000000007</v>
      </c>
      <c r="F20">
        <v>19</v>
      </c>
      <c r="G20" t="s">
        <v>45</v>
      </c>
      <c r="H20">
        <v>1.1695</v>
      </c>
      <c r="I20">
        <v>1.2235</v>
      </c>
      <c r="J20">
        <v>5.3999999999999999E-2</v>
      </c>
      <c r="K20" t="s">
        <v>45</v>
      </c>
      <c r="L20">
        <v>0.41909999999999997</v>
      </c>
      <c r="M20">
        <v>0.43</v>
      </c>
      <c r="N20">
        <v>1.09E-2</v>
      </c>
      <c r="O20">
        <v>6.4899999999999999E-2</v>
      </c>
      <c r="P20">
        <v>20.185185189999999</v>
      </c>
      <c r="Q20">
        <v>0.47260000000000002</v>
      </c>
      <c r="R20">
        <v>1.14E-2</v>
      </c>
      <c r="S20">
        <v>1.163265306</v>
      </c>
    </row>
    <row r="21" spans="1:19" x14ac:dyDescent="0.3">
      <c r="A21" s="1">
        <v>44532</v>
      </c>
      <c r="B21">
        <v>7.5</v>
      </c>
      <c r="C21" t="s">
        <v>20</v>
      </c>
      <c r="D21" t="s">
        <v>36</v>
      </c>
      <c r="E21">
        <v>18.5</v>
      </c>
      <c r="F21">
        <v>20</v>
      </c>
      <c r="G21" t="s">
        <v>46</v>
      </c>
      <c r="H21">
        <v>1.1805000000000001</v>
      </c>
      <c r="I21">
        <v>1.5406</v>
      </c>
      <c r="J21">
        <v>0.36009999999999998</v>
      </c>
      <c r="K21" t="s">
        <v>46</v>
      </c>
      <c r="L21">
        <v>0.4078</v>
      </c>
      <c r="M21">
        <v>0.45100000000000001</v>
      </c>
      <c r="N21">
        <v>4.3200000000000002E-2</v>
      </c>
      <c r="O21">
        <v>0.40329999999999999</v>
      </c>
      <c r="P21">
        <v>11.996667589999999</v>
      </c>
      <c r="Q21">
        <v>0.77129999999999999</v>
      </c>
      <c r="R21">
        <v>3.9800000000000002E-2</v>
      </c>
      <c r="S21">
        <v>2.1513513510000002</v>
      </c>
    </row>
    <row r="22" spans="1:19" x14ac:dyDescent="0.3">
      <c r="A22" s="1">
        <v>44532</v>
      </c>
      <c r="B22">
        <v>7.5</v>
      </c>
      <c r="C22" t="s">
        <v>20</v>
      </c>
      <c r="D22" t="s">
        <v>36</v>
      </c>
      <c r="E22">
        <v>12.8</v>
      </c>
      <c r="F22">
        <v>21</v>
      </c>
      <c r="G22" t="s">
        <v>47</v>
      </c>
      <c r="H22">
        <v>1.1834</v>
      </c>
      <c r="I22">
        <v>1.2972999999999999</v>
      </c>
      <c r="J22">
        <v>0.1139</v>
      </c>
      <c r="K22" t="s">
        <v>47</v>
      </c>
      <c r="L22">
        <v>0.41110000000000002</v>
      </c>
      <c r="M22">
        <v>0.42699999999999999</v>
      </c>
      <c r="N22">
        <v>1.5900000000000001E-2</v>
      </c>
      <c r="O22">
        <v>0.1298</v>
      </c>
      <c r="P22">
        <v>13.9596137</v>
      </c>
      <c r="Q22">
        <v>0.52739999999999998</v>
      </c>
      <c r="R22">
        <v>1.35E-2</v>
      </c>
      <c r="S22">
        <v>1.0546875</v>
      </c>
    </row>
    <row r="23" spans="1:19" x14ac:dyDescent="0.3">
      <c r="A23" s="1">
        <v>44532</v>
      </c>
      <c r="B23">
        <v>8</v>
      </c>
      <c r="C23" t="s">
        <v>32</v>
      </c>
      <c r="D23" t="s">
        <v>33</v>
      </c>
      <c r="E23">
        <v>7.9</v>
      </c>
      <c r="F23">
        <v>22</v>
      </c>
      <c r="G23" t="s">
        <v>48</v>
      </c>
      <c r="H23">
        <v>1.1686000000000001</v>
      </c>
      <c r="I23">
        <v>1.2025999999999999</v>
      </c>
      <c r="J23">
        <v>3.4000000000000002E-2</v>
      </c>
      <c r="K23" t="s">
        <v>48</v>
      </c>
      <c r="L23">
        <v>0.41820000000000002</v>
      </c>
      <c r="M23">
        <v>0.42259999999999998</v>
      </c>
      <c r="N23">
        <v>4.4000000000000003E-3</v>
      </c>
      <c r="O23">
        <v>3.8399999999999997E-2</v>
      </c>
      <c r="P23">
        <v>12.94117647</v>
      </c>
      <c r="Q23">
        <v>0.45279999999999998</v>
      </c>
      <c r="R23">
        <v>3.8E-3</v>
      </c>
      <c r="S23">
        <v>0.48101265799999998</v>
      </c>
    </row>
    <row r="24" spans="1:19" x14ac:dyDescent="0.3">
      <c r="A24" s="1">
        <v>44532</v>
      </c>
      <c r="B24">
        <v>8</v>
      </c>
      <c r="C24" t="s">
        <v>32</v>
      </c>
      <c r="D24" t="s">
        <v>33</v>
      </c>
      <c r="E24">
        <v>20.7</v>
      </c>
      <c r="F24">
        <v>23</v>
      </c>
      <c r="G24" t="s">
        <v>49</v>
      </c>
      <c r="H24">
        <v>1.1855</v>
      </c>
      <c r="I24">
        <v>1.7205999999999999</v>
      </c>
      <c r="J24">
        <v>0.53510000000000002</v>
      </c>
      <c r="K24" t="s">
        <v>49</v>
      </c>
      <c r="L24">
        <v>0.40739999999999998</v>
      </c>
      <c r="M24">
        <v>0.47720000000000001</v>
      </c>
      <c r="N24">
        <v>6.9800000000000001E-2</v>
      </c>
      <c r="O24">
        <v>0.60489999999999999</v>
      </c>
      <c r="P24">
        <v>13.04429079</v>
      </c>
      <c r="Q24">
        <v>0.95499999999999996</v>
      </c>
      <c r="R24">
        <v>5.7299999999999997E-2</v>
      </c>
      <c r="S24">
        <v>2.7681159420000001</v>
      </c>
    </row>
    <row r="25" spans="1:19" x14ac:dyDescent="0.3">
      <c r="A25" s="1">
        <v>44532</v>
      </c>
      <c r="B25">
        <v>8</v>
      </c>
      <c r="C25" t="s">
        <v>32</v>
      </c>
      <c r="D25" t="s">
        <v>33</v>
      </c>
      <c r="E25">
        <v>19</v>
      </c>
      <c r="F25">
        <v>24</v>
      </c>
      <c r="G25" t="s">
        <v>50</v>
      </c>
      <c r="H25">
        <v>1.1829000000000001</v>
      </c>
      <c r="I25">
        <v>1.5537000000000001</v>
      </c>
      <c r="J25">
        <v>0.37080000000000002</v>
      </c>
      <c r="K25" t="s">
        <v>50</v>
      </c>
      <c r="L25">
        <v>0.41220000000000001</v>
      </c>
      <c r="M25">
        <v>0.47470000000000001</v>
      </c>
      <c r="N25">
        <v>6.25E-2</v>
      </c>
      <c r="O25">
        <v>0.43330000000000002</v>
      </c>
      <c r="P25">
        <v>16.855447680000001</v>
      </c>
      <c r="Q25">
        <v>0.79500000000000004</v>
      </c>
      <c r="R25">
        <v>5.0500000000000003E-2</v>
      </c>
      <c r="S25">
        <v>2.6578947369999999</v>
      </c>
    </row>
    <row r="26" spans="1:19" x14ac:dyDescent="0.3">
      <c r="A26" s="1">
        <v>44532</v>
      </c>
      <c r="B26">
        <v>7.5</v>
      </c>
      <c r="C26" t="s">
        <v>20</v>
      </c>
      <c r="D26" t="s">
        <v>36</v>
      </c>
      <c r="E26">
        <v>11.8</v>
      </c>
      <c r="F26">
        <v>25</v>
      </c>
      <c r="G26" t="s">
        <v>51</v>
      </c>
      <c r="H26">
        <v>1.1838</v>
      </c>
      <c r="I26">
        <v>1.2748999999999999</v>
      </c>
      <c r="J26">
        <v>9.11E-2</v>
      </c>
      <c r="K26" t="s">
        <v>51</v>
      </c>
      <c r="L26">
        <v>0.41510000000000002</v>
      </c>
      <c r="M26">
        <v>0.42820000000000003</v>
      </c>
      <c r="N26">
        <v>1.3100000000000001E-2</v>
      </c>
      <c r="O26">
        <v>0.1042</v>
      </c>
      <c r="P26">
        <v>14.37980241</v>
      </c>
      <c r="Q26">
        <v>0.50819999999999999</v>
      </c>
      <c r="R26">
        <v>1.11E-2</v>
      </c>
      <c r="S26">
        <v>0.94067796599999998</v>
      </c>
    </row>
    <row r="27" spans="1:19" x14ac:dyDescent="0.3">
      <c r="A27" s="1">
        <v>44532</v>
      </c>
      <c r="B27">
        <v>7.5</v>
      </c>
      <c r="C27" t="s">
        <v>20</v>
      </c>
      <c r="D27" t="s">
        <v>36</v>
      </c>
      <c r="E27">
        <v>12</v>
      </c>
      <c r="F27">
        <v>26</v>
      </c>
      <c r="G27" t="s">
        <v>52</v>
      </c>
      <c r="H27">
        <v>1.1727000000000001</v>
      </c>
      <c r="I27">
        <v>1.2725</v>
      </c>
      <c r="J27">
        <v>9.98E-2</v>
      </c>
      <c r="K27" t="s">
        <v>52</v>
      </c>
      <c r="L27">
        <v>0.4173</v>
      </c>
      <c r="M27">
        <v>0.43080000000000002</v>
      </c>
      <c r="N27">
        <v>1.35E-2</v>
      </c>
      <c r="O27">
        <v>0.1133</v>
      </c>
      <c r="P27">
        <v>13.52705411</v>
      </c>
      <c r="Q27">
        <v>0.52080000000000004</v>
      </c>
      <c r="R27">
        <v>9.7999999999999997E-3</v>
      </c>
      <c r="S27">
        <v>0.81666666700000001</v>
      </c>
    </row>
    <row r="28" spans="1:19" x14ac:dyDescent="0.3">
      <c r="A28" s="1">
        <v>44532</v>
      </c>
      <c r="B28">
        <v>7.5</v>
      </c>
      <c r="C28" t="s">
        <v>20</v>
      </c>
      <c r="D28" t="s">
        <v>36</v>
      </c>
      <c r="E28">
        <v>10.4</v>
      </c>
      <c r="F28">
        <v>27</v>
      </c>
      <c r="G28" t="s">
        <v>53</v>
      </c>
      <c r="H28">
        <v>1.1662999999999999</v>
      </c>
      <c r="I28">
        <v>1.228</v>
      </c>
      <c r="J28">
        <v>6.1699999999999998E-2</v>
      </c>
      <c r="K28" t="s">
        <v>53</v>
      </c>
      <c r="L28">
        <v>0.41649999999999998</v>
      </c>
      <c r="M28">
        <v>0.42649999999999999</v>
      </c>
      <c r="N28">
        <v>0.01</v>
      </c>
      <c r="O28">
        <v>7.17E-2</v>
      </c>
      <c r="P28">
        <v>16.20745543</v>
      </c>
      <c r="Q28">
        <v>0.47949999999999998</v>
      </c>
      <c r="R28">
        <v>8.6999999999999994E-3</v>
      </c>
      <c r="S28">
        <v>0.83653846200000004</v>
      </c>
    </row>
    <row r="29" spans="1:19" x14ac:dyDescent="0.3">
      <c r="A29" s="1">
        <v>44532</v>
      </c>
      <c r="B29">
        <v>7.5</v>
      </c>
      <c r="C29" t="s">
        <v>20</v>
      </c>
      <c r="D29" t="s">
        <v>36</v>
      </c>
      <c r="E29">
        <v>5.4</v>
      </c>
      <c r="F29">
        <v>28</v>
      </c>
      <c r="G29" t="s">
        <v>54</v>
      </c>
      <c r="H29">
        <v>1.1816</v>
      </c>
      <c r="I29">
        <v>1.1902999999999999</v>
      </c>
      <c r="J29">
        <v>8.6999999999999994E-3</v>
      </c>
      <c r="K29" t="s">
        <v>54</v>
      </c>
      <c r="L29">
        <v>0.41520000000000001</v>
      </c>
      <c r="M29">
        <v>0.41610000000000003</v>
      </c>
      <c r="N29">
        <v>8.9999999999999998E-4</v>
      </c>
      <c r="O29">
        <v>9.5999999999999992E-3</v>
      </c>
      <c r="P29">
        <v>10.34482759</v>
      </c>
      <c r="Q29">
        <v>0.42459999999999998</v>
      </c>
      <c r="R29">
        <v>2.0000000000000001E-4</v>
      </c>
      <c r="S29">
        <v>3.7037037000000002E-2</v>
      </c>
    </row>
    <row r="30" spans="1:19" x14ac:dyDescent="0.3">
      <c r="A30" s="1">
        <v>44532</v>
      </c>
      <c r="B30">
        <v>7.5</v>
      </c>
      <c r="C30" t="s">
        <v>20</v>
      </c>
      <c r="D30" t="s">
        <v>36</v>
      </c>
      <c r="E30">
        <v>5.7</v>
      </c>
      <c r="F30">
        <v>29</v>
      </c>
      <c r="G30" t="s">
        <v>55</v>
      </c>
      <c r="H30">
        <v>1.2708999999999999</v>
      </c>
      <c r="I30">
        <v>1.2807999999999999</v>
      </c>
      <c r="J30">
        <v>9.9000000000000008E-3</v>
      </c>
      <c r="K30" t="s">
        <v>55</v>
      </c>
      <c r="L30">
        <v>0.41739999999999999</v>
      </c>
      <c r="M30">
        <v>0.4194</v>
      </c>
      <c r="N30">
        <v>2E-3</v>
      </c>
      <c r="O30">
        <v>1.1900000000000001E-2</v>
      </c>
      <c r="P30">
        <v>20.2020202</v>
      </c>
      <c r="Q30">
        <v>0.42820000000000003</v>
      </c>
      <c r="R30">
        <v>1.1000000000000001E-3</v>
      </c>
      <c r="S30">
        <v>0.192982456</v>
      </c>
    </row>
    <row r="31" spans="1:19" x14ac:dyDescent="0.3">
      <c r="A31" s="1">
        <v>44532</v>
      </c>
      <c r="B31">
        <v>7.5</v>
      </c>
      <c r="C31" t="s">
        <v>20</v>
      </c>
      <c r="D31" t="s">
        <v>36</v>
      </c>
      <c r="E31">
        <v>5</v>
      </c>
      <c r="F31">
        <v>30</v>
      </c>
      <c r="G31" t="s">
        <v>56</v>
      </c>
      <c r="H31">
        <v>1.2664</v>
      </c>
      <c r="I31">
        <v>1.2749999999999999</v>
      </c>
      <c r="J31">
        <v>8.6E-3</v>
      </c>
      <c r="K31" t="s">
        <v>56</v>
      </c>
      <c r="L31">
        <v>0.41399999999999998</v>
      </c>
      <c r="M31">
        <v>0.4148</v>
      </c>
      <c r="N31">
        <v>8.0000000000000004E-4</v>
      </c>
      <c r="O31">
        <v>9.4000000000000004E-3</v>
      </c>
      <c r="P31">
        <v>9.3023255809999998</v>
      </c>
      <c r="Q31">
        <v>0.42299999999999999</v>
      </c>
      <c r="R31">
        <v>4.0000000000000002E-4</v>
      </c>
      <c r="S31">
        <v>0.08</v>
      </c>
    </row>
    <row r="32" spans="1:19" x14ac:dyDescent="0.3">
      <c r="A32" s="1">
        <v>44532</v>
      </c>
      <c r="B32">
        <v>8</v>
      </c>
      <c r="C32" t="s">
        <v>57</v>
      </c>
      <c r="D32" t="s">
        <v>58</v>
      </c>
      <c r="E32">
        <v>21.9</v>
      </c>
      <c r="F32">
        <v>31</v>
      </c>
      <c r="G32" t="s">
        <v>59</v>
      </c>
      <c r="H32">
        <v>1.2647999999999999</v>
      </c>
      <c r="I32">
        <v>1.8794</v>
      </c>
      <c r="J32">
        <v>0.61460000000000004</v>
      </c>
      <c r="K32" t="s">
        <v>59</v>
      </c>
      <c r="L32">
        <v>0.41099999999999998</v>
      </c>
      <c r="M32">
        <v>0.49009999999999998</v>
      </c>
      <c r="N32">
        <v>7.9100000000000004E-2</v>
      </c>
      <c r="O32">
        <v>0.69369999999999998</v>
      </c>
      <c r="P32">
        <v>12.870159449999999</v>
      </c>
      <c r="Q32">
        <v>1.0589</v>
      </c>
      <c r="R32">
        <v>4.58E-2</v>
      </c>
      <c r="S32">
        <v>2.0913242009999999</v>
      </c>
    </row>
    <row r="33" spans="1:19" x14ac:dyDescent="0.3">
      <c r="A33" s="1">
        <v>44532</v>
      </c>
      <c r="B33">
        <v>8</v>
      </c>
      <c r="C33" t="s">
        <v>57</v>
      </c>
      <c r="D33" t="s">
        <v>58</v>
      </c>
      <c r="E33">
        <v>20.2</v>
      </c>
      <c r="F33">
        <v>32</v>
      </c>
      <c r="G33" t="s">
        <v>60</v>
      </c>
      <c r="H33">
        <v>1.2713000000000001</v>
      </c>
      <c r="I33">
        <v>1.7561</v>
      </c>
      <c r="J33">
        <v>0.48480000000000001</v>
      </c>
      <c r="K33" t="s">
        <v>60</v>
      </c>
      <c r="L33">
        <v>0.41570000000000001</v>
      </c>
      <c r="M33">
        <v>0.47970000000000002</v>
      </c>
      <c r="N33">
        <v>6.4000000000000001E-2</v>
      </c>
      <c r="O33">
        <v>0.54879999999999995</v>
      </c>
      <c r="P33">
        <v>13.201320129999999</v>
      </c>
      <c r="Q33">
        <v>0.92259999999999998</v>
      </c>
      <c r="R33">
        <v>4.19E-2</v>
      </c>
      <c r="S33">
        <v>2.074257426</v>
      </c>
    </row>
    <row r="34" spans="1:19" x14ac:dyDescent="0.3">
      <c r="A34" s="1">
        <v>44532</v>
      </c>
      <c r="B34">
        <v>8</v>
      </c>
      <c r="C34" t="s">
        <v>57</v>
      </c>
      <c r="D34" t="s">
        <v>58</v>
      </c>
      <c r="E34">
        <v>15</v>
      </c>
      <c r="F34">
        <v>33</v>
      </c>
      <c r="G34" t="s">
        <v>61</v>
      </c>
      <c r="H34">
        <v>1.2677</v>
      </c>
      <c r="I34">
        <v>1.4724999999999999</v>
      </c>
      <c r="J34">
        <v>0.20480000000000001</v>
      </c>
      <c r="K34" t="s">
        <v>61</v>
      </c>
      <c r="L34">
        <v>0.41049999999999998</v>
      </c>
      <c r="M34">
        <v>0.43919999999999998</v>
      </c>
      <c r="N34">
        <v>2.87E-2</v>
      </c>
      <c r="O34">
        <v>0.23350000000000001</v>
      </c>
      <c r="P34">
        <v>14.01367188</v>
      </c>
      <c r="Q34">
        <v>0.625</v>
      </c>
      <c r="R34">
        <v>1.9E-2</v>
      </c>
      <c r="S34">
        <v>1.266666667</v>
      </c>
    </row>
    <row r="35" spans="1:19" x14ac:dyDescent="0.3">
      <c r="A35" s="1">
        <v>44532</v>
      </c>
      <c r="B35">
        <v>8</v>
      </c>
      <c r="C35" t="s">
        <v>57</v>
      </c>
      <c r="D35" t="s">
        <v>58</v>
      </c>
      <c r="E35">
        <v>10.199999999999999</v>
      </c>
      <c r="F35">
        <v>34</v>
      </c>
      <c r="G35" t="s">
        <v>62</v>
      </c>
      <c r="H35">
        <v>1.2869999999999999</v>
      </c>
      <c r="I35">
        <v>1.355</v>
      </c>
      <c r="J35">
        <v>6.8000000000000005E-2</v>
      </c>
      <c r="K35" t="s">
        <v>62</v>
      </c>
      <c r="L35">
        <v>0.4133</v>
      </c>
      <c r="M35">
        <v>0.42270000000000002</v>
      </c>
      <c r="N35">
        <v>9.4000000000000004E-3</v>
      </c>
      <c r="O35">
        <v>7.7399999999999997E-2</v>
      </c>
      <c r="P35">
        <v>13.823529410000001</v>
      </c>
      <c r="Q35">
        <v>0.4834</v>
      </c>
      <c r="R35">
        <v>7.3000000000000001E-3</v>
      </c>
      <c r="S35">
        <v>0.71568627500000004</v>
      </c>
    </row>
    <row r="36" spans="1:19" x14ac:dyDescent="0.3">
      <c r="A36" s="1">
        <v>44532</v>
      </c>
      <c r="B36">
        <v>8</v>
      </c>
      <c r="C36" t="s">
        <v>57</v>
      </c>
      <c r="D36" t="s">
        <v>58</v>
      </c>
      <c r="E36">
        <v>10.9</v>
      </c>
      <c r="F36">
        <v>35</v>
      </c>
      <c r="G36" t="s">
        <v>63</v>
      </c>
      <c r="H36">
        <v>1.2904</v>
      </c>
      <c r="I36">
        <v>1.365</v>
      </c>
      <c r="J36">
        <v>7.46E-2</v>
      </c>
      <c r="K36" t="s">
        <v>63</v>
      </c>
      <c r="L36">
        <v>0.41620000000000001</v>
      </c>
      <c r="M36">
        <v>0.42670000000000002</v>
      </c>
      <c r="N36">
        <v>1.0500000000000001E-2</v>
      </c>
      <c r="O36">
        <v>8.5099999999999995E-2</v>
      </c>
      <c r="P36">
        <v>14.075067020000001</v>
      </c>
      <c r="Q36">
        <v>0.4914</v>
      </c>
      <c r="R36">
        <v>9.9000000000000008E-3</v>
      </c>
      <c r="S36">
        <v>0.90825688100000002</v>
      </c>
    </row>
    <row r="37" spans="1:19" x14ac:dyDescent="0.3">
      <c r="A37" s="1">
        <v>44532</v>
      </c>
      <c r="B37">
        <v>8</v>
      </c>
      <c r="C37" t="s">
        <v>57</v>
      </c>
      <c r="D37" t="s">
        <v>58</v>
      </c>
      <c r="E37">
        <v>10.9</v>
      </c>
      <c r="F37">
        <v>36</v>
      </c>
      <c r="G37" t="s">
        <v>64</v>
      </c>
      <c r="H37">
        <v>1.2652000000000001</v>
      </c>
      <c r="I37">
        <v>1.3333999999999999</v>
      </c>
      <c r="J37">
        <v>6.8199999999999997E-2</v>
      </c>
      <c r="K37" t="s">
        <v>64</v>
      </c>
      <c r="L37">
        <v>0.41770000000000002</v>
      </c>
      <c r="M37">
        <v>0.42799999999999999</v>
      </c>
      <c r="N37">
        <v>1.03E-2</v>
      </c>
      <c r="O37">
        <v>7.85E-2</v>
      </c>
      <c r="P37">
        <v>15.1026393</v>
      </c>
      <c r="Q37">
        <v>0.49109999999999998</v>
      </c>
      <c r="R37">
        <v>5.1000000000000004E-3</v>
      </c>
      <c r="S37">
        <v>0.46788990800000002</v>
      </c>
    </row>
    <row r="38" spans="1:19" x14ac:dyDescent="0.3">
      <c r="A38" s="1">
        <v>44532</v>
      </c>
      <c r="B38">
        <v>8</v>
      </c>
      <c r="C38" t="s">
        <v>57</v>
      </c>
      <c r="D38" t="s">
        <v>58</v>
      </c>
      <c r="E38">
        <v>12.3</v>
      </c>
      <c r="F38">
        <v>37</v>
      </c>
      <c r="G38" t="s">
        <v>65</v>
      </c>
      <c r="H38">
        <v>1.1802999999999999</v>
      </c>
      <c r="I38">
        <v>1.3144</v>
      </c>
      <c r="J38">
        <v>0.1341</v>
      </c>
      <c r="K38" t="s">
        <v>65</v>
      </c>
      <c r="L38">
        <v>0.41399999999999998</v>
      </c>
      <c r="M38">
        <v>0.43030000000000002</v>
      </c>
      <c r="N38">
        <v>1.6299999999999999E-2</v>
      </c>
      <c r="O38">
        <v>0.15040000000000001</v>
      </c>
      <c r="P38">
        <v>12.15510813</v>
      </c>
      <c r="Q38">
        <v>0.55430000000000001</v>
      </c>
      <c r="R38">
        <v>1.01E-2</v>
      </c>
      <c r="S38">
        <v>0.82113821099999995</v>
      </c>
    </row>
    <row r="39" spans="1:19" x14ac:dyDescent="0.3">
      <c r="A39" s="1">
        <v>44532</v>
      </c>
      <c r="B39">
        <v>8</v>
      </c>
      <c r="C39" t="s">
        <v>57</v>
      </c>
      <c r="D39" t="s">
        <v>58</v>
      </c>
      <c r="E39">
        <v>5.4</v>
      </c>
      <c r="F39">
        <v>38</v>
      </c>
      <c r="G39" t="s">
        <v>66</v>
      </c>
      <c r="H39">
        <v>1.2751999999999999</v>
      </c>
      <c r="I39">
        <v>1.2856000000000001</v>
      </c>
      <c r="J39">
        <v>1.04E-2</v>
      </c>
      <c r="K39" t="s">
        <v>66</v>
      </c>
      <c r="L39">
        <v>0.41049999999999998</v>
      </c>
      <c r="M39">
        <v>0.41160000000000002</v>
      </c>
      <c r="N39">
        <v>1.1000000000000001E-3</v>
      </c>
      <c r="O39">
        <v>1.15E-2</v>
      </c>
      <c r="P39">
        <v>10.57692308</v>
      </c>
      <c r="Q39">
        <v>0.42109999999999997</v>
      </c>
      <c r="R39">
        <v>8.9999999999999998E-4</v>
      </c>
      <c r="S39">
        <v>0.16666666699999999</v>
      </c>
    </row>
    <row r="40" spans="1:19" x14ac:dyDescent="0.3">
      <c r="A40" s="1">
        <v>44532</v>
      </c>
      <c r="B40">
        <v>8</v>
      </c>
      <c r="C40" t="s">
        <v>57</v>
      </c>
      <c r="D40" t="s">
        <v>58</v>
      </c>
      <c r="E40">
        <v>5.8</v>
      </c>
      <c r="F40">
        <v>39</v>
      </c>
      <c r="G40" t="s">
        <v>67</v>
      </c>
      <c r="H40">
        <v>1.2735000000000001</v>
      </c>
      <c r="I40">
        <v>1.2848999999999999</v>
      </c>
      <c r="J40">
        <v>1.14E-2</v>
      </c>
      <c r="K40" t="s">
        <v>67</v>
      </c>
      <c r="L40">
        <v>0.41360000000000002</v>
      </c>
      <c r="M40">
        <v>0.41420000000000001</v>
      </c>
      <c r="N40">
        <v>5.9999999999999995E-4</v>
      </c>
      <c r="O40">
        <v>1.2E-2</v>
      </c>
      <c r="P40">
        <v>5.263157895</v>
      </c>
      <c r="Q40">
        <v>0.42480000000000001</v>
      </c>
      <c r="R40">
        <v>8.0000000000000004E-4</v>
      </c>
      <c r="S40">
        <v>0.13793103400000001</v>
      </c>
    </row>
    <row r="41" spans="1:19" x14ac:dyDescent="0.3">
      <c r="A41" s="1">
        <v>44532</v>
      </c>
      <c r="B41">
        <v>8</v>
      </c>
      <c r="C41" t="s">
        <v>57</v>
      </c>
      <c r="D41" t="s">
        <v>58</v>
      </c>
      <c r="E41">
        <v>3.9</v>
      </c>
      <c r="F41">
        <v>40</v>
      </c>
      <c r="G41" t="s">
        <v>68</v>
      </c>
      <c r="H41">
        <v>1.2706</v>
      </c>
      <c r="I41">
        <v>1.2749999999999999</v>
      </c>
      <c r="J41">
        <v>4.4000000000000003E-3</v>
      </c>
      <c r="K41" t="s">
        <v>68</v>
      </c>
      <c r="L41">
        <v>0.41260000000000002</v>
      </c>
      <c r="M41">
        <v>0.41270000000000001</v>
      </c>
      <c r="N41" s="2">
        <v>1E-4</v>
      </c>
      <c r="O41">
        <v>4.4999999999999997E-3</v>
      </c>
      <c r="P41">
        <v>2.2727272730000001</v>
      </c>
      <c r="Q41">
        <v>0.41710000000000003</v>
      </c>
      <c r="R41">
        <v>0</v>
      </c>
      <c r="S41">
        <v>0</v>
      </c>
    </row>
    <row r="42" spans="1:19" x14ac:dyDescent="0.3">
      <c r="A42" s="1">
        <v>44532</v>
      </c>
      <c r="B42">
        <v>7.5</v>
      </c>
      <c r="C42" t="s">
        <v>57</v>
      </c>
      <c r="D42" t="s">
        <v>69</v>
      </c>
      <c r="E42">
        <v>21.7</v>
      </c>
      <c r="F42">
        <v>41</v>
      </c>
      <c r="G42" t="s">
        <v>70</v>
      </c>
      <c r="H42">
        <v>1.2718</v>
      </c>
      <c r="I42">
        <v>1.8687</v>
      </c>
      <c r="J42">
        <v>0.59689999999999999</v>
      </c>
      <c r="K42" t="s">
        <v>70</v>
      </c>
      <c r="L42">
        <v>0.41270000000000001</v>
      </c>
      <c r="M42">
        <v>0.49309999999999998</v>
      </c>
      <c r="N42">
        <v>8.0399999999999999E-2</v>
      </c>
      <c r="O42">
        <v>0.67730000000000001</v>
      </c>
      <c r="P42">
        <v>13.4695929</v>
      </c>
      <c r="Q42">
        <v>1.0247999999999999</v>
      </c>
      <c r="R42">
        <v>6.5199999999999994E-2</v>
      </c>
      <c r="S42">
        <v>3.0046082950000002</v>
      </c>
    </row>
    <row r="43" spans="1:19" x14ac:dyDescent="0.3">
      <c r="A43" s="1">
        <v>44532</v>
      </c>
      <c r="B43">
        <v>7.5</v>
      </c>
      <c r="C43" t="s">
        <v>57</v>
      </c>
      <c r="D43" t="s">
        <v>69</v>
      </c>
      <c r="E43">
        <v>21.3</v>
      </c>
      <c r="F43">
        <v>42</v>
      </c>
      <c r="G43" t="s">
        <v>71</v>
      </c>
      <c r="H43">
        <v>1.2524</v>
      </c>
      <c r="I43">
        <v>1.7901</v>
      </c>
      <c r="J43">
        <v>0.53769999999999996</v>
      </c>
      <c r="K43" t="s">
        <v>71</v>
      </c>
      <c r="L43">
        <v>0.4173</v>
      </c>
      <c r="M43">
        <v>0.49809999999999999</v>
      </c>
      <c r="N43">
        <v>8.0799999999999997E-2</v>
      </c>
      <c r="O43">
        <v>0.61850000000000005</v>
      </c>
      <c r="P43">
        <v>15.02696671</v>
      </c>
      <c r="Q43">
        <v>0.96560000000000001</v>
      </c>
      <c r="R43">
        <v>7.0199999999999999E-2</v>
      </c>
      <c r="S43">
        <v>3.2957746480000001</v>
      </c>
    </row>
    <row r="44" spans="1:19" x14ac:dyDescent="0.3">
      <c r="A44" s="1">
        <v>44532</v>
      </c>
      <c r="B44">
        <v>7.5</v>
      </c>
      <c r="C44" t="s">
        <v>57</v>
      </c>
      <c r="D44" t="s">
        <v>69</v>
      </c>
      <c r="E44">
        <v>19.100000000000001</v>
      </c>
      <c r="F44">
        <v>43</v>
      </c>
      <c r="G44" t="s">
        <v>72</v>
      </c>
      <c r="H44">
        <v>1.2843</v>
      </c>
      <c r="I44">
        <v>1.6763999999999999</v>
      </c>
      <c r="J44">
        <v>0.3921</v>
      </c>
      <c r="K44" t="s">
        <v>72</v>
      </c>
      <c r="L44">
        <v>0.41739999999999999</v>
      </c>
      <c r="M44">
        <v>0.47270000000000001</v>
      </c>
      <c r="N44">
        <v>5.5300000000000002E-2</v>
      </c>
      <c r="O44">
        <v>0.44740000000000002</v>
      </c>
      <c r="P44">
        <v>14.103545009999999</v>
      </c>
      <c r="Q44">
        <v>0.8196</v>
      </c>
      <c r="R44">
        <v>4.5199999999999997E-2</v>
      </c>
      <c r="S44">
        <v>2.3664921470000002</v>
      </c>
    </row>
    <row r="45" spans="1:19" x14ac:dyDescent="0.3">
      <c r="A45" s="1">
        <v>44532</v>
      </c>
      <c r="B45">
        <v>7.5</v>
      </c>
      <c r="C45" t="s">
        <v>57</v>
      </c>
      <c r="D45" t="s">
        <v>69</v>
      </c>
      <c r="E45">
        <v>12.2</v>
      </c>
      <c r="F45">
        <v>44</v>
      </c>
      <c r="G45" t="s">
        <v>73</v>
      </c>
      <c r="H45">
        <v>1.2847999999999999</v>
      </c>
      <c r="I45">
        <v>1.3967000000000001</v>
      </c>
      <c r="J45">
        <v>0.1119</v>
      </c>
      <c r="K45" t="s">
        <v>73</v>
      </c>
      <c r="L45">
        <v>0.41189999999999999</v>
      </c>
      <c r="M45">
        <v>0.42520000000000002</v>
      </c>
      <c r="N45">
        <v>1.3299999999999999E-2</v>
      </c>
      <c r="O45">
        <v>0.12520000000000001</v>
      </c>
      <c r="P45">
        <v>11.88561215</v>
      </c>
      <c r="Q45">
        <v>0.52400000000000002</v>
      </c>
      <c r="R45">
        <v>1.3100000000000001E-2</v>
      </c>
      <c r="S45">
        <v>1.073770492</v>
      </c>
    </row>
    <row r="46" spans="1:19" x14ac:dyDescent="0.3">
      <c r="A46" s="1">
        <v>44532</v>
      </c>
      <c r="B46">
        <v>7.5</v>
      </c>
      <c r="C46" t="s">
        <v>57</v>
      </c>
      <c r="D46" t="s">
        <v>69</v>
      </c>
      <c r="E46">
        <v>12.9</v>
      </c>
      <c r="F46">
        <v>45</v>
      </c>
      <c r="G46" t="s">
        <v>74</v>
      </c>
      <c r="H46">
        <v>1.2706</v>
      </c>
      <c r="I46">
        <v>1.3683000000000001</v>
      </c>
      <c r="J46">
        <v>9.7699999999999995E-2</v>
      </c>
      <c r="K46" t="s">
        <v>74</v>
      </c>
      <c r="L46">
        <v>0.41699999999999998</v>
      </c>
      <c r="M46">
        <v>0.43159999999999998</v>
      </c>
      <c r="N46">
        <v>1.46E-2</v>
      </c>
      <c r="O46">
        <v>0.1123</v>
      </c>
      <c r="P46">
        <v>14.94370522</v>
      </c>
      <c r="Q46">
        <v>0.51700000000000002</v>
      </c>
      <c r="R46">
        <v>1.23E-2</v>
      </c>
      <c r="S46">
        <v>0.95348837200000003</v>
      </c>
    </row>
    <row r="47" spans="1:19" x14ac:dyDescent="0.3">
      <c r="A47" s="1">
        <v>44532</v>
      </c>
      <c r="B47">
        <v>7.5</v>
      </c>
      <c r="C47" t="s">
        <v>57</v>
      </c>
      <c r="D47" t="s">
        <v>69</v>
      </c>
      <c r="E47">
        <v>11.9</v>
      </c>
      <c r="F47">
        <v>46</v>
      </c>
      <c r="G47" t="s">
        <v>75</v>
      </c>
      <c r="H47">
        <v>1.282</v>
      </c>
      <c r="I47">
        <v>1.3792</v>
      </c>
      <c r="J47">
        <v>9.7199999999999995E-2</v>
      </c>
      <c r="K47" t="s">
        <v>75</v>
      </c>
      <c r="L47">
        <v>0.41599999999999998</v>
      </c>
      <c r="M47">
        <v>0.42930000000000001</v>
      </c>
      <c r="N47">
        <v>1.3299999999999999E-2</v>
      </c>
      <c r="O47">
        <v>0.1105</v>
      </c>
      <c r="P47">
        <v>13.68312757</v>
      </c>
      <c r="Q47">
        <v>0.51459999999999995</v>
      </c>
      <c r="R47">
        <v>1.1900000000000001E-2</v>
      </c>
      <c r="S47">
        <v>1</v>
      </c>
    </row>
    <row r="48" spans="1:19" x14ac:dyDescent="0.3">
      <c r="A48" s="1">
        <v>44532</v>
      </c>
      <c r="B48">
        <v>7.5</v>
      </c>
      <c r="C48" t="s">
        <v>57</v>
      </c>
      <c r="D48" t="s">
        <v>69</v>
      </c>
      <c r="E48">
        <v>11.9</v>
      </c>
      <c r="F48">
        <v>47</v>
      </c>
      <c r="G48" t="s">
        <v>76</v>
      </c>
      <c r="H48">
        <v>1.2697000000000001</v>
      </c>
      <c r="I48">
        <v>1.3624000000000001</v>
      </c>
      <c r="J48">
        <v>9.2700000000000005E-2</v>
      </c>
      <c r="K48" t="s">
        <v>76</v>
      </c>
      <c r="L48">
        <v>0.41249999999999998</v>
      </c>
      <c r="M48">
        <v>0.42649999999999999</v>
      </c>
      <c r="N48">
        <v>1.4E-2</v>
      </c>
      <c r="O48">
        <v>0.1067</v>
      </c>
      <c r="P48">
        <v>15.10248112</v>
      </c>
      <c r="Q48">
        <v>0.50680000000000003</v>
      </c>
      <c r="R48">
        <v>1.24E-2</v>
      </c>
      <c r="S48">
        <v>1.042016807</v>
      </c>
    </row>
    <row r="49" spans="1:20" x14ac:dyDescent="0.3">
      <c r="A49" s="1">
        <v>44532</v>
      </c>
      <c r="B49">
        <v>7.5</v>
      </c>
      <c r="C49" t="s">
        <v>57</v>
      </c>
      <c r="D49" t="s">
        <v>69</v>
      </c>
      <c r="E49">
        <v>5.7</v>
      </c>
      <c r="F49">
        <v>48</v>
      </c>
      <c r="G49" t="s">
        <v>77</v>
      </c>
      <c r="H49">
        <v>1.2754000000000001</v>
      </c>
      <c r="I49">
        <v>1.2824</v>
      </c>
      <c r="J49">
        <v>7.0000000000000001E-3</v>
      </c>
      <c r="K49" t="s">
        <v>77</v>
      </c>
      <c r="L49">
        <v>0.41720000000000002</v>
      </c>
      <c r="M49">
        <v>0.4173</v>
      </c>
      <c r="N49" s="2">
        <v>1E-4</v>
      </c>
      <c r="O49">
        <v>7.1000000000000004E-3</v>
      </c>
      <c r="P49">
        <v>1.428571429</v>
      </c>
      <c r="Q49">
        <v>0.42549999999999999</v>
      </c>
      <c r="R49">
        <v>-1.1999999999999999E-3</v>
      </c>
      <c r="S49">
        <v>-0.21052631599999999</v>
      </c>
    </row>
    <row r="50" spans="1:20" x14ac:dyDescent="0.3">
      <c r="A50" s="1">
        <v>44532</v>
      </c>
      <c r="B50">
        <v>7.5</v>
      </c>
      <c r="C50" t="s">
        <v>57</v>
      </c>
      <c r="D50" t="s">
        <v>69</v>
      </c>
      <c r="E50">
        <v>5.7</v>
      </c>
      <c r="F50">
        <v>49</v>
      </c>
      <c r="G50" t="s">
        <v>78</v>
      </c>
      <c r="H50">
        <v>1.2515000000000001</v>
      </c>
      <c r="I50">
        <v>1.26</v>
      </c>
      <c r="J50">
        <v>8.5000000000000006E-3</v>
      </c>
      <c r="K50" t="s">
        <v>78</v>
      </c>
      <c r="L50">
        <v>0.4148</v>
      </c>
      <c r="M50">
        <v>0.41589999999999999</v>
      </c>
      <c r="N50">
        <v>1.1000000000000001E-3</v>
      </c>
      <c r="O50">
        <v>9.5999999999999992E-3</v>
      </c>
      <c r="P50">
        <v>12.94117647</v>
      </c>
      <c r="Q50">
        <v>0.42309999999999998</v>
      </c>
      <c r="R50">
        <v>1.2999999999999999E-3</v>
      </c>
      <c r="S50">
        <v>0.22807017500000001</v>
      </c>
    </row>
    <row r="51" spans="1:20" x14ac:dyDescent="0.3">
      <c r="A51" s="1">
        <v>44532</v>
      </c>
      <c r="B51">
        <v>7.5</v>
      </c>
      <c r="C51" t="s">
        <v>57</v>
      </c>
      <c r="D51" t="s">
        <v>69</v>
      </c>
      <c r="E51">
        <v>5.6</v>
      </c>
      <c r="F51">
        <v>50</v>
      </c>
      <c r="G51" t="s">
        <v>79</v>
      </c>
      <c r="H51">
        <v>1.2535000000000001</v>
      </c>
      <c r="I51">
        <v>1.2605</v>
      </c>
      <c r="J51">
        <v>7.0000000000000001E-3</v>
      </c>
      <c r="K51" t="s">
        <v>79</v>
      </c>
      <c r="L51">
        <v>0.41260000000000002</v>
      </c>
      <c r="M51">
        <v>0.4143</v>
      </c>
      <c r="N51">
        <v>1.6999999999999999E-3</v>
      </c>
      <c r="O51">
        <v>8.6999999999999994E-3</v>
      </c>
      <c r="P51">
        <v>24.285714290000001</v>
      </c>
      <c r="Q51">
        <v>0.42009999999999997</v>
      </c>
      <c r="R51">
        <v>1.1999999999999999E-3</v>
      </c>
      <c r="S51">
        <v>0.21428571399999999</v>
      </c>
    </row>
    <row r="52" spans="1:20" x14ac:dyDescent="0.3">
      <c r="A52" s="1">
        <v>44532</v>
      </c>
      <c r="B52">
        <v>7.5</v>
      </c>
      <c r="C52" t="s">
        <v>80</v>
      </c>
      <c r="D52" t="s">
        <v>81</v>
      </c>
      <c r="E52">
        <v>20.8</v>
      </c>
      <c r="F52">
        <v>51</v>
      </c>
      <c r="G52" t="s">
        <v>82</v>
      </c>
      <c r="H52">
        <v>1.2623</v>
      </c>
      <c r="I52">
        <v>1.8023</v>
      </c>
      <c r="J52">
        <v>0.54</v>
      </c>
      <c r="K52" t="s">
        <v>82</v>
      </c>
      <c r="L52">
        <v>0.41489999999999999</v>
      </c>
      <c r="M52">
        <v>0.48209999999999997</v>
      </c>
      <c r="N52">
        <v>6.7199999999999996E-2</v>
      </c>
      <c r="O52">
        <v>0.60719999999999996</v>
      </c>
      <c r="P52">
        <v>12.44444444</v>
      </c>
      <c r="Q52">
        <v>0.9637</v>
      </c>
      <c r="R52">
        <v>5.8400000000000001E-2</v>
      </c>
      <c r="S52">
        <v>2.807692308</v>
      </c>
    </row>
    <row r="53" spans="1:20" x14ac:dyDescent="0.3">
      <c r="A53" s="1">
        <v>44532</v>
      </c>
      <c r="B53">
        <v>7.5</v>
      </c>
      <c r="C53" t="s">
        <v>80</v>
      </c>
      <c r="D53" t="s">
        <v>81</v>
      </c>
      <c r="E53">
        <v>18.899999999999999</v>
      </c>
      <c r="F53">
        <v>52</v>
      </c>
      <c r="G53" t="s">
        <v>83</v>
      </c>
      <c r="H53">
        <v>1.2761</v>
      </c>
      <c r="I53">
        <v>1.607</v>
      </c>
      <c r="J53">
        <v>0.33090000000000003</v>
      </c>
      <c r="K53" t="s">
        <v>83</v>
      </c>
      <c r="L53">
        <v>0.41549999999999998</v>
      </c>
      <c r="M53">
        <v>0.46489999999999998</v>
      </c>
      <c r="N53">
        <v>4.9399999999999999E-2</v>
      </c>
      <c r="O53">
        <v>0.38030000000000003</v>
      </c>
      <c r="P53">
        <v>14.928981569999999</v>
      </c>
      <c r="Q53">
        <v>0.75390000000000001</v>
      </c>
      <c r="R53">
        <v>4.19E-2</v>
      </c>
      <c r="S53">
        <v>2.216931217</v>
      </c>
    </row>
    <row r="54" spans="1:20" x14ac:dyDescent="0.3">
      <c r="A54" s="1">
        <v>44532</v>
      </c>
      <c r="B54">
        <v>7.5</v>
      </c>
      <c r="C54" t="s">
        <v>80</v>
      </c>
      <c r="D54" t="s">
        <v>81</v>
      </c>
      <c r="E54">
        <v>17.2</v>
      </c>
      <c r="F54">
        <v>53</v>
      </c>
      <c r="G54" t="s">
        <v>84</v>
      </c>
      <c r="H54">
        <v>1.2661</v>
      </c>
      <c r="I54">
        <v>1.5630999999999999</v>
      </c>
      <c r="J54">
        <v>0.29699999999999999</v>
      </c>
      <c r="K54" t="s">
        <v>84</v>
      </c>
      <c r="L54">
        <v>0.42220000000000002</v>
      </c>
      <c r="M54">
        <v>0.45490000000000003</v>
      </c>
      <c r="N54">
        <v>3.27E-2</v>
      </c>
      <c r="O54">
        <v>0.32969999999999999</v>
      </c>
      <c r="P54">
        <v>11.01010101</v>
      </c>
      <c r="Q54">
        <v>0.72370000000000001</v>
      </c>
      <c r="R54">
        <v>2.8199999999999999E-2</v>
      </c>
      <c r="S54">
        <v>1.6395348839999999</v>
      </c>
    </row>
    <row r="55" spans="1:20" x14ac:dyDescent="0.3">
      <c r="A55" s="1">
        <v>44532</v>
      </c>
      <c r="B55">
        <v>7.5</v>
      </c>
      <c r="C55" t="s">
        <v>80</v>
      </c>
      <c r="D55" t="s">
        <v>81</v>
      </c>
      <c r="E55">
        <v>11.1</v>
      </c>
      <c r="F55">
        <v>54</v>
      </c>
      <c r="G55" t="s">
        <v>85</v>
      </c>
      <c r="H55">
        <v>1.2715000000000001</v>
      </c>
      <c r="I55">
        <v>1.3506</v>
      </c>
      <c r="J55">
        <v>7.9100000000000004E-2</v>
      </c>
      <c r="K55" t="s">
        <v>85</v>
      </c>
      <c r="L55">
        <v>0.41260000000000002</v>
      </c>
      <c r="M55">
        <v>0.42220000000000002</v>
      </c>
      <c r="N55">
        <v>9.5999999999999992E-3</v>
      </c>
      <c r="O55">
        <v>8.8700000000000001E-2</v>
      </c>
      <c r="P55">
        <v>12.13653603</v>
      </c>
      <c r="Q55">
        <v>0.4929</v>
      </c>
      <c r="R55">
        <v>8.3999999999999995E-3</v>
      </c>
      <c r="S55">
        <v>0.756756757</v>
      </c>
    </row>
    <row r="56" spans="1:20" x14ac:dyDescent="0.3">
      <c r="A56" s="1">
        <v>44532</v>
      </c>
      <c r="B56">
        <v>7.5</v>
      </c>
      <c r="C56" t="s">
        <v>80</v>
      </c>
      <c r="D56" t="s">
        <v>81</v>
      </c>
      <c r="E56">
        <v>12.1</v>
      </c>
      <c r="F56">
        <v>55</v>
      </c>
      <c r="G56" t="s">
        <v>86</v>
      </c>
      <c r="H56">
        <v>1.2713000000000001</v>
      </c>
      <c r="I56">
        <v>1.3660000000000001</v>
      </c>
      <c r="J56">
        <v>9.4700000000000006E-2</v>
      </c>
      <c r="K56" t="s">
        <v>86</v>
      </c>
      <c r="L56">
        <v>0.4093</v>
      </c>
      <c r="M56">
        <v>0.42320000000000002</v>
      </c>
      <c r="N56">
        <v>1.3899999999999999E-2</v>
      </c>
      <c r="O56">
        <v>0.1086</v>
      </c>
      <c r="P56">
        <v>14.677930310000001</v>
      </c>
      <c r="Q56">
        <v>0.50680000000000003</v>
      </c>
      <c r="R56">
        <v>1.11E-2</v>
      </c>
      <c r="S56">
        <v>0.91735537199999995</v>
      </c>
    </row>
    <row r="57" spans="1:20" x14ac:dyDescent="0.3">
      <c r="A57" s="1">
        <v>44532</v>
      </c>
      <c r="B57">
        <v>7.5</v>
      </c>
      <c r="C57" t="s">
        <v>80</v>
      </c>
      <c r="D57" t="s">
        <v>81</v>
      </c>
      <c r="E57">
        <v>11.6</v>
      </c>
      <c r="F57">
        <v>56</v>
      </c>
      <c r="G57" t="s">
        <v>87</v>
      </c>
      <c r="H57">
        <v>1.2583</v>
      </c>
      <c r="I57">
        <v>1.3433999999999999</v>
      </c>
      <c r="J57">
        <v>8.5099999999999995E-2</v>
      </c>
      <c r="K57" t="s">
        <v>87</v>
      </c>
      <c r="L57">
        <v>0.4143</v>
      </c>
      <c r="M57">
        <v>0.42270000000000002</v>
      </c>
      <c r="N57">
        <v>8.3999999999999995E-3</v>
      </c>
      <c r="O57">
        <v>9.35E-2</v>
      </c>
      <c r="P57">
        <v>9.8707403060000001</v>
      </c>
      <c r="Q57">
        <v>0.50109999999999999</v>
      </c>
      <c r="R57">
        <v>6.7000000000000002E-3</v>
      </c>
      <c r="S57">
        <v>0.57758620699999996</v>
      </c>
    </row>
    <row r="58" spans="1:20" x14ac:dyDescent="0.3">
      <c r="A58" s="1">
        <v>44532</v>
      </c>
      <c r="B58">
        <v>7.5</v>
      </c>
      <c r="C58" t="s">
        <v>80</v>
      </c>
      <c r="D58" t="s">
        <v>81</v>
      </c>
      <c r="E58">
        <v>10.1</v>
      </c>
      <c r="F58">
        <v>57</v>
      </c>
      <c r="G58" t="s">
        <v>88</v>
      </c>
      <c r="H58">
        <v>1.2698</v>
      </c>
      <c r="I58">
        <v>1.3343</v>
      </c>
      <c r="J58">
        <v>6.4500000000000002E-2</v>
      </c>
      <c r="K58" t="s">
        <v>88</v>
      </c>
      <c r="L58">
        <v>0.4108</v>
      </c>
      <c r="M58">
        <v>0.41949999999999998</v>
      </c>
      <c r="N58">
        <v>8.6999999999999994E-3</v>
      </c>
      <c r="O58">
        <v>7.3200000000000001E-2</v>
      </c>
      <c r="P58">
        <v>13.48837209</v>
      </c>
      <c r="Q58">
        <v>0.4773</v>
      </c>
      <c r="R58">
        <v>6.7000000000000002E-3</v>
      </c>
      <c r="S58">
        <v>0.66336633700000003</v>
      </c>
    </row>
    <row r="59" spans="1:20" x14ac:dyDescent="0.3">
      <c r="A59" s="1">
        <v>44532</v>
      </c>
      <c r="B59">
        <v>7.5</v>
      </c>
      <c r="C59" t="s">
        <v>80</v>
      </c>
      <c r="D59" t="s">
        <v>81</v>
      </c>
      <c r="E59">
        <v>5.3</v>
      </c>
      <c r="F59">
        <v>58</v>
      </c>
      <c r="G59" t="s">
        <v>89</v>
      </c>
      <c r="H59">
        <v>1.2835000000000001</v>
      </c>
      <c r="I59">
        <v>1.2912999999999999</v>
      </c>
      <c r="J59">
        <v>7.7999999999999996E-3</v>
      </c>
      <c r="K59" t="s">
        <v>89</v>
      </c>
      <c r="L59">
        <v>0.4103</v>
      </c>
      <c r="M59">
        <v>0.4103</v>
      </c>
      <c r="N59">
        <v>0</v>
      </c>
      <c r="O59">
        <v>7.7999999999999996E-3</v>
      </c>
      <c r="P59">
        <v>0</v>
      </c>
      <c r="Q59">
        <v>0.41849999999999998</v>
      </c>
      <c r="R59">
        <v>-4.0000000000000002E-4</v>
      </c>
      <c r="S59">
        <v>-7.5471698000000004E-2</v>
      </c>
      <c r="T59" t="s">
        <v>90</v>
      </c>
    </row>
    <row r="60" spans="1:20" x14ac:dyDescent="0.3">
      <c r="A60" s="1">
        <v>44532</v>
      </c>
      <c r="B60">
        <v>7.5</v>
      </c>
      <c r="C60" t="s">
        <v>80</v>
      </c>
      <c r="D60" t="s">
        <v>81</v>
      </c>
      <c r="E60">
        <v>5</v>
      </c>
      <c r="F60">
        <v>59</v>
      </c>
      <c r="G60" t="s">
        <v>91</v>
      </c>
      <c r="H60">
        <v>1.2604</v>
      </c>
      <c r="I60">
        <v>1.2678</v>
      </c>
      <c r="J60">
        <v>7.4000000000000003E-3</v>
      </c>
      <c r="K60" t="s">
        <v>91</v>
      </c>
      <c r="L60">
        <v>0.41539999999999999</v>
      </c>
      <c r="M60">
        <v>0.41560000000000002</v>
      </c>
      <c r="N60">
        <v>2.0000000000000001E-4</v>
      </c>
      <c r="O60">
        <v>7.6E-3</v>
      </c>
      <c r="P60">
        <v>2.7027027029999999</v>
      </c>
      <c r="Q60">
        <v>0.42330000000000001</v>
      </c>
      <c r="R60">
        <v>-2.9999999999999997E-4</v>
      </c>
      <c r="S60">
        <v>-0.06</v>
      </c>
    </row>
    <row r="61" spans="1:20" x14ac:dyDescent="0.3">
      <c r="A61" s="1">
        <v>44532</v>
      </c>
      <c r="B61">
        <v>7.5</v>
      </c>
      <c r="C61" t="s">
        <v>80</v>
      </c>
      <c r="D61" t="s">
        <v>81</v>
      </c>
      <c r="E61">
        <v>5.3</v>
      </c>
      <c r="F61">
        <v>60</v>
      </c>
      <c r="G61" t="s">
        <v>92</v>
      </c>
      <c r="H61">
        <v>1.2715000000000001</v>
      </c>
      <c r="I61">
        <v>1.2781</v>
      </c>
      <c r="J61">
        <v>6.6E-3</v>
      </c>
      <c r="K61" t="s">
        <v>92</v>
      </c>
      <c r="L61">
        <v>0.4098</v>
      </c>
      <c r="M61">
        <v>0.41</v>
      </c>
      <c r="N61">
        <v>2.0000000000000001E-4</v>
      </c>
      <c r="O61">
        <v>6.7999999999999996E-3</v>
      </c>
      <c r="P61">
        <v>3.0303030299999998</v>
      </c>
      <c r="Q61">
        <v>0.41739999999999999</v>
      </c>
      <c r="R61">
        <v>-8.0000000000000004E-4</v>
      </c>
      <c r="S61">
        <v>-0.15094339600000001</v>
      </c>
    </row>
    <row r="62" spans="1:20" x14ac:dyDescent="0.3">
      <c r="A62" s="1">
        <v>44532</v>
      </c>
      <c r="B62">
        <v>8</v>
      </c>
      <c r="C62" t="s">
        <v>80</v>
      </c>
      <c r="D62" t="s">
        <v>93</v>
      </c>
      <c r="E62">
        <v>21.1</v>
      </c>
      <c r="F62">
        <v>61</v>
      </c>
      <c r="G62" t="s">
        <v>94</v>
      </c>
      <c r="H62">
        <v>1.2949999999999999</v>
      </c>
      <c r="I62">
        <v>1.7794000000000001</v>
      </c>
      <c r="J62">
        <v>0.4844</v>
      </c>
      <c r="K62" t="s">
        <v>94</v>
      </c>
      <c r="L62">
        <v>0.41420000000000001</v>
      </c>
      <c r="M62">
        <v>0.47870000000000001</v>
      </c>
      <c r="N62">
        <v>6.4500000000000002E-2</v>
      </c>
      <c r="O62">
        <v>0.54890000000000005</v>
      </c>
      <c r="P62">
        <v>13.31544178</v>
      </c>
      <c r="Q62">
        <v>0.90759999999999996</v>
      </c>
      <c r="R62">
        <v>5.5500000000000001E-2</v>
      </c>
      <c r="S62">
        <v>2.6303317540000002</v>
      </c>
    </row>
    <row r="63" spans="1:20" x14ac:dyDescent="0.3">
      <c r="A63" s="1">
        <v>44532</v>
      </c>
      <c r="B63">
        <v>8</v>
      </c>
      <c r="C63" t="s">
        <v>80</v>
      </c>
      <c r="D63" t="s">
        <v>93</v>
      </c>
      <c r="E63">
        <v>18.899999999999999</v>
      </c>
      <c r="F63">
        <v>62</v>
      </c>
      <c r="G63" t="s">
        <v>95</v>
      </c>
      <c r="H63">
        <v>1.2826</v>
      </c>
      <c r="I63">
        <v>1.6073</v>
      </c>
      <c r="J63">
        <v>0.32469999999999999</v>
      </c>
      <c r="K63" t="s">
        <v>95</v>
      </c>
      <c r="L63">
        <v>0.41349999999999998</v>
      </c>
      <c r="M63">
        <v>0.46129999999999999</v>
      </c>
      <c r="N63">
        <v>4.7800000000000002E-2</v>
      </c>
      <c r="O63">
        <v>0.3725</v>
      </c>
      <c r="P63">
        <v>14.72128118</v>
      </c>
      <c r="Q63">
        <v>0.74560000000000004</v>
      </c>
      <c r="R63">
        <v>4.0399999999999998E-2</v>
      </c>
      <c r="S63">
        <v>2.1375661379999999</v>
      </c>
    </row>
    <row r="64" spans="1:20" x14ac:dyDescent="0.3">
      <c r="A64" s="1">
        <v>44532</v>
      </c>
      <c r="B64">
        <v>7.5</v>
      </c>
      <c r="C64" t="s">
        <v>32</v>
      </c>
      <c r="D64" t="s">
        <v>96</v>
      </c>
      <c r="E64">
        <v>19.899999999999999</v>
      </c>
      <c r="F64">
        <v>63</v>
      </c>
      <c r="G64" t="s">
        <v>97</v>
      </c>
      <c r="H64">
        <v>1.2686999999999999</v>
      </c>
      <c r="I64">
        <v>1.7073</v>
      </c>
      <c r="J64">
        <v>0.43859999999999999</v>
      </c>
      <c r="K64" t="s">
        <v>97</v>
      </c>
      <c r="L64">
        <v>0.41160000000000002</v>
      </c>
      <c r="M64">
        <v>0.47249999999999998</v>
      </c>
      <c r="N64">
        <v>6.0900000000000003E-2</v>
      </c>
      <c r="O64">
        <v>0.4995</v>
      </c>
      <c r="P64">
        <v>13.885088919999999</v>
      </c>
      <c r="Q64">
        <v>0.8589</v>
      </c>
      <c r="R64">
        <v>5.2200000000000003E-2</v>
      </c>
      <c r="S64">
        <v>2.6231155780000002</v>
      </c>
    </row>
    <row r="65" spans="1:20" x14ac:dyDescent="0.3">
      <c r="A65" s="1">
        <v>44532</v>
      </c>
      <c r="B65">
        <v>7.5</v>
      </c>
      <c r="C65" t="s">
        <v>32</v>
      </c>
      <c r="D65" t="s">
        <v>96</v>
      </c>
      <c r="E65">
        <v>19.7</v>
      </c>
      <c r="F65">
        <v>64</v>
      </c>
      <c r="G65" t="s">
        <v>98</v>
      </c>
      <c r="H65">
        <v>1.2883</v>
      </c>
      <c r="I65">
        <v>1.7829999999999999</v>
      </c>
      <c r="J65">
        <v>0.49469999999999997</v>
      </c>
      <c r="K65" t="s">
        <v>98</v>
      </c>
      <c r="L65">
        <v>0.4073</v>
      </c>
      <c r="M65">
        <v>0.4677</v>
      </c>
      <c r="N65">
        <v>6.0400000000000002E-2</v>
      </c>
      <c r="O65">
        <v>0.55510000000000004</v>
      </c>
      <c r="P65">
        <v>12.20941985</v>
      </c>
      <c r="Q65">
        <v>0.90990000000000004</v>
      </c>
      <c r="R65">
        <v>5.2499999999999998E-2</v>
      </c>
      <c r="S65">
        <v>2.6649746190000001</v>
      </c>
    </row>
    <row r="66" spans="1:20" x14ac:dyDescent="0.3">
      <c r="A66" s="1">
        <v>44532</v>
      </c>
      <c r="B66">
        <v>7.5</v>
      </c>
      <c r="C66" t="s">
        <v>32</v>
      </c>
      <c r="D66" t="s">
        <v>96</v>
      </c>
      <c r="E66">
        <v>11.3</v>
      </c>
      <c r="F66">
        <v>65</v>
      </c>
      <c r="G66" t="s">
        <v>99</v>
      </c>
      <c r="H66">
        <v>1.2729999999999999</v>
      </c>
      <c r="I66">
        <v>1.361</v>
      </c>
      <c r="J66">
        <v>8.7999999999999995E-2</v>
      </c>
      <c r="K66" t="s">
        <v>99</v>
      </c>
      <c r="L66">
        <v>0.4103</v>
      </c>
      <c r="M66">
        <v>0.42299999999999999</v>
      </c>
      <c r="N66">
        <v>1.2699999999999999E-2</v>
      </c>
      <c r="O66">
        <v>0.1007</v>
      </c>
      <c r="P66">
        <v>14.43181818</v>
      </c>
      <c r="Q66">
        <v>0.50070000000000003</v>
      </c>
      <c r="R66">
        <v>1.03E-2</v>
      </c>
      <c r="S66">
        <v>0.91150442499999995</v>
      </c>
    </row>
    <row r="67" spans="1:20" x14ac:dyDescent="0.3">
      <c r="A67" s="1">
        <v>44532</v>
      </c>
      <c r="B67">
        <v>7.5</v>
      </c>
      <c r="C67" t="s">
        <v>32</v>
      </c>
      <c r="D67" t="s">
        <v>96</v>
      </c>
      <c r="E67">
        <v>13</v>
      </c>
      <c r="F67">
        <v>66</v>
      </c>
      <c r="G67" t="s">
        <v>100</v>
      </c>
      <c r="H67">
        <v>1.2778</v>
      </c>
      <c r="I67">
        <v>1.4137999999999999</v>
      </c>
      <c r="J67">
        <v>0.13600000000000001</v>
      </c>
      <c r="K67" t="s">
        <v>100</v>
      </c>
      <c r="L67">
        <v>0.41489999999999999</v>
      </c>
      <c r="M67">
        <v>0.43059999999999998</v>
      </c>
      <c r="N67">
        <v>1.5699999999999999E-2</v>
      </c>
      <c r="O67">
        <v>0.1517</v>
      </c>
      <c r="P67">
        <v>11.54411765</v>
      </c>
      <c r="Q67">
        <v>0.55379999999999996</v>
      </c>
      <c r="R67">
        <v>1.2800000000000001E-2</v>
      </c>
      <c r="S67">
        <v>0.98461538500000001</v>
      </c>
    </row>
    <row r="68" spans="1:20" x14ac:dyDescent="0.3">
      <c r="A68" s="1">
        <v>44532</v>
      </c>
      <c r="B68">
        <v>7.5</v>
      </c>
      <c r="C68" t="s">
        <v>32</v>
      </c>
      <c r="D68" t="s">
        <v>96</v>
      </c>
      <c r="E68">
        <v>11.3</v>
      </c>
      <c r="F68">
        <v>67</v>
      </c>
      <c r="G68" t="s">
        <v>101</v>
      </c>
      <c r="H68">
        <v>1.2645999999999999</v>
      </c>
      <c r="I68">
        <v>1.3642000000000001</v>
      </c>
      <c r="J68">
        <v>9.9599999999999994E-2</v>
      </c>
      <c r="K68" t="s">
        <v>101</v>
      </c>
      <c r="L68">
        <v>0.41760000000000003</v>
      </c>
      <c r="M68">
        <v>0.42970000000000003</v>
      </c>
      <c r="N68">
        <v>1.21E-2</v>
      </c>
      <c r="O68">
        <v>0.11169999999999999</v>
      </c>
      <c r="P68">
        <v>12.14859438</v>
      </c>
      <c r="Q68">
        <v>0.51800000000000002</v>
      </c>
      <c r="R68">
        <v>1.1299999999999999E-2</v>
      </c>
      <c r="S68">
        <v>1</v>
      </c>
    </row>
    <row r="69" spans="1:20" x14ac:dyDescent="0.3">
      <c r="A69" s="1">
        <v>44532</v>
      </c>
      <c r="B69">
        <v>7.5</v>
      </c>
      <c r="C69" t="s">
        <v>32</v>
      </c>
      <c r="D69" t="s">
        <v>96</v>
      </c>
      <c r="E69">
        <v>11.3</v>
      </c>
      <c r="F69">
        <v>68</v>
      </c>
      <c r="G69" t="s">
        <v>102</v>
      </c>
      <c r="H69">
        <v>1.2667999999999999</v>
      </c>
      <c r="I69">
        <v>1.3404</v>
      </c>
      <c r="J69">
        <v>7.3599999999999999E-2</v>
      </c>
      <c r="K69" t="s">
        <v>102</v>
      </c>
      <c r="L69">
        <v>0.41749999999999998</v>
      </c>
      <c r="M69">
        <v>0.42699999999999999</v>
      </c>
      <c r="N69">
        <v>9.4999999999999998E-3</v>
      </c>
      <c r="O69">
        <v>8.3099999999999993E-2</v>
      </c>
      <c r="P69">
        <v>12.907608700000001</v>
      </c>
      <c r="Q69">
        <v>0.49280000000000002</v>
      </c>
      <c r="R69">
        <v>7.7999999999999996E-3</v>
      </c>
      <c r="S69">
        <v>0.69026548700000001</v>
      </c>
    </row>
    <row r="70" spans="1:20" x14ac:dyDescent="0.3">
      <c r="A70" s="1">
        <v>44532</v>
      </c>
      <c r="B70">
        <v>7.5</v>
      </c>
      <c r="C70" t="s">
        <v>32</v>
      </c>
      <c r="D70" t="s">
        <v>96</v>
      </c>
      <c r="E70">
        <v>5.5</v>
      </c>
      <c r="F70">
        <v>69</v>
      </c>
      <c r="G70" t="s">
        <v>103</v>
      </c>
      <c r="H70">
        <v>1.2638</v>
      </c>
      <c r="I70">
        <v>1.2716000000000001</v>
      </c>
      <c r="J70">
        <v>7.7999999999999996E-3</v>
      </c>
      <c r="K70" t="s">
        <v>103</v>
      </c>
      <c r="L70">
        <v>0.41639999999999999</v>
      </c>
      <c r="M70">
        <v>0.4168</v>
      </c>
      <c r="N70">
        <v>4.0000000000000002E-4</v>
      </c>
      <c r="O70">
        <v>8.2000000000000007E-3</v>
      </c>
      <c r="P70">
        <v>5.1282051280000003</v>
      </c>
      <c r="Q70">
        <v>0.42420000000000002</v>
      </c>
      <c r="R70">
        <v>4.0000000000000002E-4</v>
      </c>
      <c r="S70">
        <v>7.2727272999999995E-2</v>
      </c>
    </row>
    <row r="71" spans="1:20" x14ac:dyDescent="0.3">
      <c r="A71" s="1">
        <v>44532</v>
      </c>
      <c r="B71">
        <v>7.5</v>
      </c>
      <c r="C71" t="s">
        <v>32</v>
      </c>
      <c r="D71" t="s">
        <v>96</v>
      </c>
      <c r="E71">
        <v>5.5</v>
      </c>
      <c r="F71">
        <v>70</v>
      </c>
      <c r="G71" t="s">
        <v>104</v>
      </c>
      <c r="H71">
        <v>1.2725</v>
      </c>
      <c r="I71">
        <v>1.2833000000000001</v>
      </c>
      <c r="J71">
        <v>1.0800000000000001E-2</v>
      </c>
      <c r="K71" t="s">
        <v>104</v>
      </c>
      <c r="L71">
        <v>0.41460000000000002</v>
      </c>
      <c r="M71">
        <v>0.41539999999999999</v>
      </c>
      <c r="N71">
        <v>8.0000000000000004E-4</v>
      </c>
      <c r="O71">
        <v>1.1599999999999999E-2</v>
      </c>
      <c r="P71">
        <v>7.407407407</v>
      </c>
      <c r="Q71">
        <v>0.42530000000000001</v>
      </c>
      <c r="R71">
        <v>8.9999999999999998E-4</v>
      </c>
      <c r="S71">
        <v>0.16363636400000001</v>
      </c>
    </row>
    <row r="72" spans="1:20" x14ac:dyDescent="0.3">
      <c r="A72" s="1">
        <v>44532</v>
      </c>
      <c r="B72">
        <v>7.5</v>
      </c>
      <c r="C72" t="s">
        <v>32</v>
      </c>
      <c r="D72" t="s">
        <v>96</v>
      </c>
      <c r="E72">
        <v>5.5</v>
      </c>
      <c r="F72">
        <v>71</v>
      </c>
      <c r="G72" t="s">
        <v>105</v>
      </c>
      <c r="H72">
        <v>1.2659</v>
      </c>
      <c r="I72">
        <v>1.276</v>
      </c>
      <c r="J72">
        <v>1.01E-2</v>
      </c>
      <c r="K72" t="s">
        <v>105</v>
      </c>
      <c r="L72">
        <v>0.4123</v>
      </c>
      <c r="M72">
        <v>0.4133</v>
      </c>
      <c r="N72">
        <v>1E-3</v>
      </c>
      <c r="O72">
        <v>1.11E-2</v>
      </c>
      <c r="P72">
        <v>9.9009900989999995</v>
      </c>
      <c r="Q72" t="s">
        <v>106</v>
      </c>
      <c r="R72" t="s">
        <v>106</v>
      </c>
      <c r="S72" t="s">
        <v>106</v>
      </c>
      <c r="T72" t="s">
        <v>107</v>
      </c>
    </row>
    <row r="73" spans="1:20" x14ac:dyDescent="0.3">
      <c r="A73" s="1">
        <v>44532</v>
      </c>
      <c r="B73">
        <v>7.5</v>
      </c>
      <c r="C73" t="s">
        <v>32</v>
      </c>
      <c r="D73" t="s">
        <v>96</v>
      </c>
      <c r="E73">
        <v>16.8</v>
      </c>
      <c r="F73">
        <v>72</v>
      </c>
      <c r="G73" t="s">
        <v>108</v>
      </c>
      <c r="H73">
        <v>1.2658</v>
      </c>
      <c r="I73">
        <v>1.532</v>
      </c>
      <c r="J73">
        <v>0.26619999999999999</v>
      </c>
      <c r="K73" t="s">
        <v>108</v>
      </c>
      <c r="L73">
        <v>0.41560000000000002</v>
      </c>
      <c r="M73">
        <v>0.44850000000000001</v>
      </c>
      <c r="N73">
        <v>3.2899999999999999E-2</v>
      </c>
      <c r="O73">
        <v>0.29909999999999998</v>
      </c>
      <c r="P73">
        <v>12.35912847</v>
      </c>
      <c r="Q73" t="s">
        <v>106</v>
      </c>
      <c r="R73" t="s">
        <v>106</v>
      </c>
      <c r="S73" t="s">
        <v>106</v>
      </c>
      <c r="T73" t="s">
        <v>107</v>
      </c>
    </row>
    <row r="74" spans="1:20" x14ac:dyDescent="0.3">
      <c r="A74" s="1">
        <v>44532</v>
      </c>
      <c r="B74">
        <v>8</v>
      </c>
      <c r="C74" t="s">
        <v>80</v>
      </c>
      <c r="D74" t="s">
        <v>93</v>
      </c>
      <c r="E74">
        <v>18.5</v>
      </c>
      <c r="F74">
        <v>73</v>
      </c>
      <c r="G74" t="s">
        <v>109</v>
      </c>
      <c r="H74">
        <v>1.2778</v>
      </c>
      <c r="I74">
        <v>1.6296999999999999</v>
      </c>
      <c r="J74">
        <v>0.35189999999999999</v>
      </c>
      <c r="K74" t="s">
        <v>109</v>
      </c>
      <c r="L74">
        <v>0.41549999999999998</v>
      </c>
      <c r="M74">
        <v>0.46760000000000002</v>
      </c>
      <c r="N74">
        <v>5.21E-2</v>
      </c>
      <c r="O74">
        <v>0.40400000000000003</v>
      </c>
      <c r="P74">
        <v>14.80534243</v>
      </c>
      <c r="Q74">
        <v>0.78449999999999998</v>
      </c>
      <c r="R74">
        <v>3.5000000000000003E-2</v>
      </c>
      <c r="S74">
        <v>1.8918918920000001</v>
      </c>
    </row>
    <row r="75" spans="1:20" x14ac:dyDescent="0.3">
      <c r="A75" s="1">
        <v>44532</v>
      </c>
      <c r="B75">
        <v>8</v>
      </c>
      <c r="C75" t="s">
        <v>80</v>
      </c>
      <c r="D75" t="s">
        <v>93</v>
      </c>
      <c r="E75">
        <v>14.3</v>
      </c>
      <c r="F75">
        <v>74</v>
      </c>
      <c r="G75" t="s">
        <v>110</v>
      </c>
      <c r="H75">
        <v>1.2699</v>
      </c>
      <c r="I75">
        <v>1.4152</v>
      </c>
      <c r="J75">
        <v>0.14530000000000001</v>
      </c>
      <c r="K75" t="s">
        <v>110</v>
      </c>
      <c r="L75">
        <v>0.4138</v>
      </c>
      <c r="M75">
        <v>0.43469999999999998</v>
      </c>
      <c r="N75">
        <v>2.0899999999999998E-2</v>
      </c>
      <c r="O75">
        <v>0.16619999999999999</v>
      </c>
      <c r="P75">
        <v>14.38403304</v>
      </c>
      <c r="Q75" t="s">
        <v>106</v>
      </c>
      <c r="R75" t="s">
        <v>106</v>
      </c>
      <c r="S75" t="s">
        <v>106</v>
      </c>
      <c r="T75" t="s">
        <v>107</v>
      </c>
    </row>
    <row r="76" spans="1:20" x14ac:dyDescent="0.3">
      <c r="A76" s="1">
        <v>44532</v>
      </c>
      <c r="B76">
        <v>8</v>
      </c>
      <c r="C76" t="s">
        <v>80</v>
      </c>
      <c r="D76" t="s">
        <v>93</v>
      </c>
      <c r="E76">
        <v>13.3</v>
      </c>
      <c r="F76">
        <v>75</v>
      </c>
      <c r="G76" t="s">
        <v>111</v>
      </c>
      <c r="H76">
        <v>1.2744</v>
      </c>
      <c r="I76">
        <v>1.4200999999999999</v>
      </c>
      <c r="J76">
        <v>0.1457</v>
      </c>
      <c r="K76" t="s">
        <v>111</v>
      </c>
      <c r="L76">
        <v>0.41470000000000001</v>
      </c>
      <c r="M76">
        <v>0.43219999999999997</v>
      </c>
      <c r="N76">
        <v>1.7500000000000002E-2</v>
      </c>
      <c r="O76">
        <v>0.16320000000000001</v>
      </c>
      <c r="P76">
        <v>12.010981470000001</v>
      </c>
      <c r="Q76" t="s">
        <v>106</v>
      </c>
      <c r="R76" t="s">
        <v>106</v>
      </c>
      <c r="S76" t="s">
        <v>106</v>
      </c>
      <c r="T76" t="s">
        <v>107</v>
      </c>
    </row>
    <row r="77" spans="1:20" x14ac:dyDescent="0.3">
      <c r="A77" s="1">
        <v>44532</v>
      </c>
      <c r="B77">
        <v>8</v>
      </c>
      <c r="C77" t="s">
        <v>80</v>
      </c>
      <c r="D77" t="s">
        <v>93</v>
      </c>
      <c r="E77">
        <v>11.2</v>
      </c>
      <c r="F77">
        <v>76</v>
      </c>
      <c r="G77" t="s">
        <v>112</v>
      </c>
      <c r="H77">
        <v>1.2704</v>
      </c>
      <c r="I77">
        <v>1.3673</v>
      </c>
      <c r="J77">
        <v>9.69E-2</v>
      </c>
      <c r="K77" t="s">
        <v>112</v>
      </c>
      <c r="L77">
        <v>0.4168</v>
      </c>
      <c r="M77">
        <v>0.4289</v>
      </c>
      <c r="N77">
        <v>1.21E-2</v>
      </c>
      <c r="O77">
        <v>0.109</v>
      </c>
      <c r="P77">
        <v>12.487100099999999</v>
      </c>
      <c r="Q77">
        <v>0.50019999999999998</v>
      </c>
      <c r="R77">
        <v>2.5600000000000001E-2</v>
      </c>
      <c r="S77">
        <v>2.2857142860000002</v>
      </c>
    </row>
    <row r="78" spans="1:20" x14ac:dyDescent="0.3">
      <c r="A78" s="1">
        <v>44532</v>
      </c>
      <c r="B78">
        <v>8</v>
      </c>
      <c r="C78" t="s">
        <v>80</v>
      </c>
      <c r="D78" t="s">
        <v>93</v>
      </c>
      <c r="E78">
        <v>11.1</v>
      </c>
      <c r="F78">
        <v>77</v>
      </c>
      <c r="G78" t="s">
        <v>113</v>
      </c>
      <c r="H78">
        <v>1.2777000000000001</v>
      </c>
      <c r="I78">
        <v>1.3625</v>
      </c>
      <c r="J78">
        <v>8.48E-2</v>
      </c>
      <c r="K78" t="s">
        <v>113</v>
      </c>
      <c r="L78">
        <v>0.41089999999999999</v>
      </c>
      <c r="M78">
        <v>0.41920000000000002</v>
      </c>
      <c r="N78">
        <v>8.3000000000000001E-3</v>
      </c>
      <c r="O78">
        <v>9.3100000000000002E-2</v>
      </c>
      <c r="P78">
        <v>9.7877358490000006</v>
      </c>
      <c r="Q78" t="s">
        <v>106</v>
      </c>
      <c r="R78" t="s">
        <v>106</v>
      </c>
      <c r="S78" t="s">
        <v>106</v>
      </c>
      <c r="T78" t="s">
        <v>107</v>
      </c>
    </row>
    <row r="79" spans="1:20" x14ac:dyDescent="0.3">
      <c r="A79" s="1">
        <v>44532</v>
      </c>
      <c r="B79">
        <v>8</v>
      </c>
      <c r="C79" t="s">
        <v>80</v>
      </c>
      <c r="D79" t="s">
        <v>93</v>
      </c>
      <c r="E79">
        <v>5.7</v>
      </c>
      <c r="F79">
        <v>78</v>
      </c>
      <c r="G79" t="s">
        <v>114</v>
      </c>
      <c r="H79">
        <v>1.2901</v>
      </c>
      <c r="I79">
        <v>1.2853000000000001</v>
      </c>
      <c r="J79">
        <v>-4.7999999999999996E-3</v>
      </c>
      <c r="K79" t="s">
        <v>114</v>
      </c>
      <c r="L79">
        <v>0.41189999999999999</v>
      </c>
      <c r="M79">
        <v>0.41289999999999999</v>
      </c>
      <c r="N79">
        <v>1E-3</v>
      </c>
      <c r="O79">
        <v>-3.8E-3</v>
      </c>
      <c r="P79">
        <v>-20.833333329999999</v>
      </c>
      <c r="Q79" t="s">
        <v>106</v>
      </c>
      <c r="R79" t="s">
        <v>106</v>
      </c>
      <c r="S79" t="s">
        <v>106</v>
      </c>
      <c r="T79" t="s">
        <v>115</v>
      </c>
    </row>
    <row r="80" spans="1:20" x14ac:dyDescent="0.3">
      <c r="A80" s="1">
        <v>44532</v>
      </c>
      <c r="B80">
        <v>8</v>
      </c>
      <c r="C80" t="s">
        <v>80</v>
      </c>
      <c r="D80" t="s">
        <v>93</v>
      </c>
      <c r="E80">
        <v>5.9</v>
      </c>
      <c r="F80">
        <v>79</v>
      </c>
      <c r="G80" t="s">
        <v>116</v>
      </c>
      <c r="H80">
        <v>1.2688999999999999</v>
      </c>
      <c r="I80">
        <v>1.2836000000000001</v>
      </c>
      <c r="J80">
        <v>1.47E-2</v>
      </c>
      <c r="K80" t="s">
        <v>116</v>
      </c>
      <c r="L80">
        <v>0.41499999999999998</v>
      </c>
      <c r="M80">
        <v>0.41639999999999999</v>
      </c>
      <c r="N80">
        <v>1.4E-3</v>
      </c>
      <c r="O80">
        <v>1.61E-2</v>
      </c>
      <c r="P80">
        <v>9.5238095240000007</v>
      </c>
      <c r="Q80" t="s">
        <v>106</v>
      </c>
      <c r="R80" t="s">
        <v>106</v>
      </c>
      <c r="S80" t="s">
        <v>106</v>
      </c>
      <c r="T80" t="s">
        <v>107</v>
      </c>
    </row>
    <row r="81" spans="1:20" x14ac:dyDescent="0.3">
      <c r="A81" s="1">
        <v>44532</v>
      </c>
      <c r="B81">
        <v>8</v>
      </c>
      <c r="C81" t="s">
        <v>80</v>
      </c>
      <c r="D81" t="s">
        <v>93</v>
      </c>
      <c r="E81">
        <v>6.7</v>
      </c>
      <c r="F81">
        <v>80</v>
      </c>
      <c r="G81" t="s">
        <v>117</v>
      </c>
      <c r="H81">
        <v>1.2804</v>
      </c>
      <c r="I81">
        <v>1.2873000000000001</v>
      </c>
      <c r="J81">
        <v>6.8999999999999999E-3</v>
      </c>
      <c r="K81" t="s">
        <v>117</v>
      </c>
      <c r="L81">
        <v>0.41310000000000002</v>
      </c>
      <c r="M81">
        <v>0.41389999999999999</v>
      </c>
      <c r="N81">
        <v>8.0000000000000004E-4</v>
      </c>
      <c r="O81">
        <v>7.7000000000000002E-3</v>
      </c>
      <c r="P81">
        <v>11.594202900000001</v>
      </c>
      <c r="Q81" t="s">
        <v>106</v>
      </c>
      <c r="R81" t="s">
        <v>106</v>
      </c>
      <c r="S81" t="s">
        <v>106</v>
      </c>
      <c r="T81" t="s">
        <v>107</v>
      </c>
    </row>
    <row r="82" spans="1:20" x14ac:dyDescent="0.3">
      <c r="A82" s="1">
        <v>44495</v>
      </c>
      <c r="B82">
        <v>8</v>
      </c>
      <c r="C82" t="s">
        <v>57</v>
      </c>
      <c r="D82" t="s">
        <v>58</v>
      </c>
      <c r="E82">
        <v>13.28</v>
      </c>
      <c r="F82" t="s">
        <v>106</v>
      </c>
      <c r="G82" t="s">
        <v>106</v>
      </c>
      <c r="H82">
        <v>0.41120000000000001</v>
      </c>
      <c r="I82">
        <v>0.56369999999999998</v>
      </c>
      <c r="J82">
        <v>0.1525</v>
      </c>
      <c r="K82" t="s">
        <v>106</v>
      </c>
      <c r="L82">
        <v>0.40720000000000001</v>
      </c>
      <c r="M82">
        <v>0.41909999999999997</v>
      </c>
      <c r="N82">
        <v>1.1900000000000001E-2</v>
      </c>
      <c r="P82">
        <f>N82/J82*100</f>
        <v>7.8032786885245908</v>
      </c>
      <c r="Q82" s="3">
        <v>0.55959999999999999</v>
      </c>
      <c r="R82" s="3">
        <f>((M82+J82))-Q82</f>
        <v>1.2000000000000011E-2</v>
      </c>
      <c r="S82">
        <f>R82/E82*1000</f>
        <v>0.90361445783132621</v>
      </c>
      <c r="T82" t="s">
        <v>118</v>
      </c>
    </row>
    <row r="83" spans="1:20" x14ac:dyDescent="0.3">
      <c r="A83" s="1">
        <v>44495</v>
      </c>
      <c r="B83">
        <v>8</v>
      </c>
      <c r="C83" t="s">
        <v>57</v>
      </c>
      <c r="D83" t="s">
        <v>58</v>
      </c>
      <c r="E83">
        <v>9.4700000000000006</v>
      </c>
      <c r="F83" t="s">
        <v>106</v>
      </c>
      <c r="G83" t="s">
        <v>106</v>
      </c>
      <c r="H83">
        <v>0.41389999999999999</v>
      </c>
      <c r="I83">
        <v>0.47460000000000002</v>
      </c>
      <c r="J83">
        <v>6.0699999999999997E-2</v>
      </c>
      <c r="K83" t="s">
        <v>106</v>
      </c>
      <c r="L83">
        <v>0.41139999999999999</v>
      </c>
      <c r="M83">
        <v>0.41660000000000003</v>
      </c>
      <c r="N83">
        <v>5.1999999999999998E-3</v>
      </c>
      <c r="P83">
        <f>N83/J83*100</f>
        <v>8.5667215815486006</v>
      </c>
      <c r="Q83" s="3">
        <v>0.47199999999999998</v>
      </c>
      <c r="R83" s="3">
        <f>((M83+J83))-Q83</f>
        <v>5.3000000000000269E-3</v>
      </c>
      <c r="S83">
        <f t="shared" ref="S83:S146" si="0">R83/E83*1000</f>
        <v>0.55966209081309681</v>
      </c>
      <c r="T83" t="s">
        <v>118</v>
      </c>
    </row>
    <row r="84" spans="1:20" x14ac:dyDescent="0.3">
      <c r="A84" s="1">
        <v>44495</v>
      </c>
      <c r="B84">
        <v>8</v>
      </c>
      <c r="C84" t="s">
        <v>57</v>
      </c>
      <c r="D84" t="s">
        <v>58</v>
      </c>
      <c r="E84">
        <v>13.01</v>
      </c>
      <c r="F84" t="s">
        <v>106</v>
      </c>
      <c r="G84" t="s">
        <v>106</v>
      </c>
      <c r="H84">
        <v>0.41</v>
      </c>
      <c r="I84">
        <v>0.55430000000000001</v>
      </c>
      <c r="J84">
        <v>0.14430000000000001</v>
      </c>
      <c r="K84" t="s">
        <v>106</v>
      </c>
      <c r="L84">
        <v>0.41060000000000002</v>
      </c>
      <c r="M84">
        <v>0.4209</v>
      </c>
      <c r="N84">
        <v>1.03E-2</v>
      </c>
      <c r="P84">
        <f t="shared" ref="P84:P98" si="1">N84/J84*100</f>
        <v>7.1379071379071375</v>
      </c>
      <c r="Q84" s="3">
        <v>0.55430000000000001</v>
      </c>
      <c r="R84" s="3">
        <f t="shared" ref="R84:R96" si="2">((M84+J84))-Q84</f>
        <v>1.0900000000000021E-2</v>
      </c>
      <c r="S84">
        <f t="shared" si="0"/>
        <v>0.83781706379708087</v>
      </c>
      <c r="T84" t="s">
        <v>118</v>
      </c>
    </row>
    <row r="85" spans="1:20" x14ac:dyDescent="0.3">
      <c r="A85" s="1">
        <v>44495</v>
      </c>
      <c r="B85">
        <v>8</v>
      </c>
      <c r="C85" t="s">
        <v>57</v>
      </c>
      <c r="D85" t="s">
        <v>58</v>
      </c>
      <c r="E85">
        <v>9.85</v>
      </c>
      <c r="F85" t="s">
        <v>106</v>
      </c>
      <c r="G85" t="s">
        <v>106</v>
      </c>
      <c r="H85">
        <v>0.41599999999999998</v>
      </c>
      <c r="I85">
        <v>0.4839</v>
      </c>
      <c r="J85">
        <v>6.7900000000000002E-2</v>
      </c>
      <c r="K85" t="s">
        <v>106</v>
      </c>
      <c r="L85">
        <v>0.40749999999999997</v>
      </c>
      <c r="M85">
        <v>0.41360000000000002</v>
      </c>
      <c r="N85">
        <v>6.1000000000000004E-3</v>
      </c>
      <c r="P85">
        <f t="shared" si="1"/>
        <v>8.98379970544919</v>
      </c>
      <c r="Q85" s="3">
        <v>0.47570000000000001</v>
      </c>
      <c r="R85" s="3">
        <f t="shared" si="2"/>
        <v>5.8000000000000274E-3</v>
      </c>
      <c r="S85">
        <f t="shared" si="0"/>
        <v>0.58883248730964743</v>
      </c>
      <c r="T85" t="s">
        <v>118</v>
      </c>
    </row>
    <row r="86" spans="1:20" x14ac:dyDescent="0.3">
      <c r="A86" s="1">
        <v>44495</v>
      </c>
      <c r="B86">
        <v>8</v>
      </c>
      <c r="C86" t="s">
        <v>57</v>
      </c>
      <c r="D86" t="s">
        <v>58</v>
      </c>
      <c r="E86">
        <v>12.64</v>
      </c>
      <c r="F86" t="s">
        <v>106</v>
      </c>
      <c r="G86" t="s">
        <v>106</v>
      </c>
      <c r="H86">
        <v>0.41249999999999998</v>
      </c>
      <c r="I86">
        <v>0.53259999999999996</v>
      </c>
      <c r="J86">
        <v>0.1201</v>
      </c>
      <c r="K86" t="s">
        <v>106</v>
      </c>
      <c r="L86">
        <v>0.41149999999999998</v>
      </c>
      <c r="M86">
        <v>0.42420000000000002</v>
      </c>
      <c r="N86">
        <v>1.2699999999999999E-2</v>
      </c>
      <c r="P86">
        <f t="shared" si="1"/>
        <v>10.574521232306411</v>
      </c>
      <c r="Q86" s="3">
        <v>0.53280000000000005</v>
      </c>
      <c r="R86" s="3">
        <f t="shared" si="2"/>
        <v>1.1499999999999955E-2</v>
      </c>
      <c r="S86">
        <f t="shared" si="0"/>
        <v>0.90981012658227489</v>
      </c>
      <c r="T86" t="s">
        <v>118</v>
      </c>
    </row>
    <row r="87" spans="1:20" x14ac:dyDescent="0.3">
      <c r="A87" s="1">
        <v>44495</v>
      </c>
      <c r="B87">
        <v>8</v>
      </c>
      <c r="C87" t="s">
        <v>57</v>
      </c>
      <c r="D87" t="s">
        <v>58</v>
      </c>
      <c r="E87">
        <v>11.76</v>
      </c>
      <c r="F87" t="s">
        <v>106</v>
      </c>
      <c r="G87" t="s">
        <v>106</v>
      </c>
      <c r="H87">
        <v>0.40939999999999999</v>
      </c>
      <c r="I87">
        <v>0.51600000000000001</v>
      </c>
      <c r="J87">
        <v>0.1066</v>
      </c>
      <c r="K87" t="s">
        <v>106</v>
      </c>
      <c r="L87">
        <v>0.40699999999999997</v>
      </c>
      <c r="M87">
        <v>0.4173</v>
      </c>
      <c r="N87">
        <v>1.03E-2</v>
      </c>
      <c r="P87">
        <f t="shared" si="1"/>
        <v>9.6622889305816138</v>
      </c>
      <c r="Q87" s="3">
        <v>0.51559999999999995</v>
      </c>
      <c r="R87" s="3">
        <f t="shared" si="2"/>
        <v>8.3000000000000851E-3</v>
      </c>
      <c r="S87">
        <f t="shared" si="0"/>
        <v>0.70578231292517724</v>
      </c>
      <c r="T87" t="s">
        <v>118</v>
      </c>
    </row>
    <row r="88" spans="1:20" x14ac:dyDescent="0.3">
      <c r="A88" s="1">
        <v>44495</v>
      </c>
      <c r="B88">
        <v>8</v>
      </c>
      <c r="C88" t="s">
        <v>57</v>
      </c>
      <c r="D88" t="s">
        <v>58</v>
      </c>
      <c r="E88">
        <v>7.45</v>
      </c>
      <c r="F88" t="s">
        <v>106</v>
      </c>
      <c r="G88" t="s">
        <v>106</v>
      </c>
      <c r="H88">
        <v>0.41099999999999998</v>
      </c>
      <c r="I88">
        <v>0.43709999999999999</v>
      </c>
      <c r="J88">
        <v>2.6100000000000002E-2</v>
      </c>
      <c r="K88" t="s">
        <v>106</v>
      </c>
      <c r="L88">
        <v>0.40860000000000002</v>
      </c>
      <c r="M88">
        <v>0.41110000000000002</v>
      </c>
      <c r="N88">
        <v>2.5000000000000001E-3</v>
      </c>
      <c r="P88">
        <f t="shared" si="1"/>
        <v>9.5785440613026811</v>
      </c>
      <c r="Q88" s="3">
        <v>0.435</v>
      </c>
      <c r="R88" s="3">
        <f t="shared" si="2"/>
        <v>2.2000000000000353E-3</v>
      </c>
      <c r="S88">
        <f t="shared" si="0"/>
        <v>0.29530201342282353</v>
      </c>
      <c r="T88" t="s">
        <v>118</v>
      </c>
    </row>
    <row r="89" spans="1:20" x14ac:dyDescent="0.3">
      <c r="A89" s="1">
        <v>44495</v>
      </c>
      <c r="B89">
        <v>8</v>
      </c>
      <c r="C89" t="s">
        <v>57</v>
      </c>
      <c r="D89" t="s">
        <v>58</v>
      </c>
      <c r="E89">
        <v>6.92</v>
      </c>
      <c r="F89" t="s">
        <v>106</v>
      </c>
      <c r="G89" t="s">
        <v>106</v>
      </c>
      <c r="H89">
        <v>0.40820000000000001</v>
      </c>
      <c r="I89">
        <v>0.43380000000000002</v>
      </c>
      <c r="J89">
        <v>2.5600000000000001E-2</v>
      </c>
      <c r="K89" t="s">
        <v>106</v>
      </c>
      <c r="L89">
        <v>0.40889999999999999</v>
      </c>
      <c r="M89">
        <v>0.4113</v>
      </c>
      <c r="N89">
        <v>2.3999999999999998E-3</v>
      </c>
      <c r="P89">
        <f t="shared" si="1"/>
        <v>9.3749999999999982</v>
      </c>
      <c r="Q89" s="3">
        <v>0.43509999999999999</v>
      </c>
      <c r="R89" s="3">
        <f t="shared" si="2"/>
        <v>1.8000000000000238E-3</v>
      </c>
      <c r="S89">
        <f t="shared" si="0"/>
        <v>0.26011560693641961</v>
      </c>
      <c r="T89" t="s">
        <v>118</v>
      </c>
    </row>
    <row r="90" spans="1:20" x14ac:dyDescent="0.3">
      <c r="A90" s="1">
        <v>44495</v>
      </c>
      <c r="B90">
        <v>8</v>
      </c>
      <c r="C90" t="s">
        <v>57</v>
      </c>
      <c r="D90" t="s">
        <v>58</v>
      </c>
      <c r="E90">
        <v>9.99</v>
      </c>
      <c r="F90" t="s">
        <v>106</v>
      </c>
      <c r="G90" t="s">
        <v>110</v>
      </c>
      <c r="H90">
        <v>0.41880000000000001</v>
      </c>
      <c r="I90">
        <v>0.48680000000000001</v>
      </c>
      <c r="J90">
        <v>6.8000000000000005E-2</v>
      </c>
      <c r="K90" t="s">
        <v>109</v>
      </c>
      <c r="L90">
        <v>0.41620000000000001</v>
      </c>
      <c r="M90">
        <v>0.42270000000000002</v>
      </c>
      <c r="N90">
        <v>6.4999999999999997E-3</v>
      </c>
      <c r="P90">
        <f t="shared" si="1"/>
        <v>9.5588235294117645</v>
      </c>
      <c r="Q90" s="3">
        <v>0.48549999999999999</v>
      </c>
      <c r="R90" s="3">
        <f t="shared" si="2"/>
        <v>5.2000000000000379E-3</v>
      </c>
      <c r="S90">
        <f t="shared" si="0"/>
        <v>0.52052052052052422</v>
      </c>
      <c r="T90" t="s">
        <v>118</v>
      </c>
    </row>
    <row r="91" spans="1:20" x14ac:dyDescent="0.3">
      <c r="A91" s="1">
        <v>44495</v>
      </c>
      <c r="B91">
        <v>8</v>
      </c>
      <c r="C91" t="s">
        <v>57</v>
      </c>
      <c r="D91" t="s">
        <v>58</v>
      </c>
      <c r="E91">
        <v>7.19</v>
      </c>
      <c r="F91" t="s">
        <v>106</v>
      </c>
      <c r="G91" t="s">
        <v>112</v>
      </c>
      <c r="H91">
        <v>0.42330000000000001</v>
      </c>
      <c r="I91">
        <v>0.44819999999999999</v>
      </c>
      <c r="J91">
        <v>2.4899999999999999E-2</v>
      </c>
      <c r="K91" t="s">
        <v>111</v>
      </c>
      <c r="L91">
        <v>0.41549999999999998</v>
      </c>
      <c r="M91">
        <v>0.41778999999999999</v>
      </c>
      <c r="N91">
        <v>2.2899999999999999E-3</v>
      </c>
      <c r="P91">
        <f t="shared" si="1"/>
        <v>9.1967871485943782</v>
      </c>
      <c r="Q91" s="3">
        <v>0.44030000000000002</v>
      </c>
      <c r="R91" s="3">
        <f t="shared" si="2"/>
        <v>2.3899999999999477E-3</v>
      </c>
      <c r="S91">
        <f t="shared" si="0"/>
        <v>0.33240611961056293</v>
      </c>
      <c r="T91" t="s">
        <v>118</v>
      </c>
    </row>
    <row r="92" spans="1:20" x14ac:dyDescent="0.3">
      <c r="A92" s="1">
        <v>44495</v>
      </c>
      <c r="B92">
        <v>8</v>
      </c>
      <c r="C92" t="s">
        <v>57</v>
      </c>
      <c r="D92" t="s">
        <v>58</v>
      </c>
      <c r="E92">
        <v>4.3899999999999997</v>
      </c>
      <c r="F92" t="s">
        <v>106</v>
      </c>
      <c r="G92" t="s">
        <v>114</v>
      </c>
      <c r="H92">
        <v>0.41610000000000003</v>
      </c>
      <c r="I92">
        <v>0.42149999999999999</v>
      </c>
      <c r="J92">
        <v>5.4000000000000003E-3</v>
      </c>
      <c r="K92" t="s">
        <v>113</v>
      </c>
      <c r="L92">
        <v>0.40760000000000002</v>
      </c>
      <c r="M92">
        <v>0.40810000000000002</v>
      </c>
      <c r="N92">
        <v>5.0000000000000001E-4</v>
      </c>
      <c r="P92">
        <f t="shared" si="1"/>
        <v>9.2592592592592595</v>
      </c>
      <c r="Q92" s="3">
        <v>0.41199999999999998</v>
      </c>
      <c r="R92" s="3">
        <f t="shared" si="2"/>
        <v>1.5000000000000568E-3</v>
      </c>
      <c r="S92">
        <f t="shared" si="0"/>
        <v>0.34168564920274647</v>
      </c>
      <c r="T92" t="s">
        <v>118</v>
      </c>
    </row>
    <row r="93" spans="1:20" x14ac:dyDescent="0.3">
      <c r="A93" s="1">
        <v>44495</v>
      </c>
      <c r="B93">
        <v>8</v>
      </c>
      <c r="C93" t="s">
        <v>32</v>
      </c>
      <c r="D93" t="s">
        <v>33</v>
      </c>
      <c r="E93">
        <v>13.21</v>
      </c>
      <c r="F93" t="s">
        <v>106</v>
      </c>
      <c r="G93" t="s">
        <v>117</v>
      </c>
      <c r="H93">
        <v>0.4113</v>
      </c>
      <c r="I93">
        <v>0.56310000000000004</v>
      </c>
      <c r="J93">
        <v>0.15179999999999999</v>
      </c>
      <c r="K93" t="s">
        <v>116</v>
      </c>
      <c r="L93">
        <v>0.41</v>
      </c>
      <c r="M93">
        <v>0.42570000000000002</v>
      </c>
      <c r="N93">
        <v>1.5699999999999999E-2</v>
      </c>
      <c r="P93">
        <f t="shared" si="1"/>
        <v>10.342555994729906</v>
      </c>
      <c r="Q93" s="3">
        <v>0.56910000000000005</v>
      </c>
      <c r="R93" s="3">
        <f t="shared" si="2"/>
        <v>8.3999999999999631E-3</v>
      </c>
      <c r="S93">
        <f t="shared" si="0"/>
        <v>0.63588190764572017</v>
      </c>
      <c r="T93" t="s">
        <v>118</v>
      </c>
    </row>
    <row r="94" spans="1:20" x14ac:dyDescent="0.3">
      <c r="A94" s="1">
        <v>44495</v>
      </c>
      <c r="B94">
        <v>8</v>
      </c>
      <c r="C94" t="s">
        <v>32</v>
      </c>
      <c r="D94" t="s">
        <v>33</v>
      </c>
      <c r="E94">
        <v>9.19</v>
      </c>
      <c r="F94" t="s">
        <v>106</v>
      </c>
      <c r="G94" t="s">
        <v>136</v>
      </c>
      <c r="H94">
        <v>0.41260000000000002</v>
      </c>
      <c r="I94">
        <v>0.45679999999999998</v>
      </c>
      <c r="J94">
        <v>4.4200000000000003E-2</v>
      </c>
      <c r="K94" t="s">
        <v>119</v>
      </c>
      <c r="L94">
        <v>0.41020000000000001</v>
      </c>
      <c r="M94">
        <v>0.41420000000000001</v>
      </c>
      <c r="N94">
        <v>4.0000000000000001E-3</v>
      </c>
      <c r="P94">
        <f t="shared" si="1"/>
        <v>9.0497737556561084</v>
      </c>
      <c r="Q94" s="3">
        <v>0.45590000000000003</v>
      </c>
      <c r="R94" s="3">
        <f t="shared" si="2"/>
        <v>2.5000000000000022E-3</v>
      </c>
      <c r="S94">
        <f t="shared" si="0"/>
        <v>0.27203482045701877</v>
      </c>
      <c r="T94" t="s">
        <v>118</v>
      </c>
    </row>
    <row r="95" spans="1:20" x14ac:dyDescent="0.3">
      <c r="A95" s="1">
        <v>44495</v>
      </c>
      <c r="B95">
        <v>8</v>
      </c>
      <c r="C95" t="s">
        <v>32</v>
      </c>
      <c r="D95" t="s">
        <v>33</v>
      </c>
      <c r="E95">
        <v>8.56</v>
      </c>
      <c r="F95" t="s">
        <v>106</v>
      </c>
      <c r="G95" t="s">
        <v>137</v>
      </c>
      <c r="H95">
        <v>0.41039999999999999</v>
      </c>
      <c r="I95">
        <v>0.45779999999999998</v>
      </c>
      <c r="J95">
        <v>4.7399999999999998E-2</v>
      </c>
      <c r="K95" t="s">
        <v>120</v>
      </c>
      <c r="L95">
        <v>0.41620000000000001</v>
      </c>
      <c r="M95">
        <v>0.42120000000000002</v>
      </c>
      <c r="N95">
        <v>5.0000000000000001E-3</v>
      </c>
      <c r="P95">
        <f t="shared" si="1"/>
        <v>10.548523206751055</v>
      </c>
      <c r="Q95" s="3">
        <v>0.4652</v>
      </c>
      <c r="R95" s="3">
        <f t="shared" si="2"/>
        <v>3.4000000000000141E-3</v>
      </c>
      <c r="S95">
        <f t="shared" si="0"/>
        <v>0.39719626168224459</v>
      </c>
      <c r="T95" t="s">
        <v>118</v>
      </c>
    </row>
    <row r="96" spans="1:20" x14ac:dyDescent="0.3">
      <c r="A96" s="1">
        <v>44495</v>
      </c>
      <c r="B96">
        <v>8</v>
      </c>
      <c r="C96" t="s">
        <v>32</v>
      </c>
      <c r="D96" t="s">
        <v>33</v>
      </c>
      <c r="E96">
        <v>5.86</v>
      </c>
      <c r="F96" t="s">
        <v>106</v>
      </c>
      <c r="G96" t="s">
        <v>138</v>
      </c>
      <c r="H96">
        <v>0.41289999999999999</v>
      </c>
      <c r="I96">
        <v>0.42449999999999999</v>
      </c>
      <c r="J96">
        <v>1.1599999999999999E-2</v>
      </c>
      <c r="K96" t="s">
        <v>121</v>
      </c>
      <c r="L96">
        <v>0.41510000000000002</v>
      </c>
      <c r="M96">
        <v>0.41589999999999999</v>
      </c>
      <c r="N96">
        <v>8.0000000000000004E-4</v>
      </c>
      <c r="P96">
        <f t="shared" si="1"/>
        <v>6.8965517241379324</v>
      </c>
      <c r="Q96" s="3">
        <v>0.42749999999999999</v>
      </c>
      <c r="R96" s="3">
        <f t="shared" si="2"/>
        <v>0</v>
      </c>
      <c r="S96">
        <f t="shared" si="0"/>
        <v>0</v>
      </c>
      <c r="T96" t="s">
        <v>118</v>
      </c>
    </row>
    <row r="97" spans="1:20" x14ac:dyDescent="0.3">
      <c r="A97" s="1">
        <v>44495</v>
      </c>
      <c r="B97">
        <v>8</v>
      </c>
      <c r="C97" t="s">
        <v>32</v>
      </c>
      <c r="D97" t="s">
        <v>33</v>
      </c>
      <c r="E97">
        <v>5.77</v>
      </c>
      <c r="F97" t="s">
        <v>106</v>
      </c>
      <c r="G97" t="s">
        <v>139</v>
      </c>
      <c r="H97">
        <v>0.4123</v>
      </c>
      <c r="I97">
        <v>0.4239</v>
      </c>
      <c r="J97">
        <v>1.1599999999999999E-2</v>
      </c>
      <c r="K97" t="s">
        <v>122</v>
      </c>
      <c r="L97">
        <v>0.41139999999999999</v>
      </c>
      <c r="M97">
        <v>0.41210000000000002</v>
      </c>
      <c r="N97">
        <v>6.9999999999999999E-4</v>
      </c>
      <c r="P97">
        <f t="shared" si="1"/>
        <v>6.0344827586206895</v>
      </c>
      <c r="Q97" s="3">
        <v>0.42270000000000002</v>
      </c>
      <c r="R97" s="3">
        <f>((M97+J97))-Q97</f>
        <v>1.0000000000000009E-3</v>
      </c>
      <c r="S97">
        <f t="shared" si="0"/>
        <v>0.17331022530329307</v>
      </c>
      <c r="T97" t="s">
        <v>118</v>
      </c>
    </row>
    <row r="98" spans="1:20" x14ac:dyDescent="0.3">
      <c r="A98" s="1">
        <v>44495</v>
      </c>
      <c r="B98">
        <v>8</v>
      </c>
      <c r="C98" t="s">
        <v>32</v>
      </c>
      <c r="D98" t="s">
        <v>33</v>
      </c>
      <c r="E98">
        <v>6.04</v>
      </c>
      <c r="F98" t="s">
        <v>106</v>
      </c>
      <c r="G98" t="s">
        <v>140</v>
      </c>
      <c r="H98">
        <v>0.41710000000000003</v>
      </c>
      <c r="I98">
        <v>0.42349999999999999</v>
      </c>
      <c r="J98">
        <v>6.4000000000000003E-3</v>
      </c>
      <c r="K98" t="s">
        <v>123</v>
      </c>
      <c r="L98">
        <v>0.41010000000000002</v>
      </c>
      <c r="M98">
        <v>0.4113</v>
      </c>
      <c r="N98">
        <v>1.1999999999999999E-3</v>
      </c>
      <c r="P98">
        <f t="shared" si="1"/>
        <v>18.749999999999996</v>
      </c>
      <c r="Q98" s="3">
        <v>0.42159999999999997</v>
      </c>
      <c r="R98" s="3">
        <f>((M98+J98))-Q98</f>
        <v>-3.8999999999999591E-3</v>
      </c>
      <c r="S98">
        <f t="shared" si="0"/>
        <v>-0.64569536423840379</v>
      </c>
      <c r="T98" t="s">
        <v>118</v>
      </c>
    </row>
    <row r="99" spans="1:20" x14ac:dyDescent="0.3">
      <c r="A99" s="1">
        <v>44495</v>
      </c>
      <c r="B99">
        <v>8</v>
      </c>
      <c r="C99" t="s">
        <v>32</v>
      </c>
      <c r="D99" t="s">
        <v>33</v>
      </c>
      <c r="E99">
        <v>11.08</v>
      </c>
      <c r="F99" t="s">
        <v>106</v>
      </c>
      <c r="G99" t="s">
        <v>141</v>
      </c>
      <c r="H99">
        <v>0.41949999999999998</v>
      </c>
      <c r="I99">
        <v>0.51119999999999999</v>
      </c>
      <c r="J99">
        <v>9.1700000000000004E-2</v>
      </c>
      <c r="K99" t="s">
        <v>124</v>
      </c>
      <c r="L99">
        <v>0.41899999999999998</v>
      </c>
      <c r="M99">
        <v>0.42759999999999998</v>
      </c>
      <c r="N99">
        <v>8.6E-3</v>
      </c>
      <c r="P99">
        <f>N99/J99*100</f>
        <v>9.3784078516902945</v>
      </c>
      <c r="Q99" s="3">
        <v>0.51419999999999999</v>
      </c>
      <c r="R99" s="3">
        <f t="shared" ref="R99:R111" si="3">((M99+J99))-Q99</f>
        <v>5.0999999999999934E-3</v>
      </c>
      <c r="S99">
        <f t="shared" si="0"/>
        <v>0.46028880866425936</v>
      </c>
      <c r="T99" t="s">
        <v>118</v>
      </c>
    </row>
    <row r="100" spans="1:20" x14ac:dyDescent="0.3">
      <c r="A100" s="1">
        <v>44495</v>
      </c>
      <c r="B100">
        <v>8</v>
      </c>
      <c r="C100" t="s">
        <v>32</v>
      </c>
      <c r="D100" t="s">
        <v>33</v>
      </c>
      <c r="E100">
        <v>5.73</v>
      </c>
      <c r="F100" t="s">
        <v>106</v>
      </c>
      <c r="G100" t="s">
        <v>142</v>
      </c>
      <c r="H100">
        <v>0.4163</v>
      </c>
      <c r="I100">
        <v>0.42849999999999999</v>
      </c>
      <c r="J100">
        <v>1.2200000000000001E-2</v>
      </c>
      <c r="K100" t="s">
        <v>125</v>
      </c>
      <c r="L100">
        <v>0.41880000000000001</v>
      </c>
      <c r="M100">
        <v>0.42030000000000001</v>
      </c>
      <c r="N100">
        <v>1.5E-3</v>
      </c>
      <c r="P100">
        <f>N100/J100*100</f>
        <v>12.295081967213115</v>
      </c>
      <c r="Q100" s="3">
        <v>0.43099999999999999</v>
      </c>
      <c r="R100" s="3">
        <f t="shared" si="3"/>
        <v>1.5000000000000013E-3</v>
      </c>
      <c r="S100">
        <f t="shared" si="0"/>
        <v>0.26178010471204205</v>
      </c>
      <c r="T100" t="s">
        <v>118</v>
      </c>
    </row>
    <row r="101" spans="1:20" x14ac:dyDescent="0.3">
      <c r="A101" s="1">
        <v>44495</v>
      </c>
      <c r="B101">
        <v>8</v>
      </c>
      <c r="C101" t="s">
        <v>32</v>
      </c>
      <c r="D101" t="s">
        <v>33</v>
      </c>
      <c r="E101">
        <v>8.68</v>
      </c>
      <c r="F101" t="s">
        <v>106</v>
      </c>
      <c r="G101" t="s">
        <v>143</v>
      </c>
      <c r="H101">
        <v>0.41370000000000001</v>
      </c>
      <c r="I101">
        <v>0.4521</v>
      </c>
      <c r="J101">
        <v>3.8399999999999997E-2</v>
      </c>
      <c r="K101" t="s">
        <v>126</v>
      </c>
      <c r="L101">
        <v>0.41399999999999998</v>
      </c>
      <c r="M101">
        <v>0.41789999999999999</v>
      </c>
      <c r="N101">
        <v>3.8999999999999998E-3</v>
      </c>
      <c r="P101">
        <f t="shared" ref="P101:P110" si="4">N101/J101*100</f>
        <v>10.15625</v>
      </c>
      <c r="Q101" s="3">
        <v>0.4536</v>
      </c>
      <c r="R101" s="3">
        <f t="shared" si="3"/>
        <v>2.6999999999999802E-3</v>
      </c>
      <c r="S101">
        <f t="shared" si="0"/>
        <v>0.31105990783409909</v>
      </c>
      <c r="T101" t="s">
        <v>118</v>
      </c>
    </row>
    <row r="102" spans="1:20" x14ac:dyDescent="0.3">
      <c r="A102" s="1">
        <v>44495</v>
      </c>
      <c r="B102">
        <v>8</v>
      </c>
      <c r="C102" t="s">
        <v>32</v>
      </c>
      <c r="D102" t="s">
        <v>33</v>
      </c>
      <c r="E102">
        <v>12.5</v>
      </c>
      <c r="F102" t="s">
        <v>106</v>
      </c>
      <c r="G102" t="s">
        <v>144</v>
      </c>
      <c r="H102">
        <v>0.41070000000000001</v>
      </c>
      <c r="I102">
        <v>0.53979999999999995</v>
      </c>
      <c r="J102">
        <v>0.12909999999999999</v>
      </c>
      <c r="K102" t="s">
        <v>127</v>
      </c>
      <c r="L102">
        <v>0.41860000000000003</v>
      </c>
      <c r="M102">
        <v>0.433</v>
      </c>
      <c r="N102">
        <v>1.44E-2</v>
      </c>
      <c r="P102">
        <f t="shared" si="4"/>
        <v>11.154144074360961</v>
      </c>
      <c r="Q102" s="3">
        <v>0.55269999999999997</v>
      </c>
      <c r="R102" s="3">
        <f t="shared" si="3"/>
        <v>9.400000000000075E-3</v>
      </c>
      <c r="S102">
        <f t="shared" si="0"/>
        <v>0.752000000000006</v>
      </c>
      <c r="T102" t="s">
        <v>118</v>
      </c>
    </row>
    <row r="103" spans="1:20" x14ac:dyDescent="0.3">
      <c r="A103" s="1">
        <v>44495</v>
      </c>
      <c r="B103">
        <v>8</v>
      </c>
      <c r="C103" t="s">
        <v>20</v>
      </c>
      <c r="D103" t="s">
        <v>21</v>
      </c>
      <c r="E103">
        <v>14.7</v>
      </c>
      <c r="F103" t="s">
        <v>106</v>
      </c>
      <c r="G103" t="s">
        <v>145</v>
      </c>
      <c r="H103">
        <v>0.41139999999999999</v>
      </c>
      <c r="I103">
        <v>0.58220000000000005</v>
      </c>
      <c r="J103">
        <v>0.17080000000000001</v>
      </c>
      <c r="K103" t="s">
        <v>128</v>
      </c>
      <c r="L103">
        <v>0.41399999999999998</v>
      </c>
      <c r="M103">
        <v>0.43369999999999997</v>
      </c>
      <c r="N103">
        <v>1.9699999999999999E-2</v>
      </c>
      <c r="P103">
        <f t="shared" si="4"/>
        <v>11.533957845433255</v>
      </c>
      <c r="Q103" s="3">
        <v>0.59099999999999997</v>
      </c>
      <c r="R103" s="3">
        <f t="shared" si="3"/>
        <v>1.3500000000000068E-2</v>
      </c>
      <c r="S103">
        <f t="shared" si="0"/>
        <v>0.91836734693878008</v>
      </c>
      <c r="T103" t="s">
        <v>118</v>
      </c>
    </row>
    <row r="104" spans="1:20" x14ac:dyDescent="0.3">
      <c r="A104" s="1">
        <v>44495</v>
      </c>
      <c r="B104">
        <v>8</v>
      </c>
      <c r="C104" t="s">
        <v>20</v>
      </c>
      <c r="D104" t="s">
        <v>21</v>
      </c>
      <c r="E104">
        <v>13.42</v>
      </c>
      <c r="F104" t="s">
        <v>106</v>
      </c>
      <c r="G104" t="s">
        <v>146</v>
      </c>
      <c r="H104">
        <v>0.40889999999999999</v>
      </c>
      <c r="I104">
        <v>0.58079999999999998</v>
      </c>
      <c r="J104">
        <v>0.1719</v>
      </c>
      <c r="K104" t="s">
        <v>129</v>
      </c>
      <c r="L104">
        <v>0.41560000000000002</v>
      </c>
      <c r="M104">
        <v>0.43309999999999998</v>
      </c>
      <c r="N104">
        <v>1.7500000000000002E-2</v>
      </c>
      <c r="P104">
        <f t="shared" si="4"/>
        <v>10.180337405468297</v>
      </c>
      <c r="Q104" s="3">
        <v>0.58440000000000003</v>
      </c>
      <c r="R104" s="3">
        <f t="shared" si="3"/>
        <v>2.0599999999999952E-2</v>
      </c>
      <c r="S104">
        <f t="shared" si="0"/>
        <v>1.5350223546944821</v>
      </c>
      <c r="T104" t="s">
        <v>118</v>
      </c>
    </row>
    <row r="105" spans="1:20" x14ac:dyDescent="0.3">
      <c r="A105" s="1">
        <v>44495</v>
      </c>
      <c r="B105">
        <v>8</v>
      </c>
      <c r="C105" t="s">
        <v>20</v>
      </c>
      <c r="D105" t="s">
        <v>21</v>
      </c>
      <c r="E105">
        <v>11.69</v>
      </c>
      <c r="F105" t="s">
        <v>106</v>
      </c>
      <c r="G105" t="s">
        <v>147</v>
      </c>
      <c r="H105">
        <v>0.4153</v>
      </c>
      <c r="I105">
        <v>0.52290000000000003</v>
      </c>
      <c r="J105">
        <v>0.1076</v>
      </c>
      <c r="K105" t="s">
        <v>130</v>
      </c>
      <c r="L105">
        <v>0.41870000000000002</v>
      </c>
      <c r="M105">
        <v>0.43009999999999998</v>
      </c>
      <c r="N105">
        <v>1.14E-2</v>
      </c>
      <c r="P105">
        <f t="shared" si="4"/>
        <v>10.594795539033457</v>
      </c>
      <c r="Q105" s="3">
        <v>0.53520000000000001</v>
      </c>
      <c r="R105" s="3">
        <f t="shared" si="3"/>
        <v>2.4999999999999467E-3</v>
      </c>
      <c r="S105">
        <f t="shared" si="0"/>
        <v>0.21385799828913149</v>
      </c>
      <c r="T105" t="s">
        <v>118</v>
      </c>
    </row>
    <row r="106" spans="1:20" x14ac:dyDescent="0.3">
      <c r="A106" s="1">
        <v>44495</v>
      </c>
      <c r="B106">
        <v>8</v>
      </c>
      <c r="C106" t="s">
        <v>20</v>
      </c>
      <c r="D106" t="s">
        <v>21</v>
      </c>
      <c r="E106">
        <v>4.59</v>
      </c>
      <c r="F106" t="s">
        <v>106</v>
      </c>
      <c r="G106" t="s">
        <v>148</v>
      </c>
      <c r="H106">
        <v>0.41560000000000002</v>
      </c>
      <c r="I106">
        <v>0.4224</v>
      </c>
      <c r="J106">
        <v>6.7999999999999996E-3</v>
      </c>
      <c r="K106" t="s">
        <v>131</v>
      </c>
      <c r="L106">
        <v>0.4158</v>
      </c>
      <c r="M106">
        <v>0.41649999999999998</v>
      </c>
      <c r="N106">
        <v>6.9999999999999999E-4</v>
      </c>
      <c r="P106">
        <f t="shared" si="4"/>
        <v>10.294117647058824</v>
      </c>
      <c r="Q106" s="3">
        <v>0.42199999999999999</v>
      </c>
      <c r="R106" s="3">
        <f t="shared" si="3"/>
        <v>1.2999999999999678E-3</v>
      </c>
      <c r="S106">
        <f t="shared" si="0"/>
        <v>0.28322440087145268</v>
      </c>
      <c r="T106" t="s">
        <v>118</v>
      </c>
    </row>
    <row r="107" spans="1:20" x14ac:dyDescent="0.3">
      <c r="A107" s="1">
        <v>44495</v>
      </c>
      <c r="B107">
        <v>8</v>
      </c>
      <c r="C107" t="s">
        <v>80</v>
      </c>
      <c r="D107" t="s">
        <v>93</v>
      </c>
      <c r="E107">
        <v>11.66</v>
      </c>
      <c r="F107" t="s">
        <v>106</v>
      </c>
      <c r="G107" t="s">
        <v>102</v>
      </c>
      <c r="H107">
        <v>0.42</v>
      </c>
      <c r="I107">
        <v>0.52400000000000002</v>
      </c>
      <c r="J107">
        <v>0.104</v>
      </c>
      <c r="K107" t="s">
        <v>101</v>
      </c>
      <c r="L107">
        <v>0.41739999999999999</v>
      </c>
      <c r="M107">
        <v>0.42930000000000001</v>
      </c>
      <c r="N107">
        <v>1.1900000000000001E-2</v>
      </c>
      <c r="P107">
        <f t="shared" si="4"/>
        <v>11.442307692307693</v>
      </c>
      <c r="Q107" s="3">
        <v>0.52410000000000001</v>
      </c>
      <c r="R107" s="3">
        <f t="shared" si="3"/>
        <v>9.199999999999986E-3</v>
      </c>
      <c r="S107">
        <f t="shared" si="0"/>
        <v>0.78902229845625949</v>
      </c>
      <c r="T107" t="s">
        <v>118</v>
      </c>
    </row>
    <row r="108" spans="1:20" x14ac:dyDescent="0.3">
      <c r="A108" s="1">
        <v>44495</v>
      </c>
      <c r="B108">
        <v>8</v>
      </c>
      <c r="C108" t="s">
        <v>80</v>
      </c>
      <c r="D108" t="s">
        <v>93</v>
      </c>
      <c r="E108">
        <v>11.75</v>
      </c>
      <c r="F108" t="s">
        <v>106</v>
      </c>
      <c r="G108" t="s">
        <v>104</v>
      </c>
      <c r="H108">
        <v>0.41920000000000002</v>
      </c>
      <c r="I108">
        <v>0.5272</v>
      </c>
      <c r="J108">
        <v>0.108</v>
      </c>
      <c r="K108" t="s">
        <v>103</v>
      </c>
      <c r="L108">
        <v>0.41589999999999999</v>
      </c>
      <c r="M108">
        <v>0.42809999999999998</v>
      </c>
      <c r="N108">
        <v>1.2200000000000001E-2</v>
      </c>
      <c r="P108">
        <f t="shared" si="4"/>
        <v>11.296296296296298</v>
      </c>
      <c r="Q108" s="3">
        <v>0.52580000000000005</v>
      </c>
      <c r="R108" s="3">
        <f t="shared" si="3"/>
        <v>1.0299999999999976E-2</v>
      </c>
      <c r="S108">
        <f t="shared" si="0"/>
        <v>0.876595744680849</v>
      </c>
      <c r="T108" t="s">
        <v>118</v>
      </c>
    </row>
    <row r="109" spans="1:20" x14ac:dyDescent="0.3">
      <c r="A109" s="1">
        <v>44495</v>
      </c>
      <c r="B109">
        <v>8</v>
      </c>
      <c r="C109" t="s">
        <v>80</v>
      </c>
      <c r="D109" t="s">
        <v>93</v>
      </c>
      <c r="E109">
        <v>8.84</v>
      </c>
      <c r="F109" t="s">
        <v>106</v>
      </c>
      <c r="G109" t="s">
        <v>108</v>
      </c>
      <c r="H109">
        <v>0.41799999999999998</v>
      </c>
      <c r="I109">
        <v>0.4612</v>
      </c>
      <c r="J109">
        <v>4.3200000000000002E-2</v>
      </c>
      <c r="K109" t="s">
        <v>105</v>
      </c>
      <c r="L109">
        <v>0.42170000000000002</v>
      </c>
      <c r="M109">
        <v>0.4259</v>
      </c>
      <c r="N109">
        <v>4.1999999999999997E-3</v>
      </c>
      <c r="P109">
        <f t="shared" si="4"/>
        <v>9.7222222222222214</v>
      </c>
      <c r="Q109" s="3">
        <v>0.4652</v>
      </c>
      <c r="R109" s="3">
        <f t="shared" si="3"/>
        <v>3.9000000000000146E-3</v>
      </c>
      <c r="S109">
        <f t="shared" si="0"/>
        <v>0.44117647058823695</v>
      </c>
      <c r="T109" t="s">
        <v>118</v>
      </c>
    </row>
    <row r="110" spans="1:20" x14ac:dyDescent="0.3">
      <c r="A110" s="1">
        <v>44495</v>
      </c>
      <c r="B110">
        <v>8</v>
      </c>
      <c r="C110" t="s">
        <v>80</v>
      </c>
      <c r="D110" t="s">
        <v>93</v>
      </c>
      <c r="E110">
        <v>8.0500000000000007</v>
      </c>
      <c r="F110" t="s">
        <v>106</v>
      </c>
      <c r="G110" t="s">
        <v>79</v>
      </c>
      <c r="H110">
        <v>0.41260000000000002</v>
      </c>
      <c r="I110">
        <v>0.45069999999999999</v>
      </c>
      <c r="J110">
        <v>3.8100000000000002E-2</v>
      </c>
      <c r="K110" t="s">
        <v>78</v>
      </c>
      <c r="L110">
        <v>0.4078</v>
      </c>
      <c r="M110">
        <v>0.4113</v>
      </c>
      <c r="N110">
        <v>3.5000000000000001E-3</v>
      </c>
      <c r="P110">
        <f t="shared" si="4"/>
        <v>9.1863517060367457</v>
      </c>
      <c r="Q110" s="3">
        <v>0.44590000000000002</v>
      </c>
      <c r="R110" s="3">
        <f t="shared" si="3"/>
        <v>3.5000000000000031E-3</v>
      </c>
      <c r="S110">
        <f t="shared" si="0"/>
        <v>0.43478260869565249</v>
      </c>
      <c r="T110" t="s">
        <v>118</v>
      </c>
    </row>
    <row r="111" spans="1:20" x14ac:dyDescent="0.3">
      <c r="A111" s="1">
        <v>44495</v>
      </c>
      <c r="B111">
        <v>8</v>
      </c>
      <c r="C111" t="s">
        <v>80</v>
      </c>
      <c r="D111" t="s">
        <v>93</v>
      </c>
      <c r="E111">
        <v>7.76</v>
      </c>
      <c r="F111" t="s">
        <v>106</v>
      </c>
      <c r="G111" t="s">
        <v>83</v>
      </c>
      <c r="H111">
        <v>0.41070000000000001</v>
      </c>
      <c r="I111">
        <v>0.44040000000000001</v>
      </c>
      <c r="J111">
        <v>2.9700000000000001E-2</v>
      </c>
      <c r="K111" t="s">
        <v>82</v>
      </c>
      <c r="L111">
        <v>0.41570000000000001</v>
      </c>
      <c r="M111">
        <v>0.41599999999999998</v>
      </c>
      <c r="N111">
        <v>2.9999999999999997E-4</v>
      </c>
      <c r="P111">
        <f>N111/J111*100</f>
        <v>1.0101010101010099</v>
      </c>
      <c r="Q111" s="4">
        <v>0.44419999999999998</v>
      </c>
      <c r="R111" s="3">
        <f t="shared" si="3"/>
        <v>1.5000000000000013E-3</v>
      </c>
      <c r="S111">
        <f t="shared" si="0"/>
        <v>0.19329896907216512</v>
      </c>
      <c r="T111" t="s">
        <v>132</v>
      </c>
    </row>
    <row r="112" spans="1:20" x14ac:dyDescent="0.3">
      <c r="A112" s="1">
        <v>44495</v>
      </c>
      <c r="B112">
        <v>8</v>
      </c>
      <c r="C112" t="s">
        <v>80</v>
      </c>
      <c r="D112" t="s">
        <v>93</v>
      </c>
      <c r="E112">
        <v>7.75</v>
      </c>
      <c r="F112" t="s">
        <v>106</v>
      </c>
      <c r="G112" t="s">
        <v>75</v>
      </c>
      <c r="H112">
        <v>0.41470000000000001</v>
      </c>
      <c r="I112">
        <v>0.44450000000000001</v>
      </c>
      <c r="J112">
        <v>2.98E-2</v>
      </c>
      <c r="K112" t="s">
        <v>74</v>
      </c>
      <c r="L112">
        <v>0.41289999999999999</v>
      </c>
      <c r="M112">
        <v>0.41589999999999999</v>
      </c>
      <c r="N112">
        <v>3.0000000000000001E-3</v>
      </c>
      <c r="P112">
        <f>N112/J112*100</f>
        <v>10.067114093959733</v>
      </c>
      <c r="Q112" s="3">
        <v>0.44259999999999999</v>
      </c>
      <c r="R112" s="3">
        <f>((M112+J112))-Q112</f>
        <v>3.0999999999999917E-3</v>
      </c>
      <c r="S112">
        <f t="shared" si="0"/>
        <v>0.39999999999999891</v>
      </c>
      <c r="T112" t="s">
        <v>118</v>
      </c>
    </row>
    <row r="113" spans="1:20" x14ac:dyDescent="0.3">
      <c r="A113" s="1">
        <v>44495</v>
      </c>
      <c r="B113">
        <v>8</v>
      </c>
      <c r="C113" t="s">
        <v>80</v>
      </c>
      <c r="D113" t="s">
        <v>93</v>
      </c>
      <c r="E113">
        <v>7.02</v>
      </c>
      <c r="F113" t="s">
        <v>106</v>
      </c>
      <c r="G113" t="s">
        <v>77</v>
      </c>
      <c r="H113">
        <v>0.41349999999999998</v>
      </c>
      <c r="I113">
        <v>0.43659999999999999</v>
      </c>
      <c r="J113">
        <v>2.3099999999999999E-2</v>
      </c>
      <c r="K113" t="s">
        <v>76</v>
      </c>
      <c r="L113">
        <v>0.41539999999999999</v>
      </c>
      <c r="M113">
        <v>0.41749999999999998</v>
      </c>
      <c r="N113">
        <v>2.0999999999999999E-3</v>
      </c>
      <c r="P113">
        <f>N113/J113*100</f>
        <v>9.0909090909090917</v>
      </c>
      <c r="Q113" s="3">
        <v>0.43790000000000001</v>
      </c>
      <c r="R113" s="3">
        <f>((M113+J113))-Q113</f>
        <v>2.6999999999999802E-3</v>
      </c>
      <c r="S113">
        <f t="shared" si="0"/>
        <v>0.38461538461538181</v>
      </c>
      <c r="T113" t="s">
        <v>118</v>
      </c>
    </row>
    <row r="114" spans="1:20" x14ac:dyDescent="0.3">
      <c r="A114" s="1">
        <v>44495</v>
      </c>
      <c r="B114">
        <v>8</v>
      </c>
      <c r="C114" t="s">
        <v>80</v>
      </c>
      <c r="D114" t="s">
        <v>93</v>
      </c>
      <c r="E114">
        <v>7.13</v>
      </c>
      <c r="F114" t="s">
        <v>106</v>
      </c>
      <c r="G114" t="s">
        <v>95</v>
      </c>
      <c r="H114">
        <v>0.41160000000000002</v>
      </c>
      <c r="I114">
        <v>0.43469999999999998</v>
      </c>
      <c r="J114">
        <v>2.3099999999999999E-2</v>
      </c>
      <c r="K114" t="s">
        <v>94</v>
      </c>
      <c r="L114">
        <v>0.4113</v>
      </c>
      <c r="M114">
        <v>0.41339999999999999</v>
      </c>
      <c r="N114">
        <v>2.0999999999999999E-3</v>
      </c>
      <c r="P114">
        <f t="shared" ref="P114:P115" si="5">N114/J114*100</f>
        <v>9.0909090909090917</v>
      </c>
      <c r="Q114" s="3">
        <v>0.43419999999999997</v>
      </c>
      <c r="R114" s="3">
        <f t="shared" ref="R114:R123" si="6">((M114+J114))-Q114</f>
        <v>2.3000000000000242E-3</v>
      </c>
      <c r="S114">
        <f t="shared" si="0"/>
        <v>0.32258064516129376</v>
      </c>
      <c r="T114" t="s">
        <v>118</v>
      </c>
    </row>
    <row r="115" spans="1:20" x14ac:dyDescent="0.3">
      <c r="A115" s="1">
        <v>44495</v>
      </c>
      <c r="B115">
        <v>8</v>
      </c>
      <c r="C115" t="s">
        <v>80</v>
      </c>
      <c r="D115" t="s">
        <v>93</v>
      </c>
      <c r="E115">
        <v>7.52</v>
      </c>
      <c r="F115" t="s">
        <v>106</v>
      </c>
      <c r="G115" t="s">
        <v>98</v>
      </c>
      <c r="H115">
        <v>0.41870000000000002</v>
      </c>
      <c r="I115">
        <v>0.42799999999999999</v>
      </c>
      <c r="J115">
        <v>9.2999999999999992E-3</v>
      </c>
      <c r="K115" t="s">
        <v>97</v>
      </c>
      <c r="L115">
        <v>0.4214</v>
      </c>
      <c r="M115">
        <v>0.42199999999999999</v>
      </c>
      <c r="N115">
        <v>5.9999999999999995E-4</v>
      </c>
      <c r="P115">
        <f t="shared" si="5"/>
        <v>6.4516129032258061</v>
      </c>
      <c r="Q115" s="3">
        <v>0.43070000000000003</v>
      </c>
      <c r="R115" s="3">
        <f t="shared" si="6"/>
        <v>5.9999999999993392E-4</v>
      </c>
      <c r="S115">
        <f t="shared" si="0"/>
        <v>7.9787234042544411E-2</v>
      </c>
      <c r="T115" t="s">
        <v>118</v>
      </c>
    </row>
    <row r="116" spans="1:20" x14ac:dyDescent="0.3">
      <c r="A116" s="1">
        <v>44495</v>
      </c>
      <c r="B116">
        <v>8</v>
      </c>
      <c r="C116" t="s">
        <v>80</v>
      </c>
      <c r="D116" t="s">
        <v>93</v>
      </c>
      <c r="E116">
        <v>4.49</v>
      </c>
      <c r="F116" t="s">
        <v>106</v>
      </c>
      <c r="G116" t="s">
        <v>100</v>
      </c>
      <c r="H116">
        <v>0.42220000000000002</v>
      </c>
      <c r="I116">
        <v>0.42799999999999999</v>
      </c>
      <c r="J116">
        <v>5.7999999999999996E-3</v>
      </c>
      <c r="K116" t="s">
        <v>99</v>
      </c>
      <c r="L116">
        <v>0.41949999999999998</v>
      </c>
      <c r="M116">
        <v>0.42030000000000001</v>
      </c>
      <c r="N116">
        <v>8.0000000000000004E-4</v>
      </c>
      <c r="P116">
        <f>N116/J116*100</f>
        <v>13.793103448275865</v>
      </c>
      <c r="Q116" s="3">
        <v>0.42559999999999998</v>
      </c>
      <c r="R116" s="3">
        <f t="shared" si="6"/>
        <v>5.0000000000005596E-4</v>
      </c>
      <c r="S116">
        <f t="shared" si="0"/>
        <v>0.11135857461025744</v>
      </c>
      <c r="T116" t="s">
        <v>118</v>
      </c>
    </row>
    <row r="117" spans="1:20" x14ac:dyDescent="0.3">
      <c r="A117" s="1">
        <v>44495</v>
      </c>
      <c r="B117">
        <v>7.5</v>
      </c>
      <c r="C117" t="s">
        <v>57</v>
      </c>
      <c r="D117" t="s">
        <v>69</v>
      </c>
      <c r="E117">
        <v>7.58</v>
      </c>
      <c r="F117" t="s">
        <v>106</v>
      </c>
      <c r="G117" t="s">
        <v>98</v>
      </c>
      <c r="H117">
        <v>0.41770000000000002</v>
      </c>
      <c r="I117">
        <v>0.44369999999999998</v>
      </c>
      <c r="J117">
        <v>2.5999999999999999E-2</v>
      </c>
      <c r="K117" t="s">
        <v>97</v>
      </c>
      <c r="L117">
        <v>0.4118</v>
      </c>
      <c r="M117">
        <v>0.41460000000000002</v>
      </c>
      <c r="N117">
        <v>2.8E-3</v>
      </c>
      <c r="P117">
        <f>N117/J117*100</f>
        <v>10.76923076923077</v>
      </c>
      <c r="Q117" s="3">
        <v>0.43780000000000002</v>
      </c>
      <c r="R117" s="3">
        <f t="shared" si="6"/>
        <v>2.8000000000000247E-3</v>
      </c>
      <c r="S117">
        <f t="shared" si="0"/>
        <v>0.36939313984169192</v>
      </c>
      <c r="T117" t="s">
        <v>118</v>
      </c>
    </row>
    <row r="118" spans="1:20" x14ac:dyDescent="0.3">
      <c r="A118" s="1">
        <v>44495</v>
      </c>
      <c r="B118">
        <v>7.5</v>
      </c>
      <c r="C118" t="s">
        <v>57</v>
      </c>
      <c r="D118" t="s">
        <v>69</v>
      </c>
      <c r="E118">
        <v>10.75</v>
      </c>
      <c r="F118" t="s">
        <v>106</v>
      </c>
      <c r="G118" t="s">
        <v>100</v>
      </c>
      <c r="H118">
        <v>0.41470000000000001</v>
      </c>
      <c r="I118">
        <v>0.49719999999999998</v>
      </c>
      <c r="J118">
        <v>8.2500000000000004E-2</v>
      </c>
      <c r="K118" t="s">
        <v>99</v>
      </c>
      <c r="L118">
        <v>0.41260000000000002</v>
      </c>
      <c r="M118">
        <v>0.42070000000000002</v>
      </c>
      <c r="N118">
        <v>8.0999999999999996E-3</v>
      </c>
      <c r="P118">
        <f t="shared" ref="P118:P121" si="7">N118/J118*100</f>
        <v>9.8181818181818183</v>
      </c>
      <c r="Q118" s="3">
        <v>0.49630000000000002</v>
      </c>
      <c r="R118" s="3">
        <f t="shared" si="6"/>
        <v>6.8999999999999617E-3</v>
      </c>
      <c r="S118">
        <f t="shared" si="0"/>
        <v>0.64186046511627548</v>
      </c>
      <c r="T118" t="s">
        <v>118</v>
      </c>
    </row>
    <row r="119" spans="1:20" x14ac:dyDescent="0.3">
      <c r="A119" s="1">
        <v>44495</v>
      </c>
      <c r="B119">
        <v>7.5</v>
      </c>
      <c r="C119" t="s">
        <v>57</v>
      </c>
      <c r="D119" t="s">
        <v>69</v>
      </c>
      <c r="E119">
        <v>7.09</v>
      </c>
      <c r="F119" t="s">
        <v>106</v>
      </c>
      <c r="G119" t="s">
        <v>102</v>
      </c>
      <c r="H119">
        <v>0.41</v>
      </c>
      <c r="I119">
        <v>0.43309999999999998</v>
      </c>
      <c r="J119">
        <v>2.3099999999999999E-2</v>
      </c>
      <c r="K119" t="s">
        <v>101</v>
      </c>
      <c r="L119">
        <v>0.41120000000000001</v>
      </c>
      <c r="M119">
        <v>0.41260000000000002</v>
      </c>
      <c r="N119">
        <v>1.4E-3</v>
      </c>
      <c r="P119">
        <f t="shared" si="7"/>
        <v>6.0606060606060606</v>
      </c>
      <c r="Q119" s="3">
        <v>0.434</v>
      </c>
      <c r="R119" s="3">
        <f t="shared" si="6"/>
        <v>1.7000000000000348E-3</v>
      </c>
      <c r="S119">
        <f t="shared" si="0"/>
        <v>0.23977433004231805</v>
      </c>
      <c r="T119" t="s">
        <v>118</v>
      </c>
    </row>
    <row r="120" spans="1:20" x14ac:dyDescent="0.3">
      <c r="A120" s="1">
        <v>44495</v>
      </c>
      <c r="B120">
        <v>7.5</v>
      </c>
      <c r="C120" t="s">
        <v>57</v>
      </c>
      <c r="D120" t="s">
        <v>69</v>
      </c>
      <c r="E120">
        <v>6.98</v>
      </c>
      <c r="F120" t="s">
        <v>106</v>
      </c>
      <c r="G120" t="s">
        <v>104</v>
      </c>
      <c r="H120">
        <v>0.41710000000000003</v>
      </c>
      <c r="I120">
        <v>0.43659999999999999</v>
      </c>
      <c r="J120">
        <v>1.95E-2</v>
      </c>
      <c r="K120" t="s">
        <v>103</v>
      </c>
      <c r="L120">
        <v>0.41599999999999998</v>
      </c>
      <c r="M120">
        <v>0.41949999999999998</v>
      </c>
      <c r="N120">
        <v>3.5000000000000001E-3</v>
      </c>
      <c r="P120">
        <f t="shared" si="7"/>
        <v>17.948717948717949</v>
      </c>
      <c r="Q120" s="3">
        <v>0.43559999999999999</v>
      </c>
      <c r="R120" s="3">
        <f t="shared" si="6"/>
        <v>3.4000000000000141E-3</v>
      </c>
      <c r="S120">
        <f t="shared" si="0"/>
        <v>0.4871060171919791</v>
      </c>
      <c r="T120" t="s">
        <v>118</v>
      </c>
    </row>
    <row r="121" spans="1:20" x14ac:dyDescent="0.3">
      <c r="A121" s="1">
        <v>44495</v>
      </c>
      <c r="B121">
        <v>7.5</v>
      </c>
      <c r="C121" t="s">
        <v>57</v>
      </c>
      <c r="D121" t="s">
        <v>69</v>
      </c>
      <c r="E121">
        <v>11.54</v>
      </c>
      <c r="F121" t="s">
        <v>106</v>
      </c>
      <c r="G121" t="s">
        <v>108</v>
      </c>
      <c r="H121">
        <v>0.4143</v>
      </c>
      <c r="I121">
        <v>0.51619999999999999</v>
      </c>
      <c r="J121">
        <v>0.1019</v>
      </c>
      <c r="K121" t="s">
        <v>105</v>
      </c>
      <c r="L121">
        <v>0.41199999999999998</v>
      </c>
      <c r="M121">
        <v>0.42109999999999997</v>
      </c>
      <c r="N121">
        <v>9.1000000000000004E-3</v>
      </c>
      <c r="P121">
        <f t="shared" si="7"/>
        <v>8.9303238469087347</v>
      </c>
      <c r="Q121" s="3">
        <v>0.51339999999999997</v>
      </c>
      <c r="R121" s="3">
        <f t="shared" si="6"/>
        <v>9.6000000000000529E-3</v>
      </c>
      <c r="S121">
        <f t="shared" si="0"/>
        <v>0.83188908145581053</v>
      </c>
      <c r="T121" t="s">
        <v>118</v>
      </c>
    </row>
    <row r="122" spans="1:20" x14ac:dyDescent="0.3">
      <c r="A122" s="1">
        <v>44495</v>
      </c>
      <c r="B122">
        <v>7.5</v>
      </c>
      <c r="C122" t="s">
        <v>57</v>
      </c>
      <c r="D122" t="s">
        <v>69</v>
      </c>
      <c r="E122">
        <v>6.6</v>
      </c>
      <c r="F122" t="s">
        <v>106</v>
      </c>
      <c r="G122" t="s">
        <v>85</v>
      </c>
      <c r="H122">
        <v>0.41420000000000001</v>
      </c>
      <c r="I122">
        <v>0.4325</v>
      </c>
      <c r="J122">
        <v>1.83E-2</v>
      </c>
      <c r="K122" t="s">
        <v>84</v>
      </c>
      <c r="L122">
        <v>0.41560000000000002</v>
      </c>
      <c r="M122">
        <v>0.41749999999999998</v>
      </c>
      <c r="N122">
        <v>1.9E-3</v>
      </c>
      <c r="P122">
        <f>N122/J122*100</f>
        <v>10.382513661202186</v>
      </c>
      <c r="Q122" s="3">
        <v>0.434</v>
      </c>
      <c r="R122" s="3">
        <f t="shared" si="6"/>
        <v>1.7999999999999683E-3</v>
      </c>
      <c r="S122">
        <f t="shared" si="0"/>
        <v>0.27272727272726793</v>
      </c>
      <c r="T122" t="s">
        <v>118</v>
      </c>
    </row>
    <row r="123" spans="1:20" x14ac:dyDescent="0.3">
      <c r="A123" s="1">
        <v>44495</v>
      </c>
      <c r="B123">
        <v>7.5</v>
      </c>
      <c r="C123" t="s">
        <v>57</v>
      </c>
      <c r="D123" t="s">
        <v>69</v>
      </c>
      <c r="E123">
        <v>6.85</v>
      </c>
      <c r="F123" t="s">
        <v>106</v>
      </c>
      <c r="G123" t="s">
        <v>87</v>
      </c>
      <c r="H123">
        <v>0.41199999999999998</v>
      </c>
      <c r="I123">
        <v>0.43240000000000001</v>
      </c>
      <c r="J123">
        <v>2.0400000000000001E-2</v>
      </c>
      <c r="K123" t="s">
        <v>86</v>
      </c>
      <c r="L123">
        <v>0.41410000000000002</v>
      </c>
      <c r="M123">
        <v>0.4163</v>
      </c>
      <c r="N123">
        <v>2.2000000000000001E-3</v>
      </c>
      <c r="P123">
        <f>N123/J123*100</f>
        <v>10.784313725490197</v>
      </c>
      <c r="Q123" s="3">
        <v>0.43440000000000001</v>
      </c>
      <c r="R123" s="3">
        <f t="shared" si="6"/>
        <v>2.2999999999999687E-3</v>
      </c>
      <c r="S123">
        <f t="shared" si="0"/>
        <v>0.33576642335765966</v>
      </c>
      <c r="T123" t="s">
        <v>118</v>
      </c>
    </row>
    <row r="124" spans="1:20" x14ac:dyDescent="0.3">
      <c r="A124" s="1">
        <v>44495</v>
      </c>
      <c r="B124">
        <v>7.5</v>
      </c>
      <c r="C124" t="s">
        <v>57</v>
      </c>
      <c r="D124" t="s">
        <v>69</v>
      </c>
      <c r="E124">
        <v>6.3</v>
      </c>
      <c r="F124" t="s">
        <v>106</v>
      </c>
      <c r="G124" t="s">
        <v>89</v>
      </c>
      <c r="H124">
        <v>0.42030000000000001</v>
      </c>
      <c r="I124">
        <v>0.4335</v>
      </c>
      <c r="J124">
        <v>1.32E-2</v>
      </c>
      <c r="K124" t="s">
        <v>88</v>
      </c>
      <c r="L124">
        <v>0.40799999999999997</v>
      </c>
      <c r="M124">
        <v>0.40960000000000002</v>
      </c>
      <c r="N124">
        <v>1.6000000000000001E-3</v>
      </c>
      <c r="P124">
        <f t="shared" ref="P124:P134" si="8">N124/J124*100</f>
        <v>12.121212121212121</v>
      </c>
      <c r="Q124" s="3">
        <v>0.4209</v>
      </c>
      <c r="R124" s="3">
        <f>((M124+J124))-Q124</f>
        <v>1.9000000000000128E-3</v>
      </c>
      <c r="S124">
        <f t="shared" si="0"/>
        <v>0.30158730158730362</v>
      </c>
      <c r="T124" t="s">
        <v>118</v>
      </c>
    </row>
    <row r="125" spans="1:20" x14ac:dyDescent="0.3">
      <c r="A125" s="1">
        <v>44495</v>
      </c>
      <c r="B125">
        <v>7.5</v>
      </c>
      <c r="C125" t="s">
        <v>57</v>
      </c>
      <c r="D125" t="s">
        <v>69</v>
      </c>
      <c r="E125">
        <v>6.81</v>
      </c>
      <c r="F125" t="s">
        <v>106</v>
      </c>
      <c r="G125" t="s">
        <v>92</v>
      </c>
      <c r="H125">
        <v>0.4138</v>
      </c>
      <c r="I125">
        <v>0.43509999999999999</v>
      </c>
      <c r="J125">
        <v>2.1299999999999999E-2</v>
      </c>
      <c r="K125" t="s">
        <v>91</v>
      </c>
      <c r="L125">
        <v>0.41389999999999999</v>
      </c>
      <c r="M125">
        <v>0.41570000000000001</v>
      </c>
      <c r="N125">
        <v>1.8E-3</v>
      </c>
      <c r="P125">
        <f t="shared" si="8"/>
        <v>8.4507042253521121</v>
      </c>
      <c r="Q125" s="3">
        <v>0.43509999999999999</v>
      </c>
      <c r="R125" s="3">
        <f>((M125+J125))-Q125</f>
        <v>1.9000000000000128E-3</v>
      </c>
      <c r="S125">
        <f t="shared" si="0"/>
        <v>0.27900146842878309</v>
      </c>
      <c r="T125" t="s">
        <v>118</v>
      </c>
    </row>
    <row r="126" spans="1:20" x14ac:dyDescent="0.3">
      <c r="A126" s="1">
        <v>44495</v>
      </c>
      <c r="B126">
        <v>7.5</v>
      </c>
      <c r="C126" t="s">
        <v>57</v>
      </c>
      <c r="D126" t="s">
        <v>69</v>
      </c>
      <c r="E126">
        <v>5.6</v>
      </c>
      <c r="F126" t="s">
        <v>106</v>
      </c>
      <c r="G126" t="s">
        <v>95</v>
      </c>
      <c r="H126">
        <v>0.41160000000000002</v>
      </c>
      <c r="I126">
        <v>0.4234</v>
      </c>
      <c r="J126">
        <v>1.18E-2</v>
      </c>
      <c r="K126" t="s">
        <v>94</v>
      </c>
      <c r="L126">
        <v>0.4113</v>
      </c>
      <c r="M126">
        <v>0.41389999999999999</v>
      </c>
      <c r="N126">
        <v>2.5999999999999999E-3</v>
      </c>
      <c r="P126">
        <f t="shared" si="8"/>
        <v>22.033898305084744</v>
      </c>
      <c r="Q126" s="3">
        <v>0.42270000000000002</v>
      </c>
      <c r="R126" s="3">
        <f t="shared" ref="R126:R138" si="9">((M126+J126))-Q126</f>
        <v>2.9999999999999472E-3</v>
      </c>
      <c r="S126">
        <f t="shared" si="0"/>
        <v>0.53571428571427626</v>
      </c>
      <c r="T126" t="s">
        <v>118</v>
      </c>
    </row>
    <row r="127" spans="1:20" x14ac:dyDescent="0.3">
      <c r="A127" s="1">
        <v>44495</v>
      </c>
      <c r="B127">
        <v>7.5</v>
      </c>
      <c r="C127" t="s">
        <v>32</v>
      </c>
      <c r="D127" t="s">
        <v>96</v>
      </c>
      <c r="E127">
        <v>5.92</v>
      </c>
      <c r="F127" t="s">
        <v>106</v>
      </c>
      <c r="G127" t="s">
        <v>31</v>
      </c>
      <c r="H127">
        <v>0.4148</v>
      </c>
      <c r="I127">
        <v>0.4294</v>
      </c>
      <c r="J127">
        <v>1.46E-2</v>
      </c>
      <c r="K127" t="s">
        <v>30</v>
      </c>
      <c r="L127">
        <v>0.41770000000000002</v>
      </c>
      <c r="M127">
        <v>0.41949999999999998</v>
      </c>
      <c r="N127">
        <v>1.8E-3</v>
      </c>
      <c r="P127">
        <f t="shared" si="8"/>
        <v>12.328767123287671</v>
      </c>
      <c r="Q127" s="3">
        <v>0.43280000000000002</v>
      </c>
      <c r="R127" s="3">
        <f t="shared" si="9"/>
        <v>1.2999999999999678E-3</v>
      </c>
      <c r="S127">
        <f t="shared" si="0"/>
        <v>0.21959459459458916</v>
      </c>
      <c r="T127" t="s">
        <v>118</v>
      </c>
    </row>
    <row r="128" spans="1:20" x14ac:dyDescent="0.3">
      <c r="A128" s="1">
        <v>44495</v>
      </c>
      <c r="B128">
        <v>7.5</v>
      </c>
      <c r="C128" t="s">
        <v>32</v>
      </c>
      <c r="D128" t="s">
        <v>96</v>
      </c>
      <c r="E128">
        <v>9.44</v>
      </c>
      <c r="F128" t="s">
        <v>106</v>
      </c>
      <c r="G128" t="s">
        <v>37</v>
      </c>
      <c r="H128">
        <v>0.41349999999999998</v>
      </c>
      <c r="I128">
        <v>0.47110000000000002</v>
      </c>
      <c r="J128">
        <v>5.7599999999999998E-2</v>
      </c>
      <c r="K128" t="s">
        <v>34</v>
      </c>
      <c r="L128">
        <v>0.4163</v>
      </c>
      <c r="M128">
        <v>0.4219</v>
      </c>
      <c r="N128">
        <v>5.5999999999999999E-3</v>
      </c>
      <c r="P128">
        <f t="shared" si="8"/>
        <v>9.7222222222222232</v>
      </c>
      <c r="Q128" s="3">
        <v>0.47589999999999999</v>
      </c>
      <c r="R128" s="3">
        <f t="shared" si="9"/>
        <v>3.5999999999999921E-3</v>
      </c>
      <c r="S128">
        <f t="shared" si="0"/>
        <v>0.38135593220338904</v>
      </c>
      <c r="T128" t="s">
        <v>118</v>
      </c>
    </row>
    <row r="129" spans="1:20" x14ac:dyDescent="0.3">
      <c r="A129" s="1">
        <v>44495</v>
      </c>
      <c r="B129">
        <v>7.5</v>
      </c>
      <c r="C129" t="s">
        <v>32</v>
      </c>
      <c r="D129" t="s">
        <v>96</v>
      </c>
      <c r="E129">
        <v>5.24</v>
      </c>
      <c r="F129" t="s">
        <v>106</v>
      </c>
      <c r="G129" t="s">
        <v>39</v>
      </c>
      <c r="H129">
        <v>0.41199999999999998</v>
      </c>
      <c r="I129">
        <v>0.42049999999999998</v>
      </c>
      <c r="J129">
        <v>8.5000000000000006E-3</v>
      </c>
      <c r="K129" t="s">
        <v>38</v>
      </c>
      <c r="L129">
        <v>0.4204</v>
      </c>
      <c r="M129">
        <v>0.42130000000000001</v>
      </c>
      <c r="N129">
        <v>8.9999999999999998E-4</v>
      </c>
      <c r="P129">
        <f t="shared" si="8"/>
        <v>10.588235294117645</v>
      </c>
      <c r="Q129" s="3">
        <v>0.42920000000000003</v>
      </c>
      <c r="R129" s="3">
        <f t="shared" si="9"/>
        <v>5.9999999999998943E-4</v>
      </c>
      <c r="S129">
        <f t="shared" si="0"/>
        <v>0.1145038167938911</v>
      </c>
      <c r="T129" t="s">
        <v>118</v>
      </c>
    </row>
    <row r="130" spans="1:20" x14ac:dyDescent="0.3">
      <c r="A130" s="1">
        <v>44495</v>
      </c>
      <c r="B130">
        <v>7.5</v>
      </c>
      <c r="C130" t="s">
        <v>32</v>
      </c>
      <c r="D130" t="s">
        <v>96</v>
      </c>
      <c r="E130">
        <v>6.71</v>
      </c>
      <c r="F130" t="s">
        <v>106</v>
      </c>
      <c r="G130" t="s">
        <v>42</v>
      </c>
      <c r="H130">
        <v>0.41210000000000002</v>
      </c>
      <c r="I130">
        <v>0.43180000000000002</v>
      </c>
      <c r="J130">
        <v>1.9699999999999999E-2</v>
      </c>
      <c r="K130" t="s">
        <v>41</v>
      </c>
      <c r="L130">
        <v>0.41699999999999998</v>
      </c>
      <c r="M130">
        <v>0.4194</v>
      </c>
      <c r="N130">
        <v>2.3999999999999998E-3</v>
      </c>
      <c r="P130">
        <f t="shared" si="8"/>
        <v>12.182741116751268</v>
      </c>
      <c r="Q130" s="3">
        <v>0.43730000000000002</v>
      </c>
      <c r="R130" s="3">
        <f t="shared" si="9"/>
        <v>1.7999999999999683E-3</v>
      </c>
      <c r="S130">
        <f t="shared" si="0"/>
        <v>0.26825633383009961</v>
      </c>
      <c r="T130" t="s">
        <v>118</v>
      </c>
    </row>
    <row r="131" spans="1:20" x14ac:dyDescent="0.3">
      <c r="A131" s="1">
        <v>44495</v>
      </c>
      <c r="B131">
        <v>7.5</v>
      </c>
      <c r="C131" t="s">
        <v>32</v>
      </c>
      <c r="D131" t="s">
        <v>96</v>
      </c>
      <c r="E131">
        <v>6.32</v>
      </c>
      <c r="F131" t="s">
        <v>106</v>
      </c>
      <c r="G131" t="s">
        <v>23</v>
      </c>
      <c r="H131">
        <v>0.41439999999999999</v>
      </c>
      <c r="I131">
        <v>0.43099999999999999</v>
      </c>
      <c r="J131">
        <v>1.66E-2</v>
      </c>
      <c r="K131" t="s">
        <v>22</v>
      </c>
      <c r="L131">
        <v>0.41</v>
      </c>
      <c r="M131">
        <v>0.41160000000000002</v>
      </c>
      <c r="N131">
        <v>1.6000000000000001E-3</v>
      </c>
      <c r="P131">
        <f t="shared" si="8"/>
        <v>9.6385542168674707</v>
      </c>
      <c r="Q131" s="3">
        <v>0.42699999999999999</v>
      </c>
      <c r="R131" s="3">
        <f t="shared" si="9"/>
        <v>1.2000000000000344E-3</v>
      </c>
      <c r="S131">
        <f t="shared" si="0"/>
        <v>0.18987341772152441</v>
      </c>
      <c r="T131" t="s">
        <v>118</v>
      </c>
    </row>
    <row r="132" spans="1:20" x14ac:dyDescent="0.3">
      <c r="A132" s="1">
        <v>44495</v>
      </c>
      <c r="B132">
        <v>7.5</v>
      </c>
      <c r="C132" t="s">
        <v>32</v>
      </c>
      <c r="D132" t="s">
        <v>96</v>
      </c>
      <c r="E132">
        <v>7.19</v>
      </c>
      <c r="F132" t="s">
        <v>106</v>
      </c>
      <c r="G132" t="s">
        <v>25</v>
      </c>
      <c r="H132">
        <v>0.41489999999999999</v>
      </c>
      <c r="I132">
        <v>0.43959999999999999</v>
      </c>
      <c r="J132">
        <v>2.47E-2</v>
      </c>
      <c r="K132" t="s">
        <v>24</v>
      </c>
      <c r="L132">
        <v>0.41089999999999999</v>
      </c>
      <c r="M132">
        <v>0.41370000000000001</v>
      </c>
      <c r="N132">
        <v>2.8E-3</v>
      </c>
      <c r="P132">
        <f t="shared" si="8"/>
        <v>11.336032388663968</v>
      </c>
      <c r="Q132" s="3">
        <v>0.43709999999999999</v>
      </c>
      <c r="R132" s="3">
        <f t="shared" si="9"/>
        <v>1.3000000000000234E-3</v>
      </c>
      <c r="S132">
        <f t="shared" si="0"/>
        <v>0.18080667593880714</v>
      </c>
      <c r="T132" t="s">
        <v>118</v>
      </c>
    </row>
    <row r="133" spans="1:20" x14ac:dyDescent="0.3">
      <c r="A133" s="1">
        <v>44495</v>
      </c>
      <c r="B133">
        <v>7.5</v>
      </c>
      <c r="C133" t="s">
        <v>32</v>
      </c>
      <c r="D133" t="s">
        <v>96</v>
      </c>
      <c r="E133">
        <v>5.76</v>
      </c>
      <c r="F133" t="s">
        <v>106</v>
      </c>
      <c r="G133" t="s">
        <v>27</v>
      </c>
      <c r="H133">
        <v>0.41830000000000001</v>
      </c>
      <c r="I133">
        <v>0.42849999999999999</v>
      </c>
      <c r="J133">
        <v>1.0200000000000001E-2</v>
      </c>
      <c r="K133" t="s">
        <v>26</v>
      </c>
      <c r="L133">
        <v>0.41389999999999999</v>
      </c>
      <c r="M133">
        <v>0.4148</v>
      </c>
      <c r="N133">
        <v>8.9999999999999998E-4</v>
      </c>
      <c r="P133">
        <f t="shared" si="8"/>
        <v>8.8235294117647047</v>
      </c>
      <c r="Q133" s="3">
        <v>0.42459999999999998</v>
      </c>
      <c r="R133" s="3">
        <f t="shared" si="9"/>
        <v>4.0000000000001146E-4</v>
      </c>
      <c r="S133">
        <f t="shared" si="0"/>
        <v>6.9444444444446432E-2</v>
      </c>
      <c r="T133" t="s">
        <v>118</v>
      </c>
    </row>
    <row r="134" spans="1:20" x14ac:dyDescent="0.3">
      <c r="A134" s="1">
        <v>44495</v>
      </c>
      <c r="B134">
        <v>7.5</v>
      </c>
      <c r="C134" t="s">
        <v>32</v>
      </c>
      <c r="D134" t="s">
        <v>96</v>
      </c>
      <c r="E134">
        <v>4.96</v>
      </c>
      <c r="F134" t="s">
        <v>106</v>
      </c>
      <c r="G134" t="s">
        <v>29</v>
      </c>
      <c r="H134">
        <v>0.40949999999999998</v>
      </c>
      <c r="I134">
        <v>0.41820000000000002</v>
      </c>
      <c r="J134">
        <v>8.6999999999999994E-3</v>
      </c>
      <c r="K134" t="s">
        <v>28</v>
      </c>
      <c r="L134">
        <v>0.40939999999999999</v>
      </c>
      <c r="M134">
        <v>0.41049999999999998</v>
      </c>
      <c r="N134">
        <v>1.1000000000000001E-3</v>
      </c>
      <c r="P134">
        <f t="shared" si="8"/>
        <v>12.643678160919542</v>
      </c>
      <c r="Q134" s="3">
        <v>0.41820000000000002</v>
      </c>
      <c r="R134" s="3">
        <f t="shared" si="9"/>
        <v>9.9999999999994538E-4</v>
      </c>
      <c r="S134">
        <f t="shared" si="0"/>
        <v>0.20161290322579545</v>
      </c>
      <c r="T134" t="s">
        <v>118</v>
      </c>
    </row>
    <row r="135" spans="1:20" x14ac:dyDescent="0.3">
      <c r="A135" s="1">
        <v>44495</v>
      </c>
      <c r="B135">
        <v>7.5</v>
      </c>
      <c r="C135" t="s">
        <v>20</v>
      </c>
      <c r="D135" t="s">
        <v>36</v>
      </c>
      <c r="E135">
        <v>7.15</v>
      </c>
      <c r="F135" t="s">
        <v>106</v>
      </c>
      <c r="G135" t="s">
        <v>54</v>
      </c>
      <c r="H135">
        <v>0.41599999999999998</v>
      </c>
      <c r="I135">
        <v>0.44159999999999999</v>
      </c>
      <c r="J135">
        <v>2.5600000000000001E-2</v>
      </c>
      <c r="K135" t="s">
        <v>53</v>
      </c>
      <c r="L135">
        <v>0.41110000000000002</v>
      </c>
      <c r="M135">
        <v>0.4143</v>
      </c>
      <c r="N135">
        <v>3.2000000000000002E-3</v>
      </c>
      <c r="P135">
        <f>N135/J135*100</f>
        <v>12.5</v>
      </c>
      <c r="Q135" s="3">
        <v>0.43680000000000002</v>
      </c>
      <c r="R135" s="3">
        <f t="shared" si="9"/>
        <v>3.0999999999999917E-3</v>
      </c>
      <c r="S135">
        <f t="shared" si="0"/>
        <v>0.43356643356643237</v>
      </c>
      <c r="T135" t="s">
        <v>118</v>
      </c>
    </row>
    <row r="136" spans="1:20" x14ac:dyDescent="0.3">
      <c r="A136" s="1">
        <v>44495</v>
      </c>
      <c r="B136">
        <v>7.5</v>
      </c>
      <c r="C136" t="s">
        <v>20</v>
      </c>
      <c r="D136" t="s">
        <v>36</v>
      </c>
      <c r="E136">
        <v>7.91</v>
      </c>
      <c r="F136" t="s">
        <v>106</v>
      </c>
      <c r="G136" t="s">
        <v>56</v>
      </c>
      <c r="H136">
        <v>0.40839999999999999</v>
      </c>
      <c r="I136">
        <v>0.44019999999999998</v>
      </c>
      <c r="J136">
        <v>3.1800000000000002E-2</v>
      </c>
      <c r="K136" t="s">
        <v>55</v>
      </c>
      <c r="L136">
        <v>0.41649999999999998</v>
      </c>
      <c r="M136">
        <v>0.42049999999999998</v>
      </c>
      <c r="N136">
        <v>4.0000000000000001E-3</v>
      </c>
      <c r="P136">
        <f>N136/J136*100</f>
        <v>12.578616352201259</v>
      </c>
      <c r="Q136" s="3">
        <v>0.44890000000000002</v>
      </c>
      <c r="R136" s="3">
        <f t="shared" si="9"/>
        <v>3.3999999999999586E-3</v>
      </c>
      <c r="S136">
        <f t="shared" si="0"/>
        <v>0.42983565107458388</v>
      </c>
      <c r="T136" t="s">
        <v>118</v>
      </c>
    </row>
    <row r="137" spans="1:20" x14ac:dyDescent="0.3">
      <c r="A137" s="1">
        <v>44495</v>
      </c>
      <c r="B137">
        <v>7.5</v>
      </c>
      <c r="C137" t="s">
        <v>20</v>
      </c>
      <c r="D137" t="s">
        <v>36</v>
      </c>
      <c r="E137">
        <v>7.08</v>
      </c>
      <c r="F137" t="s">
        <v>106</v>
      </c>
      <c r="G137" t="s">
        <v>60</v>
      </c>
      <c r="H137">
        <v>0.41039999999999999</v>
      </c>
      <c r="I137">
        <v>0.43280000000000002</v>
      </c>
      <c r="J137">
        <v>2.24E-2</v>
      </c>
      <c r="K137" t="s">
        <v>59</v>
      </c>
      <c r="L137">
        <v>0.40970000000000001</v>
      </c>
      <c r="M137">
        <v>0.41249999999999998</v>
      </c>
      <c r="N137">
        <v>2.8E-3</v>
      </c>
      <c r="P137">
        <f t="shared" ref="P137:P144" si="10">N137/J137*100</f>
        <v>12.5</v>
      </c>
      <c r="Q137" s="3">
        <v>0.43230000000000002</v>
      </c>
      <c r="R137" s="3">
        <f t="shared" si="9"/>
        <v>2.5999999999999357E-3</v>
      </c>
      <c r="S137">
        <f t="shared" si="0"/>
        <v>0.36723163841806999</v>
      </c>
      <c r="T137" t="s">
        <v>118</v>
      </c>
    </row>
    <row r="138" spans="1:20" x14ac:dyDescent="0.3">
      <c r="A138" s="1">
        <v>44495</v>
      </c>
      <c r="B138">
        <v>7.5</v>
      </c>
      <c r="C138" t="s">
        <v>20</v>
      </c>
      <c r="D138" t="s">
        <v>36</v>
      </c>
      <c r="E138">
        <v>6.06</v>
      </c>
      <c r="F138" t="s">
        <v>106</v>
      </c>
      <c r="G138" t="s">
        <v>62</v>
      </c>
      <c r="H138">
        <v>0.40939999999999999</v>
      </c>
      <c r="I138">
        <v>0.4249</v>
      </c>
      <c r="J138">
        <v>1.55E-2</v>
      </c>
      <c r="K138" t="s">
        <v>61</v>
      </c>
      <c r="L138">
        <v>0.41189999999999999</v>
      </c>
      <c r="M138">
        <v>0.4138</v>
      </c>
      <c r="N138">
        <v>1.9E-3</v>
      </c>
      <c r="P138">
        <f t="shared" si="10"/>
        <v>12.258064516129032</v>
      </c>
      <c r="Q138" s="3">
        <v>0.42720000000000002</v>
      </c>
      <c r="R138" s="3">
        <f t="shared" si="9"/>
        <v>2.0999999999999908E-3</v>
      </c>
      <c r="S138">
        <f t="shared" si="0"/>
        <v>0.34653465346534507</v>
      </c>
      <c r="T138" t="s">
        <v>118</v>
      </c>
    </row>
    <row r="139" spans="1:20" x14ac:dyDescent="0.3">
      <c r="A139" s="1">
        <v>44495</v>
      </c>
      <c r="B139">
        <v>7.5</v>
      </c>
      <c r="C139" t="s">
        <v>20</v>
      </c>
      <c r="D139" t="s">
        <v>36</v>
      </c>
      <c r="E139">
        <v>5.8</v>
      </c>
      <c r="F139" t="s">
        <v>106</v>
      </c>
      <c r="G139" t="s">
        <v>64</v>
      </c>
      <c r="H139">
        <v>0.41139999999999999</v>
      </c>
      <c r="I139">
        <v>0.42299999999999999</v>
      </c>
      <c r="J139">
        <v>1.1599999999999999E-2</v>
      </c>
      <c r="K139" t="s">
        <v>63</v>
      </c>
      <c r="L139">
        <v>0.41389999999999999</v>
      </c>
      <c r="M139">
        <v>0.41549999999999998</v>
      </c>
      <c r="N139">
        <v>1.6000000000000001E-3</v>
      </c>
      <c r="P139">
        <f t="shared" si="10"/>
        <v>13.793103448275865</v>
      </c>
      <c r="Q139" s="3">
        <v>0.42559999999999998</v>
      </c>
      <c r="R139" s="3">
        <f>((M139+J139))-Q139</f>
        <v>1.5000000000000013E-3</v>
      </c>
      <c r="S139">
        <f t="shared" si="0"/>
        <v>0.25862068965517265</v>
      </c>
      <c r="T139" t="s">
        <v>118</v>
      </c>
    </row>
    <row r="140" spans="1:20" x14ac:dyDescent="0.3">
      <c r="A140" s="1">
        <v>44495</v>
      </c>
      <c r="B140">
        <v>7.5</v>
      </c>
      <c r="C140" t="s">
        <v>20</v>
      </c>
      <c r="D140" t="s">
        <v>36</v>
      </c>
      <c r="E140">
        <v>7.04</v>
      </c>
      <c r="F140" t="s">
        <v>106</v>
      </c>
      <c r="G140" t="s">
        <v>44</v>
      </c>
      <c r="H140">
        <v>0.40789999999999998</v>
      </c>
      <c r="I140">
        <v>0.4325</v>
      </c>
      <c r="J140">
        <v>2.46E-2</v>
      </c>
      <c r="K140" t="s">
        <v>43</v>
      </c>
      <c r="L140">
        <v>0.41439999999999999</v>
      </c>
      <c r="M140">
        <v>0.41639999999999999</v>
      </c>
      <c r="N140">
        <v>2E-3</v>
      </c>
      <c r="P140">
        <f t="shared" si="10"/>
        <v>8.1300813008130071</v>
      </c>
      <c r="Q140" s="3">
        <v>0.43790000000000001</v>
      </c>
      <c r="R140" s="3">
        <f>((M140+J140))-Q140</f>
        <v>3.0999999999999917E-3</v>
      </c>
      <c r="S140">
        <f t="shared" si="0"/>
        <v>0.44034090909090789</v>
      </c>
      <c r="T140" t="s">
        <v>118</v>
      </c>
    </row>
    <row r="141" spans="1:20" x14ac:dyDescent="0.3">
      <c r="A141" s="1">
        <v>44495</v>
      </c>
      <c r="B141">
        <v>7.5</v>
      </c>
      <c r="C141" t="s">
        <v>20</v>
      </c>
      <c r="D141" t="s">
        <v>36</v>
      </c>
      <c r="E141">
        <v>7.25</v>
      </c>
      <c r="F141" t="s">
        <v>106</v>
      </c>
      <c r="G141" t="s">
        <v>46</v>
      </c>
      <c r="H141">
        <v>0.41439999999999999</v>
      </c>
      <c r="I141">
        <v>0.43930000000000002</v>
      </c>
      <c r="J141">
        <v>2.4899999999999999E-2</v>
      </c>
      <c r="K141" t="s">
        <v>45</v>
      </c>
      <c r="L141">
        <v>0.40970000000000001</v>
      </c>
      <c r="M141">
        <v>0.41239999999999999</v>
      </c>
      <c r="N141">
        <v>2.7000000000000001E-3</v>
      </c>
      <c r="P141">
        <f t="shared" si="10"/>
        <v>10.843373493975905</v>
      </c>
      <c r="Q141" s="3">
        <v>0.43580000000000002</v>
      </c>
      <c r="R141" s="3">
        <f t="shared" ref="R141:R145" si="11">((M141+J141))-Q141</f>
        <v>1.4999999999999458E-3</v>
      </c>
      <c r="S141">
        <f t="shared" si="0"/>
        <v>0.20689655172413043</v>
      </c>
      <c r="T141" t="s">
        <v>118</v>
      </c>
    </row>
    <row r="142" spans="1:20" x14ac:dyDescent="0.3">
      <c r="A142" s="1">
        <v>44495</v>
      </c>
      <c r="B142">
        <v>7.5</v>
      </c>
      <c r="C142" t="s">
        <v>20</v>
      </c>
      <c r="D142" t="s">
        <v>36</v>
      </c>
      <c r="E142">
        <v>7.98</v>
      </c>
      <c r="F142" t="s">
        <v>106</v>
      </c>
      <c r="G142" t="s">
        <v>48</v>
      </c>
      <c r="H142">
        <v>0.4153</v>
      </c>
      <c r="I142">
        <v>0.44900000000000001</v>
      </c>
      <c r="J142">
        <v>3.3700000000000001E-2</v>
      </c>
      <c r="K142" t="s">
        <v>47</v>
      </c>
      <c r="L142">
        <v>0.41610000000000003</v>
      </c>
      <c r="M142">
        <v>0.42020000000000002</v>
      </c>
      <c r="N142">
        <v>4.1000000000000003E-3</v>
      </c>
      <c r="P142">
        <f t="shared" si="10"/>
        <v>12.166172106824927</v>
      </c>
      <c r="Q142" s="3">
        <v>0.44900000000000001</v>
      </c>
      <c r="R142" s="3">
        <f t="shared" si="11"/>
        <v>4.9000000000000155E-3</v>
      </c>
      <c r="S142">
        <f t="shared" si="0"/>
        <v>0.61403508771930015</v>
      </c>
      <c r="T142" t="s">
        <v>118</v>
      </c>
    </row>
    <row r="143" spans="1:20" x14ac:dyDescent="0.3">
      <c r="A143" s="1">
        <v>44495</v>
      </c>
      <c r="B143">
        <v>7.5</v>
      </c>
      <c r="C143" t="s">
        <v>20</v>
      </c>
      <c r="D143" t="s">
        <v>36</v>
      </c>
      <c r="E143">
        <v>5.95</v>
      </c>
      <c r="F143" t="s">
        <v>106</v>
      </c>
      <c r="G143" t="s">
        <v>50</v>
      </c>
      <c r="H143">
        <v>0.41139999999999999</v>
      </c>
      <c r="I143">
        <v>0.42770000000000002</v>
      </c>
      <c r="J143">
        <v>1.6299999999999999E-2</v>
      </c>
      <c r="K143" t="s">
        <v>49</v>
      </c>
      <c r="L143">
        <v>0.41789999999999999</v>
      </c>
      <c r="M143">
        <v>0.41889999999999999</v>
      </c>
      <c r="N143">
        <v>1E-3</v>
      </c>
      <c r="P143">
        <f t="shared" si="10"/>
        <v>6.1349693251533752</v>
      </c>
      <c r="Q143" s="3">
        <v>0.43419999999999997</v>
      </c>
      <c r="R143" s="3">
        <f t="shared" si="11"/>
        <v>1.0000000000000009E-3</v>
      </c>
      <c r="S143">
        <f t="shared" si="0"/>
        <v>0.16806722689075645</v>
      </c>
      <c r="T143" t="s">
        <v>118</v>
      </c>
    </row>
    <row r="144" spans="1:20" x14ac:dyDescent="0.3">
      <c r="A144" s="1">
        <v>44495</v>
      </c>
      <c r="B144">
        <v>7.5</v>
      </c>
      <c r="C144" t="s">
        <v>20</v>
      </c>
      <c r="D144" t="s">
        <v>36</v>
      </c>
      <c r="E144">
        <v>5.97</v>
      </c>
      <c r="F144" t="s">
        <v>106</v>
      </c>
      <c r="G144" t="s">
        <v>52</v>
      </c>
      <c r="H144">
        <v>0.41339999999999999</v>
      </c>
      <c r="I144">
        <v>0.4269</v>
      </c>
      <c r="J144">
        <v>1.35E-2</v>
      </c>
      <c r="K144" t="s">
        <v>51</v>
      </c>
      <c r="L144">
        <v>0.41510000000000002</v>
      </c>
      <c r="M144">
        <v>0.41720000000000002</v>
      </c>
      <c r="N144">
        <v>2.0999999999999999E-3</v>
      </c>
      <c r="P144">
        <f t="shared" si="10"/>
        <v>15.555555555555555</v>
      </c>
      <c r="Q144" s="3">
        <v>0.42870000000000003</v>
      </c>
      <c r="R144" s="3">
        <f t="shared" si="11"/>
        <v>2.0000000000000018E-3</v>
      </c>
      <c r="S144">
        <f t="shared" si="0"/>
        <v>0.33500837520938054</v>
      </c>
      <c r="T144" t="s">
        <v>118</v>
      </c>
    </row>
    <row r="145" spans="1:20" x14ac:dyDescent="0.3">
      <c r="A145" s="1">
        <v>44495</v>
      </c>
      <c r="B145">
        <v>7.5</v>
      </c>
      <c r="C145" t="s">
        <v>80</v>
      </c>
      <c r="D145" t="s">
        <v>81</v>
      </c>
      <c r="E145">
        <v>4.5999999999999996</v>
      </c>
      <c r="F145" t="s">
        <v>106</v>
      </c>
      <c r="G145" t="s">
        <v>37</v>
      </c>
      <c r="H145">
        <v>0.4098</v>
      </c>
      <c r="I145">
        <v>0.41389999999999999</v>
      </c>
      <c r="J145">
        <v>4.1000000000000003E-3</v>
      </c>
      <c r="K145" t="s">
        <v>34</v>
      </c>
      <c r="L145">
        <v>0.42080000000000001</v>
      </c>
      <c r="M145">
        <v>0.4219</v>
      </c>
      <c r="N145">
        <v>1.1000000000000001E-3</v>
      </c>
      <c r="P145" t="s">
        <v>106</v>
      </c>
      <c r="Q145" s="4">
        <v>0.432</v>
      </c>
      <c r="R145" s="3">
        <f t="shared" si="11"/>
        <v>-6.0000000000000053E-3</v>
      </c>
      <c r="S145">
        <f t="shared" si="0"/>
        <v>-1.3043478260869577</v>
      </c>
      <c r="T145" t="s">
        <v>133</v>
      </c>
    </row>
    <row r="146" spans="1:20" x14ac:dyDescent="0.3">
      <c r="A146" s="1">
        <v>44495</v>
      </c>
      <c r="B146">
        <v>7.5</v>
      </c>
      <c r="C146" t="s">
        <v>80</v>
      </c>
      <c r="D146" t="s">
        <v>81</v>
      </c>
      <c r="E146">
        <v>8.5500000000000007</v>
      </c>
      <c r="F146" t="s">
        <v>106</v>
      </c>
      <c r="G146" t="s">
        <v>39</v>
      </c>
      <c r="H146">
        <v>0.40960000000000002</v>
      </c>
      <c r="I146">
        <v>0.4556</v>
      </c>
      <c r="J146">
        <v>4.5999999999999999E-2</v>
      </c>
      <c r="K146" t="s">
        <v>38</v>
      </c>
      <c r="L146">
        <v>0.42009999999999997</v>
      </c>
      <c r="M146">
        <v>0.4244</v>
      </c>
      <c r="N146">
        <v>4.3E-3</v>
      </c>
      <c r="P146">
        <f>N146/J146*100</f>
        <v>9.3478260869565215</v>
      </c>
      <c r="Q146" s="3">
        <v>0.62460000000000004</v>
      </c>
      <c r="R146" s="3">
        <f>((M146+J146))-Q146</f>
        <v>-0.15420000000000006</v>
      </c>
      <c r="S146">
        <f t="shared" si="0"/>
        <v>-18.03508771929825</v>
      </c>
      <c r="T146" t="s">
        <v>118</v>
      </c>
    </row>
    <row r="147" spans="1:20" x14ac:dyDescent="0.3">
      <c r="A147" s="1">
        <v>44495</v>
      </c>
      <c r="B147">
        <v>7.5</v>
      </c>
      <c r="C147" t="s">
        <v>80</v>
      </c>
      <c r="D147" t="s">
        <v>81</v>
      </c>
      <c r="E147">
        <v>8.1</v>
      </c>
      <c r="F147" t="s">
        <v>106</v>
      </c>
      <c r="G147" t="s">
        <v>42</v>
      </c>
      <c r="H147">
        <v>0.41139999999999999</v>
      </c>
      <c r="I147">
        <v>0.44590000000000002</v>
      </c>
      <c r="J147">
        <v>3.4500000000000003E-2</v>
      </c>
      <c r="K147" t="s">
        <v>41</v>
      </c>
      <c r="L147">
        <v>0.41789999999999999</v>
      </c>
      <c r="M147">
        <v>0.42230000000000001</v>
      </c>
      <c r="N147">
        <v>4.4000000000000003E-3</v>
      </c>
      <c r="P147">
        <f t="shared" ref="P147" si="12">N147/J147*100</f>
        <v>12.753623188405797</v>
      </c>
      <c r="Q147" s="3">
        <v>0.4526</v>
      </c>
      <c r="R147" s="3">
        <f>((M147+J147))-Q147</f>
        <v>4.1999999999999815E-3</v>
      </c>
      <c r="S147">
        <f t="shared" ref="S147:S154" si="13">R147/E147*1000</f>
        <v>0.51851851851851627</v>
      </c>
      <c r="T147" t="s">
        <v>118</v>
      </c>
    </row>
    <row r="148" spans="1:20" x14ac:dyDescent="0.3">
      <c r="A148" s="1">
        <v>44495</v>
      </c>
      <c r="B148">
        <v>7.5</v>
      </c>
      <c r="C148" t="s">
        <v>80</v>
      </c>
      <c r="D148" t="s">
        <v>81</v>
      </c>
      <c r="E148">
        <v>5.43</v>
      </c>
      <c r="F148" t="s">
        <v>106</v>
      </c>
      <c r="G148" t="s">
        <v>44</v>
      </c>
      <c r="H148">
        <v>0.4093</v>
      </c>
      <c r="I148">
        <v>0.4209</v>
      </c>
      <c r="J148">
        <v>1.1599999999999999E-2</v>
      </c>
      <c r="K148" t="s">
        <v>43</v>
      </c>
      <c r="L148">
        <v>0.41930000000000001</v>
      </c>
      <c r="M148">
        <v>0.4204</v>
      </c>
      <c r="N148">
        <v>1.1000000000000001E-3</v>
      </c>
      <c r="P148" t="s">
        <v>106</v>
      </c>
      <c r="Q148" s="4">
        <v>0.42970000000000003</v>
      </c>
      <c r="R148" s="3">
        <f t="shared" ref="R148" si="14">((M148+J148))-Q148</f>
        <v>2.2999999999999687E-3</v>
      </c>
      <c r="S148">
        <f t="shared" si="13"/>
        <v>0.42357274401472722</v>
      </c>
      <c r="T148" t="s">
        <v>134</v>
      </c>
    </row>
    <row r="149" spans="1:20" x14ac:dyDescent="0.3">
      <c r="A149" s="1">
        <v>44495</v>
      </c>
      <c r="B149">
        <v>7.5</v>
      </c>
      <c r="C149" t="s">
        <v>80</v>
      </c>
      <c r="D149" t="s">
        <v>81</v>
      </c>
      <c r="E149">
        <v>8.8000000000000007</v>
      </c>
      <c r="F149" t="s">
        <v>106</v>
      </c>
      <c r="G149" t="s">
        <v>46</v>
      </c>
      <c r="H149">
        <v>0.41070000000000001</v>
      </c>
      <c r="I149">
        <v>0.45279999999999998</v>
      </c>
      <c r="J149">
        <v>4.2099999999999999E-2</v>
      </c>
      <c r="K149" t="s">
        <v>45</v>
      </c>
      <c r="L149">
        <v>0.41349999999999998</v>
      </c>
      <c r="M149">
        <v>0.41899999999999998</v>
      </c>
      <c r="N149">
        <v>5.4999999999999997E-3</v>
      </c>
      <c r="P149">
        <f>N149/J149*100</f>
        <v>13.064133016627078</v>
      </c>
      <c r="Q149" s="3">
        <v>0.45639999999999997</v>
      </c>
      <c r="R149" s="3">
        <f>((M149+J149))-Q149</f>
        <v>4.699999999999982E-3</v>
      </c>
      <c r="S149">
        <f t="shared" si="13"/>
        <v>0.53409090909090706</v>
      </c>
      <c r="T149" t="s">
        <v>118</v>
      </c>
    </row>
    <row r="150" spans="1:20" x14ac:dyDescent="0.3">
      <c r="A150" s="1">
        <v>44495</v>
      </c>
      <c r="B150">
        <v>7.5</v>
      </c>
      <c r="C150" t="s">
        <v>80</v>
      </c>
      <c r="D150" t="s">
        <v>81</v>
      </c>
      <c r="E150">
        <v>7.64</v>
      </c>
      <c r="F150" t="s">
        <v>106</v>
      </c>
      <c r="G150" t="s">
        <v>23</v>
      </c>
      <c r="H150">
        <v>0.41620000000000001</v>
      </c>
      <c r="I150">
        <v>0.4481</v>
      </c>
      <c r="J150">
        <v>3.1899999999999998E-2</v>
      </c>
      <c r="K150" t="s">
        <v>22</v>
      </c>
      <c r="L150">
        <v>0.40749999999999997</v>
      </c>
      <c r="M150">
        <v>0.41120000000000001</v>
      </c>
      <c r="N150">
        <v>3.7000000000000002E-3</v>
      </c>
      <c r="P150">
        <f t="shared" ref="P150:P154" si="15">N150/J150*100</f>
        <v>11.598746081504704</v>
      </c>
      <c r="Q150" s="3">
        <v>0.44019999999999998</v>
      </c>
      <c r="R150" s="3">
        <f>((M150+J150))-Q150</f>
        <v>2.9000000000000137E-3</v>
      </c>
      <c r="S150">
        <f t="shared" si="13"/>
        <v>0.37958115183246255</v>
      </c>
      <c r="T150" t="s">
        <v>118</v>
      </c>
    </row>
    <row r="151" spans="1:20" x14ac:dyDescent="0.3">
      <c r="A151" s="1">
        <v>44495</v>
      </c>
      <c r="B151">
        <v>7.5</v>
      </c>
      <c r="C151" t="s">
        <v>80</v>
      </c>
      <c r="D151" t="s">
        <v>81</v>
      </c>
      <c r="E151">
        <v>6.17</v>
      </c>
      <c r="F151" t="s">
        <v>106</v>
      </c>
      <c r="G151" t="s">
        <v>25</v>
      </c>
      <c r="H151">
        <v>0.41349999999999998</v>
      </c>
      <c r="I151">
        <v>0.42920000000000003</v>
      </c>
      <c r="J151">
        <v>1.5699999999999999E-2</v>
      </c>
      <c r="K151" t="s">
        <v>24</v>
      </c>
      <c r="L151">
        <v>0.41239999999999999</v>
      </c>
      <c r="M151">
        <v>0.41399999999999998</v>
      </c>
      <c r="N151">
        <v>1.6000000000000001E-3</v>
      </c>
      <c r="P151">
        <f t="shared" si="15"/>
        <v>10.191082802547772</v>
      </c>
      <c r="Q151" s="3">
        <v>0.42799999999999999</v>
      </c>
      <c r="R151" s="3">
        <f t="shared" ref="R151:R154" si="16">((M151+J151))-Q151</f>
        <v>1.6999999999999793E-3</v>
      </c>
      <c r="S151">
        <f t="shared" si="13"/>
        <v>0.27552674230145535</v>
      </c>
      <c r="T151" t="s">
        <v>118</v>
      </c>
    </row>
    <row r="152" spans="1:20" x14ac:dyDescent="0.3">
      <c r="A152" s="1">
        <v>44495</v>
      </c>
      <c r="B152">
        <v>7.5</v>
      </c>
      <c r="C152" t="s">
        <v>80</v>
      </c>
      <c r="D152" t="s">
        <v>81</v>
      </c>
      <c r="E152">
        <v>6.79</v>
      </c>
      <c r="F152" t="s">
        <v>106</v>
      </c>
      <c r="G152" t="s">
        <v>27</v>
      </c>
      <c r="H152">
        <v>0.4168</v>
      </c>
      <c r="I152">
        <v>0.44069999999999998</v>
      </c>
      <c r="J152">
        <v>2.3900000000000001E-2</v>
      </c>
      <c r="K152" t="s">
        <v>26</v>
      </c>
      <c r="L152">
        <v>0.41039999999999999</v>
      </c>
      <c r="M152">
        <v>0.41289999999999999</v>
      </c>
      <c r="N152">
        <v>2.5000000000000001E-3</v>
      </c>
      <c r="P152">
        <f t="shared" si="15"/>
        <v>10.460251046025103</v>
      </c>
      <c r="Q152" s="3">
        <v>0.4345</v>
      </c>
      <c r="R152" s="3">
        <f t="shared" si="16"/>
        <v>2.2999999999999687E-3</v>
      </c>
      <c r="S152">
        <f t="shared" si="13"/>
        <v>0.33873343151693208</v>
      </c>
      <c r="T152" t="s">
        <v>118</v>
      </c>
    </row>
    <row r="153" spans="1:20" x14ac:dyDescent="0.3">
      <c r="A153" s="1">
        <v>44495</v>
      </c>
      <c r="B153">
        <v>7.5</v>
      </c>
      <c r="C153" t="s">
        <v>80</v>
      </c>
      <c r="D153" t="s">
        <v>81</v>
      </c>
      <c r="E153">
        <v>7.98</v>
      </c>
      <c r="F153" t="s">
        <v>106</v>
      </c>
      <c r="G153" t="s">
        <v>29</v>
      </c>
      <c r="H153">
        <v>0.41260000000000002</v>
      </c>
      <c r="I153">
        <v>0.44719999999999999</v>
      </c>
      <c r="J153">
        <v>3.4599999999999999E-2</v>
      </c>
      <c r="K153" t="s">
        <v>28</v>
      </c>
      <c r="L153">
        <v>0.4113</v>
      </c>
      <c r="M153">
        <v>0.41489999999999999</v>
      </c>
      <c r="N153">
        <v>3.5999999999999999E-3</v>
      </c>
      <c r="P153">
        <f t="shared" si="15"/>
        <v>10.404624277456648</v>
      </c>
      <c r="Q153" s="3">
        <v>0.44579999999999997</v>
      </c>
      <c r="R153" s="3">
        <f t="shared" si="16"/>
        <v>3.7000000000000366E-3</v>
      </c>
      <c r="S153">
        <f t="shared" si="13"/>
        <v>0.46365914786967877</v>
      </c>
      <c r="T153" t="s">
        <v>118</v>
      </c>
    </row>
    <row r="154" spans="1:20" x14ac:dyDescent="0.3">
      <c r="A154" s="1">
        <v>44495</v>
      </c>
      <c r="B154">
        <v>7.5</v>
      </c>
      <c r="C154" t="s">
        <v>80</v>
      </c>
      <c r="D154" t="s">
        <v>81</v>
      </c>
      <c r="E154">
        <v>6.75</v>
      </c>
      <c r="F154" t="s">
        <v>106</v>
      </c>
      <c r="G154" t="s">
        <v>31</v>
      </c>
      <c r="H154">
        <v>0.41020000000000001</v>
      </c>
      <c r="I154">
        <v>0.42880000000000001</v>
      </c>
      <c r="J154">
        <v>1.8599999999999998E-2</v>
      </c>
      <c r="K154" t="s">
        <v>30</v>
      </c>
      <c r="L154">
        <v>0.41539999999999999</v>
      </c>
      <c r="M154">
        <v>0.41770000000000002</v>
      </c>
      <c r="N154">
        <v>2.3E-3</v>
      </c>
      <c r="P154">
        <f t="shared" si="15"/>
        <v>12.365591397849462</v>
      </c>
      <c r="Q154" s="3">
        <v>0.43419999999999997</v>
      </c>
      <c r="R154" s="3">
        <f t="shared" si="16"/>
        <v>2.1000000000000463E-3</v>
      </c>
      <c r="S154">
        <f t="shared" si="13"/>
        <v>0.31111111111111794</v>
      </c>
      <c r="T154" t="s">
        <v>118</v>
      </c>
    </row>
    <row r="155" spans="1:20" x14ac:dyDescent="0.3">
      <c r="A155" s="1">
        <v>44495</v>
      </c>
      <c r="B155">
        <v>8</v>
      </c>
      <c r="C155" t="s">
        <v>57</v>
      </c>
      <c r="D155" t="s">
        <v>58</v>
      </c>
      <c r="E155">
        <v>12.61</v>
      </c>
      <c r="F155" t="s">
        <v>106</v>
      </c>
      <c r="G155" t="s">
        <v>106</v>
      </c>
      <c r="H155" t="s">
        <v>106</v>
      </c>
      <c r="I155" t="s">
        <v>106</v>
      </c>
      <c r="J155" t="s">
        <v>106</v>
      </c>
      <c r="K155" t="s">
        <v>106</v>
      </c>
      <c r="L155" t="s">
        <v>106</v>
      </c>
      <c r="M155" t="s">
        <v>106</v>
      </c>
      <c r="N155">
        <v>1.3100000000000001E-2</v>
      </c>
      <c r="P155">
        <v>9.2841956060000008</v>
      </c>
      <c r="Q155" t="s">
        <v>106</v>
      </c>
      <c r="R155" t="s">
        <v>106</v>
      </c>
      <c r="S155" t="s">
        <v>106</v>
      </c>
      <c r="T155" t="s">
        <v>135</v>
      </c>
    </row>
    <row r="156" spans="1:20" x14ac:dyDescent="0.3">
      <c r="A156" s="1">
        <v>44495</v>
      </c>
      <c r="B156">
        <v>8</v>
      </c>
      <c r="C156" t="s">
        <v>32</v>
      </c>
      <c r="D156" t="s">
        <v>33</v>
      </c>
      <c r="E156">
        <v>8.94</v>
      </c>
      <c r="F156" t="s">
        <v>106</v>
      </c>
      <c r="G156" t="s">
        <v>106</v>
      </c>
      <c r="H156" t="s">
        <v>106</v>
      </c>
      <c r="I156" t="s">
        <v>106</v>
      </c>
      <c r="J156" t="s">
        <v>106</v>
      </c>
      <c r="K156" t="s">
        <v>106</v>
      </c>
      <c r="L156" t="s">
        <v>106</v>
      </c>
      <c r="M156" t="s">
        <v>106</v>
      </c>
      <c r="N156">
        <v>6.8999999999999999E-3</v>
      </c>
      <c r="P156">
        <v>14.345114349999999</v>
      </c>
      <c r="Q156" t="s">
        <v>106</v>
      </c>
      <c r="R156" t="s">
        <v>106</v>
      </c>
      <c r="S156" t="s">
        <v>106</v>
      </c>
      <c r="T156" t="s">
        <v>135</v>
      </c>
    </row>
    <row r="157" spans="1:20" x14ac:dyDescent="0.3">
      <c r="A157" s="1">
        <v>44495</v>
      </c>
      <c r="B157">
        <v>8</v>
      </c>
      <c r="C157" t="s">
        <v>20</v>
      </c>
      <c r="D157" t="s">
        <v>21</v>
      </c>
      <c r="E157">
        <v>14.07</v>
      </c>
      <c r="F157" t="s">
        <v>106</v>
      </c>
      <c r="G157" t="s">
        <v>106</v>
      </c>
      <c r="H157" t="s">
        <v>106</v>
      </c>
      <c r="I157" t="s">
        <v>106</v>
      </c>
      <c r="J157" t="s">
        <v>106</v>
      </c>
      <c r="K157" t="s">
        <v>106</v>
      </c>
      <c r="L157" t="s">
        <v>106</v>
      </c>
      <c r="M157" t="s">
        <v>106</v>
      </c>
      <c r="N157">
        <v>1.9400000000000001E-2</v>
      </c>
      <c r="P157">
        <v>10.777777779999999</v>
      </c>
      <c r="Q157" t="s">
        <v>106</v>
      </c>
      <c r="R157" t="s">
        <v>106</v>
      </c>
      <c r="S157" t="s">
        <v>106</v>
      </c>
      <c r="T157" t="s">
        <v>135</v>
      </c>
    </row>
    <row r="158" spans="1:20" x14ac:dyDescent="0.3">
      <c r="A158" s="1">
        <v>44495</v>
      </c>
      <c r="B158">
        <v>8</v>
      </c>
      <c r="C158" t="s">
        <v>80</v>
      </c>
      <c r="D158" t="s">
        <v>93</v>
      </c>
      <c r="E158">
        <v>8.65</v>
      </c>
      <c r="F158" t="s">
        <v>106</v>
      </c>
      <c r="G158" t="s">
        <v>106</v>
      </c>
      <c r="H158" t="s">
        <v>106</v>
      </c>
      <c r="I158" t="s">
        <v>106</v>
      </c>
      <c r="J158" t="s">
        <v>106</v>
      </c>
      <c r="K158" t="s">
        <v>106</v>
      </c>
      <c r="L158" t="s">
        <v>106</v>
      </c>
      <c r="M158" t="s">
        <v>106</v>
      </c>
      <c r="N158">
        <v>3.8E-3</v>
      </c>
      <c r="P158">
        <v>8.6560364459999999</v>
      </c>
      <c r="Q158" t="s">
        <v>106</v>
      </c>
      <c r="R158" t="s">
        <v>106</v>
      </c>
      <c r="S158" t="s">
        <v>106</v>
      </c>
      <c r="T158" t="s">
        <v>135</v>
      </c>
    </row>
    <row r="159" spans="1:20" x14ac:dyDescent="0.3">
      <c r="A159" s="1">
        <v>44495</v>
      </c>
      <c r="B159">
        <v>8</v>
      </c>
      <c r="C159" t="s">
        <v>57</v>
      </c>
      <c r="D159" t="s">
        <v>58</v>
      </c>
      <c r="E159">
        <v>14.31</v>
      </c>
      <c r="F159" t="s">
        <v>106</v>
      </c>
      <c r="G159" t="s">
        <v>106</v>
      </c>
      <c r="H159" t="s">
        <v>106</v>
      </c>
      <c r="I159" t="s">
        <v>106</v>
      </c>
      <c r="J159" t="s">
        <v>106</v>
      </c>
      <c r="K159" t="s">
        <v>106</v>
      </c>
      <c r="L159" t="s">
        <v>106</v>
      </c>
      <c r="M159" t="s">
        <v>106</v>
      </c>
      <c r="N159">
        <v>1.6E-2</v>
      </c>
      <c r="P159">
        <v>9.2807424590000007</v>
      </c>
      <c r="Q159" t="s">
        <v>106</v>
      </c>
      <c r="R159" t="s">
        <v>106</v>
      </c>
      <c r="S159" t="s">
        <v>106</v>
      </c>
      <c r="T159" t="s">
        <v>135</v>
      </c>
    </row>
    <row r="160" spans="1:20" x14ac:dyDescent="0.3">
      <c r="A160" s="1">
        <v>44495</v>
      </c>
      <c r="B160">
        <v>8</v>
      </c>
      <c r="C160" t="s">
        <v>32</v>
      </c>
      <c r="D160" t="s">
        <v>33</v>
      </c>
      <c r="E160">
        <v>11.61</v>
      </c>
      <c r="F160" t="s">
        <v>106</v>
      </c>
      <c r="G160" t="s">
        <v>106</v>
      </c>
      <c r="H160" t="s">
        <v>106</v>
      </c>
      <c r="I160" t="s">
        <v>106</v>
      </c>
      <c r="J160" t="s">
        <v>106</v>
      </c>
      <c r="K160" t="s">
        <v>106</v>
      </c>
      <c r="L160" t="s">
        <v>106</v>
      </c>
      <c r="M160" t="s">
        <v>106</v>
      </c>
      <c r="N160">
        <v>1.32E-2</v>
      </c>
      <c r="P160">
        <v>15.60283688</v>
      </c>
      <c r="Q160" t="s">
        <v>106</v>
      </c>
      <c r="R160" t="s">
        <v>106</v>
      </c>
      <c r="S160" t="s">
        <v>106</v>
      </c>
      <c r="T160" t="s">
        <v>135</v>
      </c>
    </row>
    <row r="161" spans="1:20" x14ac:dyDescent="0.3">
      <c r="A161" s="1">
        <v>44495</v>
      </c>
      <c r="B161">
        <v>8</v>
      </c>
      <c r="C161" t="s">
        <v>20</v>
      </c>
      <c r="D161" t="s">
        <v>21</v>
      </c>
      <c r="E161">
        <v>12.53</v>
      </c>
      <c r="F161" t="s">
        <v>106</v>
      </c>
      <c r="G161" t="s">
        <v>106</v>
      </c>
      <c r="H161" t="s">
        <v>106</v>
      </c>
      <c r="I161" t="s">
        <v>106</v>
      </c>
      <c r="J161" t="s">
        <v>106</v>
      </c>
      <c r="K161" t="s">
        <v>106</v>
      </c>
      <c r="L161" t="s">
        <v>106</v>
      </c>
      <c r="M161" t="s">
        <v>106</v>
      </c>
      <c r="N161">
        <v>1.43E-2</v>
      </c>
      <c r="P161">
        <v>10.7599699</v>
      </c>
      <c r="Q161" t="s">
        <v>106</v>
      </c>
      <c r="R161" t="s">
        <v>106</v>
      </c>
      <c r="S161" t="s">
        <v>106</v>
      </c>
      <c r="T161" t="s">
        <v>135</v>
      </c>
    </row>
    <row r="162" spans="1:20" x14ac:dyDescent="0.3">
      <c r="A162" s="1">
        <v>44495</v>
      </c>
      <c r="B162">
        <v>8</v>
      </c>
      <c r="C162" t="s">
        <v>80</v>
      </c>
      <c r="D162" t="s">
        <v>93</v>
      </c>
      <c r="E162">
        <v>11.4</v>
      </c>
      <c r="F162" t="s">
        <v>106</v>
      </c>
      <c r="G162" t="s">
        <v>106</v>
      </c>
      <c r="H162" t="s">
        <v>106</v>
      </c>
      <c r="I162" t="s">
        <v>106</v>
      </c>
      <c r="J162" t="s">
        <v>106</v>
      </c>
      <c r="K162" t="s">
        <v>106</v>
      </c>
      <c r="L162" t="s">
        <v>106</v>
      </c>
      <c r="M162" t="s">
        <v>106</v>
      </c>
      <c r="N162">
        <v>0.01</v>
      </c>
      <c r="P162">
        <v>10.548523210000001</v>
      </c>
      <c r="Q162" t="s">
        <v>106</v>
      </c>
      <c r="R162" t="s">
        <v>106</v>
      </c>
      <c r="S162" t="s">
        <v>106</v>
      </c>
      <c r="T162" t="s">
        <v>135</v>
      </c>
    </row>
    <row r="163" spans="1:20" x14ac:dyDescent="0.3">
      <c r="A163" s="1">
        <v>44495</v>
      </c>
      <c r="B163">
        <v>7.5</v>
      </c>
      <c r="C163" t="s">
        <v>57</v>
      </c>
      <c r="D163" t="s">
        <v>69</v>
      </c>
      <c r="E163">
        <v>8.9</v>
      </c>
      <c r="F163" t="s">
        <v>106</v>
      </c>
      <c r="G163" t="s">
        <v>106</v>
      </c>
      <c r="H163" t="s">
        <v>106</v>
      </c>
      <c r="I163" t="s">
        <v>106</v>
      </c>
      <c r="J163" t="s">
        <v>106</v>
      </c>
      <c r="K163" t="s">
        <v>106</v>
      </c>
      <c r="L163" t="s">
        <v>106</v>
      </c>
      <c r="M163" t="s">
        <v>106</v>
      </c>
      <c r="N163">
        <v>4.3E-3</v>
      </c>
      <c r="P163">
        <v>8.8659793810000007</v>
      </c>
      <c r="Q163" t="s">
        <v>106</v>
      </c>
      <c r="R163" t="s">
        <v>106</v>
      </c>
      <c r="S163" t="s">
        <v>106</v>
      </c>
      <c r="T163" t="s">
        <v>135</v>
      </c>
    </row>
    <row r="164" spans="1:20" x14ac:dyDescent="0.3">
      <c r="A164" s="1">
        <v>44495</v>
      </c>
      <c r="B164">
        <v>7.5</v>
      </c>
      <c r="C164" t="s">
        <v>32</v>
      </c>
      <c r="D164" t="s">
        <v>96</v>
      </c>
      <c r="E164">
        <v>7.03</v>
      </c>
      <c r="F164" t="s">
        <v>106</v>
      </c>
      <c r="G164" t="s">
        <v>106</v>
      </c>
      <c r="H164" t="s">
        <v>106</v>
      </c>
      <c r="I164" t="s">
        <v>106</v>
      </c>
      <c r="J164" t="s">
        <v>106</v>
      </c>
      <c r="K164" t="s">
        <v>106</v>
      </c>
      <c r="L164" t="s">
        <v>106</v>
      </c>
      <c r="M164" t="s">
        <v>106</v>
      </c>
      <c r="N164">
        <v>3.0000000000000001E-3</v>
      </c>
      <c r="P164">
        <v>11.27819549</v>
      </c>
      <c r="Q164" t="s">
        <v>106</v>
      </c>
      <c r="R164" t="s">
        <v>106</v>
      </c>
      <c r="S164" t="s">
        <v>106</v>
      </c>
      <c r="T164" t="s">
        <v>135</v>
      </c>
    </row>
    <row r="165" spans="1:20" x14ac:dyDescent="0.3">
      <c r="A165" s="1">
        <v>44495</v>
      </c>
      <c r="B165">
        <v>7.5</v>
      </c>
      <c r="C165" t="s">
        <v>20</v>
      </c>
      <c r="D165" t="s">
        <v>36</v>
      </c>
      <c r="E165">
        <v>7.4</v>
      </c>
      <c r="F165" t="s">
        <v>106</v>
      </c>
      <c r="G165" t="s">
        <v>106</v>
      </c>
      <c r="H165" t="s">
        <v>106</v>
      </c>
      <c r="I165" t="s">
        <v>106</v>
      </c>
      <c r="J165" t="s">
        <v>106</v>
      </c>
      <c r="K165" t="s">
        <v>106</v>
      </c>
      <c r="L165" t="s">
        <v>106</v>
      </c>
      <c r="M165" t="s">
        <v>106</v>
      </c>
      <c r="N165">
        <v>3.0000000000000001E-3</v>
      </c>
      <c r="P165">
        <v>11.02941176</v>
      </c>
      <c r="Q165" t="s">
        <v>106</v>
      </c>
      <c r="R165" t="s">
        <v>106</v>
      </c>
      <c r="S165" t="s">
        <v>106</v>
      </c>
      <c r="T165" t="s">
        <v>135</v>
      </c>
    </row>
    <row r="166" spans="1:20" x14ac:dyDescent="0.3">
      <c r="A166" s="1">
        <v>44495</v>
      </c>
      <c r="B166">
        <v>7.5</v>
      </c>
      <c r="C166" t="s">
        <v>80</v>
      </c>
      <c r="D166" t="s">
        <v>81</v>
      </c>
      <c r="E166">
        <v>7.42</v>
      </c>
      <c r="F166" t="s">
        <v>106</v>
      </c>
      <c r="G166" t="s">
        <v>106</v>
      </c>
      <c r="H166" t="s">
        <v>106</v>
      </c>
      <c r="I166" t="s">
        <v>106</v>
      </c>
      <c r="J166" t="s">
        <v>106</v>
      </c>
      <c r="K166" t="s">
        <v>106</v>
      </c>
      <c r="L166" t="s">
        <v>106</v>
      </c>
      <c r="M166" t="s">
        <v>106</v>
      </c>
      <c r="N166">
        <v>2.3999999999999998E-3</v>
      </c>
      <c r="P166">
        <v>8.7272727270000008</v>
      </c>
      <c r="Q166" t="s">
        <v>106</v>
      </c>
      <c r="R166" t="s">
        <v>106</v>
      </c>
      <c r="S166" t="s">
        <v>106</v>
      </c>
      <c r="T166" t="s">
        <v>135</v>
      </c>
    </row>
    <row r="167" spans="1:20" x14ac:dyDescent="0.3">
      <c r="A167" s="1">
        <v>44495</v>
      </c>
      <c r="B167">
        <v>7.5</v>
      </c>
      <c r="C167" t="s">
        <v>57</v>
      </c>
      <c r="D167" t="s">
        <v>69</v>
      </c>
      <c r="E167">
        <v>13.49</v>
      </c>
      <c r="F167" t="s">
        <v>106</v>
      </c>
      <c r="G167" t="s">
        <v>106</v>
      </c>
      <c r="H167" t="s">
        <v>106</v>
      </c>
      <c r="I167" t="s">
        <v>106</v>
      </c>
      <c r="J167" t="s">
        <v>106</v>
      </c>
      <c r="K167" t="s">
        <v>106</v>
      </c>
      <c r="L167" t="s">
        <v>106</v>
      </c>
      <c r="M167" t="s">
        <v>106</v>
      </c>
      <c r="N167">
        <v>1.43E-2</v>
      </c>
      <c r="P167">
        <v>10.43034282</v>
      </c>
      <c r="Q167" t="s">
        <v>106</v>
      </c>
      <c r="R167" t="s">
        <v>106</v>
      </c>
      <c r="S167" t="s">
        <v>106</v>
      </c>
      <c r="T167" t="s">
        <v>135</v>
      </c>
    </row>
    <row r="168" spans="1:20" x14ac:dyDescent="0.3">
      <c r="A168" s="1">
        <v>44495</v>
      </c>
      <c r="B168">
        <v>7.5</v>
      </c>
      <c r="C168" t="s">
        <v>32</v>
      </c>
      <c r="D168" t="s">
        <v>96</v>
      </c>
      <c r="E168">
        <v>10.1</v>
      </c>
      <c r="F168" t="s">
        <v>106</v>
      </c>
      <c r="G168" t="s">
        <v>106</v>
      </c>
      <c r="H168" t="s">
        <v>106</v>
      </c>
      <c r="I168" t="s">
        <v>106</v>
      </c>
      <c r="J168" t="s">
        <v>106</v>
      </c>
      <c r="K168" t="s">
        <v>106</v>
      </c>
      <c r="L168" t="s">
        <v>106</v>
      </c>
      <c r="M168" t="s">
        <v>106</v>
      </c>
      <c r="N168">
        <v>7.4000000000000003E-3</v>
      </c>
      <c r="P168">
        <v>10.740203190000001</v>
      </c>
      <c r="Q168" t="s">
        <v>106</v>
      </c>
      <c r="R168" t="s">
        <v>106</v>
      </c>
      <c r="S168" t="s">
        <v>106</v>
      </c>
      <c r="T168" t="s">
        <v>135</v>
      </c>
    </row>
    <row r="169" spans="1:20" x14ac:dyDescent="0.3">
      <c r="A169" s="1">
        <v>44495</v>
      </c>
      <c r="B169">
        <v>7.5</v>
      </c>
      <c r="C169" t="s">
        <v>20</v>
      </c>
      <c r="D169" t="s">
        <v>36</v>
      </c>
      <c r="E169">
        <v>9.5500000000000007</v>
      </c>
      <c r="F169" t="s">
        <v>106</v>
      </c>
      <c r="G169" t="s">
        <v>106</v>
      </c>
      <c r="H169" t="s">
        <v>106</v>
      </c>
      <c r="I169" t="s">
        <v>106</v>
      </c>
      <c r="J169" t="s">
        <v>106</v>
      </c>
      <c r="K169" t="s">
        <v>106</v>
      </c>
      <c r="L169" t="s">
        <v>106</v>
      </c>
      <c r="M169" t="s">
        <v>106</v>
      </c>
      <c r="N169">
        <v>7.4999999999999997E-3</v>
      </c>
      <c r="P169">
        <v>12.998266900000001</v>
      </c>
      <c r="Q169" t="s">
        <v>106</v>
      </c>
      <c r="R169" t="s">
        <v>106</v>
      </c>
      <c r="S169" t="s">
        <v>106</v>
      </c>
      <c r="T169" t="s">
        <v>135</v>
      </c>
    </row>
    <row r="170" spans="1:20" x14ac:dyDescent="0.3">
      <c r="A170" s="1">
        <v>44495</v>
      </c>
      <c r="B170">
        <v>7.5</v>
      </c>
      <c r="C170" t="s">
        <v>80</v>
      </c>
      <c r="D170" t="s">
        <v>81</v>
      </c>
      <c r="E170">
        <v>8.89</v>
      </c>
      <c r="F170" t="s">
        <v>106</v>
      </c>
      <c r="G170" t="s">
        <v>106</v>
      </c>
      <c r="H170" t="s">
        <v>106</v>
      </c>
      <c r="I170" t="s">
        <v>106</v>
      </c>
      <c r="J170" t="s">
        <v>106</v>
      </c>
      <c r="K170" t="s">
        <v>106</v>
      </c>
      <c r="L170" t="s">
        <v>106</v>
      </c>
      <c r="M170" t="s">
        <v>106</v>
      </c>
      <c r="N170">
        <v>5.3E-3</v>
      </c>
      <c r="P170">
        <v>12.64916468</v>
      </c>
      <c r="Q170" t="s">
        <v>106</v>
      </c>
      <c r="R170" t="s">
        <v>106</v>
      </c>
      <c r="S170" t="s">
        <v>106</v>
      </c>
      <c r="T170" t="s">
        <v>135</v>
      </c>
    </row>
    <row r="171" spans="1:20" x14ac:dyDescent="0.3">
      <c r="A171" s="1">
        <v>44495</v>
      </c>
      <c r="B171">
        <v>7.5</v>
      </c>
      <c r="C171" t="s">
        <v>32</v>
      </c>
      <c r="D171" t="s">
        <v>96</v>
      </c>
      <c r="E171">
        <v>9.51</v>
      </c>
      <c r="F171" t="s">
        <v>106</v>
      </c>
      <c r="G171" t="s">
        <v>106</v>
      </c>
      <c r="H171" t="s">
        <v>106</v>
      </c>
      <c r="I171" t="s">
        <v>106</v>
      </c>
      <c r="J171" t="s">
        <v>106</v>
      </c>
      <c r="K171" t="s">
        <v>106</v>
      </c>
      <c r="L171" t="s">
        <v>106</v>
      </c>
      <c r="M171" t="s">
        <v>106</v>
      </c>
      <c r="N171">
        <v>6.4999999999999997E-3</v>
      </c>
      <c r="P171">
        <v>11.187607570000001</v>
      </c>
      <c r="Q171" t="s">
        <v>106</v>
      </c>
      <c r="R171" t="s">
        <v>106</v>
      </c>
      <c r="S171" t="s">
        <v>106</v>
      </c>
      <c r="T171" t="s">
        <v>135</v>
      </c>
    </row>
    <row r="172" spans="1:20" x14ac:dyDescent="0.3">
      <c r="A172" s="1">
        <v>44495</v>
      </c>
      <c r="B172">
        <v>7.5</v>
      </c>
      <c r="C172" t="s">
        <v>20</v>
      </c>
      <c r="D172" t="s">
        <v>36</v>
      </c>
      <c r="E172">
        <v>9.7100000000000009</v>
      </c>
      <c r="F172" t="s">
        <v>106</v>
      </c>
      <c r="G172" t="s">
        <v>106</v>
      </c>
      <c r="H172" t="s">
        <v>106</v>
      </c>
      <c r="I172" t="s">
        <v>106</v>
      </c>
      <c r="J172" t="s">
        <v>106</v>
      </c>
      <c r="K172" t="s">
        <v>106</v>
      </c>
      <c r="L172" t="s">
        <v>106</v>
      </c>
      <c r="M172" t="s">
        <v>106</v>
      </c>
      <c r="N172">
        <v>6.7000000000000002E-3</v>
      </c>
      <c r="P172">
        <v>10.77170418</v>
      </c>
      <c r="Q172" t="s">
        <v>106</v>
      </c>
      <c r="R172" t="s">
        <v>106</v>
      </c>
      <c r="S172" t="s">
        <v>106</v>
      </c>
      <c r="T172" t="s">
        <v>135</v>
      </c>
    </row>
    <row r="175" spans="1:20" x14ac:dyDescent="0.3">
      <c r="E175" s="1"/>
    </row>
    <row r="176" spans="1:20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TDW_AFDW_Condition_master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2022-02-03T21:54:44Z</dcterms:created>
  <dcterms:modified xsi:type="dcterms:W3CDTF">2022-02-03T22:23:14Z</dcterms:modified>
</cp:coreProperties>
</file>