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Airradians_OA-foodsupply\RAnalysis\Data\Feeding_rates\"/>
    </mc:Choice>
  </mc:AlternateContent>
  <bookViews>
    <workbookView xWindow="1176" yWindow="0" windowWidth="21864" windowHeight="9780" firstSheet="1" activeTab="5"/>
  </bookViews>
  <sheets>
    <sheet name="9-14-21 RUN 1" sheetId="1" r:id="rId1"/>
    <sheet name="9-14-21 RUN 2" sheetId="2" r:id="rId2"/>
    <sheet name="9-14-21 RUN 3" sheetId="3" r:id="rId3"/>
    <sheet name="9-14-21 RUN 4" sheetId="4" r:id="rId4"/>
    <sheet name="9-30-21 First run" sheetId="5" r:id="rId5"/>
    <sheet name="9-30-21 Second run " sheetId="6" r:id="rId6"/>
  </sheets>
  <calcPr calcId="162913"/>
  <extLst>
    <ext uri="GoogleSheetsCustomDataVersion1">
      <go:sheetsCustomData xmlns:go="http://customooxmlschemas.google.com/" r:id="rId10" roundtripDataSignature="AMtx7mhXptMNmmYrTNz71feAXgrkO7fqlA=="/>
    </ext>
  </extLst>
</workbook>
</file>

<file path=xl/calcChain.xml><?xml version="1.0" encoding="utf-8"?>
<calcChain xmlns="http://schemas.openxmlformats.org/spreadsheetml/2006/main">
  <c r="K170" i="6" l="1"/>
  <c r="J170" i="6"/>
  <c r="I170" i="6"/>
  <c r="K169" i="6"/>
  <c r="J169" i="6"/>
  <c r="I169" i="6"/>
  <c r="K168" i="6"/>
  <c r="J168" i="6"/>
  <c r="I168" i="6"/>
  <c r="K167" i="6"/>
  <c r="J167" i="6"/>
  <c r="I167" i="6"/>
  <c r="K166" i="6"/>
  <c r="J166" i="6"/>
  <c r="I166" i="6"/>
  <c r="K165" i="6"/>
  <c r="J165" i="6"/>
  <c r="I165" i="6"/>
  <c r="K164" i="6"/>
  <c r="J164" i="6"/>
  <c r="I164" i="6"/>
  <c r="K163" i="6"/>
  <c r="J163" i="6"/>
  <c r="I163" i="6"/>
  <c r="K162" i="6"/>
  <c r="J162" i="6"/>
  <c r="I162" i="6"/>
  <c r="K161" i="6"/>
  <c r="J161" i="6"/>
  <c r="I161" i="6"/>
  <c r="K160" i="6"/>
  <c r="J160" i="6"/>
  <c r="I160" i="6"/>
  <c r="K159" i="6"/>
  <c r="J159" i="6"/>
  <c r="I159" i="6"/>
  <c r="K158" i="6"/>
  <c r="J158" i="6"/>
  <c r="I158" i="6"/>
  <c r="K157" i="6"/>
  <c r="J157" i="6"/>
  <c r="I157" i="6"/>
  <c r="K156" i="6"/>
  <c r="J156" i="6"/>
  <c r="I156" i="6"/>
  <c r="K155" i="6"/>
  <c r="J155" i="6"/>
  <c r="I155" i="6"/>
  <c r="K154" i="6"/>
  <c r="J154" i="6"/>
  <c r="I154" i="6"/>
  <c r="K153" i="6"/>
  <c r="J153" i="6"/>
  <c r="I153" i="6"/>
  <c r="K152" i="6"/>
  <c r="J152" i="6"/>
  <c r="I152" i="6"/>
  <c r="K151" i="6"/>
  <c r="J151" i="6"/>
  <c r="I151" i="6"/>
  <c r="K150" i="6"/>
  <c r="J150" i="6"/>
  <c r="I150" i="6"/>
  <c r="K149" i="6"/>
  <c r="J149" i="6"/>
  <c r="I149" i="6"/>
  <c r="K148" i="6"/>
  <c r="J148" i="6"/>
  <c r="I148" i="6"/>
  <c r="K147" i="6"/>
  <c r="J147" i="6"/>
  <c r="I147" i="6"/>
  <c r="K146" i="6"/>
  <c r="J146" i="6"/>
  <c r="I146" i="6"/>
  <c r="K145" i="6"/>
  <c r="J145" i="6"/>
  <c r="I145" i="6"/>
  <c r="K144" i="6"/>
  <c r="J144" i="6"/>
  <c r="I144" i="6"/>
  <c r="K143" i="6"/>
  <c r="J143" i="6"/>
  <c r="I143" i="6"/>
  <c r="K142" i="6"/>
  <c r="J142" i="6"/>
  <c r="I142" i="6"/>
  <c r="K141" i="6"/>
  <c r="J141" i="6"/>
  <c r="I141" i="6"/>
  <c r="K140" i="6"/>
  <c r="J140" i="6"/>
  <c r="I140" i="6"/>
  <c r="K139" i="6"/>
  <c r="J139" i="6"/>
  <c r="I139" i="6"/>
  <c r="K138" i="6"/>
  <c r="J138" i="6"/>
  <c r="I138" i="6"/>
  <c r="K137" i="6"/>
  <c r="J137" i="6"/>
  <c r="I137" i="6"/>
  <c r="K136" i="6"/>
  <c r="J136" i="6"/>
  <c r="I136" i="6"/>
  <c r="K135" i="6"/>
  <c r="J135" i="6"/>
  <c r="I135" i="6"/>
  <c r="K134" i="6"/>
  <c r="J134" i="6"/>
  <c r="I134" i="6"/>
  <c r="K133" i="6"/>
  <c r="J133" i="6"/>
  <c r="I133" i="6"/>
  <c r="K132" i="6"/>
  <c r="J132" i="6"/>
  <c r="I132" i="6"/>
  <c r="K131" i="6"/>
  <c r="J131" i="6"/>
  <c r="I131" i="6"/>
  <c r="K130" i="6"/>
  <c r="J130" i="6"/>
  <c r="I130" i="6"/>
  <c r="K129" i="6"/>
  <c r="J129" i="6"/>
  <c r="I129" i="6"/>
  <c r="K128" i="6"/>
  <c r="J128" i="6"/>
  <c r="I128" i="6"/>
  <c r="K127" i="6"/>
  <c r="J127" i="6"/>
  <c r="I127" i="6"/>
  <c r="K126" i="6"/>
  <c r="J126" i="6"/>
  <c r="I126" i="6"/>
  <c r="K125" i="6"/>
  <c r="J125" i="6"/>
  <c r="I125" i="6"/>
  <c r="K124" i="6"/>
  <c r="J124" i="6"/>
  <c r="I124" i="6"/>
  <c r="K123" i="6"/>
  <c r="J123" i="6"/>
  <c r="I123" i="6"/>
  <c r="K122" i="6"/>
  <c r="J122" i="6"/>
  <c r="I122" i="6"/>
  <c r="K121" i="6"/>
  <c r="J121" i="6"/>
  <c r="I121" i="6"/>
  <c r="K120" i="6"/>
  <c r="J120" i="6"/>
  <c r="I120" i="6"/>
  <c r="K119" i="6"/>
  <c r="J119" i="6"/>
  <c r="I119" i="6"/>
  <c r="K118" i="6"/>
  <c r="J118" i="6"/>
  <c r="I118" i="6"/>
  <c r="K117" i="6"/>
  <c r="J117" i="6"/>
  <c r="I117" i="6"/>
  <c r="K116" i="6"/>
  <c r="J116" i="6"/>
  <c r="I116" i="6"/>
  <c r="K115" i="6"/>
  <c r="J115" i="6"/>
  <c r="I115" i="6"/>
  <c r="K114" i="6"/>
  <c r="J114" i="6"/>
  <c r="I114" i="6"/>
  <c r="K113" i="6"/>
  <c r="J113" i="6"/>
  <c r="I113" i="6"/>
  <c r="K112" i="6"/>
  <c r="J112" i="6"/>
  <c r="I112" i="6"/>
  <c r="K111" i="6"/>
  <c r="J111" i="6"/>
  <c r="I111" i="6"/>
  <c r="K110" i="6"/>
  <c r="J110" i="6"/>
  <c r="I110" i="6"/>
  <c r="K109" i="6"/>
  <c r="J109" i="6"/>
  <c r="I109" i="6"/>
  <c r="K108" i="6"/>
  <c r="J108" i="6"/>
  <c r="I108" i="6"/>
  <c r="K107" i="6"/>
  <c r="J107" i="6"/>
  <c r="I107" i="6"/>
  <c r="K106" i="6"/>
  <c r="J106" i="6"/>
  <c r="I106" i="6"/>
  <c r="K105" i="6"/>
  <c r="J105" i="6"/>
  <c r="I105" i="6"/>
  <c r="K104" i="6"/>
  <c r="J104" i="6"/>
  <c r="I104" i="6"/>
  <c r="K103" i="6"/>
  <c r="J103" i="6"/>
  <c r="I103" i="6"/>
  <c r="K102" i="6"/>
  <c r="J102" i="6"/>
  <c r="I102" i="6"/>
  <c r="K101" i="6"/>
  <c r="J101" i="6"/>
  <c r="I101" i="6"/>
  <c r="K100" i="6"/>
  <c r="J100" i="6"/>
  <c r="I100" i="6"/>
  <c r="K99" i="6"/>
  <c r="J99" i="6"/>
  <c r="I99" i="6"/>
  <c r="K98" i="6"/>
  <c r="J98" i="6"/>
  <c r="I98" i="6"/>
  <c r="K97" i="6"/>
  <c r="J97" i="6"/>
  <c r="I97" i="6"/>
  <c r="K96" i="6"/>
  <c r="J96" i="6"/>
  <c r="I96" i="6"/>
  <c r="K95" i="6"/>
  <c r="J95" i="6"/>
  <c r="I95" i="6"/>
  <c r="K94" i="6"/>
  <c r="J94" i="6"/>
  <c r="I94" i="6"/>
  <c r="K93" i="6"/>
  <c r="J93" i="6"/>
  <c r="I93" i="6"/>
  <c r="K92" i="6"/>
  <c r="J92" i="6"/>
  <c r="I92" i="6"/>
  <c r="K91" i="6"/>
  <c r="J91" i="6"/>
  <c r="I91" i="6"/>
  <c r="K90" i="6"/>
  <c r="J90" i="6"/>
  <c r="I90" i="6"/>
  <c r="K89" i="6"/>
  <c r="J89" i="6"/>
  <c r="I89" i="6"/>
  <c r="K88" i="6"/>
  <c r="J88" i="6"/>
  <c r="I88" i="6"/>
  <c r="K87" i="6"/>
  <c r="J87" i="6"/>
  <c r="I87" i="6"/>
  <c r="K86" i="6"/>
  <c r="J86" i="6"/>
  <c r="I86" i="6"/>
  <c r="K85" i="6"/>
  <c r="J85" i="6"/>
  <c r="I85" i="6"/>
  <c r="K84" i="6"/>
  <c r="J84" i="6"/>
  <c r="I84" i="6"/>
  <c r="K83" i="6"/>
  <c r="J83" i="6"/>
  <c r="I83" i="6"/>
  <c r="K82" i="6"/>
  <c r="J82" i="6"/>
  <c r="I82" i="6"/>
  <c r="K81" i="6"/>
  <c r="J81" i="6"/>
  <c r="I81" i="6"/>
  <c r="K80" i="6"/>
  <c r="J80" i="6"/>
  <c r="I80" i="6"/>
  <c r="K79" i="6"/>
  <c r="J79" i="6"/>
  <c r="I79" i="6"/>
  <c r="K78" i="6"/>
  <c r="J78" i="6"/>
  <c r="I78" i="6"/>
  <c r="K77" i="6"/>
  <c r="J77" i="6"/>
  <c r="I77" i="6"/>
  <c r="K76" i="6"/>
  <c r="J76" i="6"/>
  <c r="I76" i="6"/>
  <c r="K75" i="6"/>
  <c r="J75" i="6"/>
  <c r="I75" i="6"/>
  <c r="K74" i="6"/>
  <c r="J74" i="6"/>
  <c r="I74" i="6"/>
  <c r="K73" i="6"/>
  <c r="J73" i="6"/>
  <c r="I73" i="6"/>
  <c r="K72" i="6"/>
  <c r="J72" i="6"/>
  <c r="I72" i="6"/>
  <c r="K71" i="6"/>
  <c r="J71" i="6"/>
  <c r="I71" i="6"/>
  <c r="K70" i="6"/>
  <c r="J70" i="6"/>
  <c r="I70" i="6"/>
  <c r="K69" i="6"/>
  <c r="J69" i="6"/>
  <c r="I69" i="6"/>
  <c r="K68" i="6"/>
  <c r="J68" i="6"/>
  <c r="I68" i="6"/>
  <c r="K67" i="6"/>
  <c r="J67" i="6"/>
  <c r="I67" i="6"/>
  <c r="K66" i="6"/>
  <c r="J66" i="6"/>
  <c r="I66" i="6"/>
  <c r="K65" i="6"/>
  <c r="J65" i="6"/>
  <c r="I65" i="6"/>
  <c r="K64" i="6"/>
  <c r="J64" i="6"/>
  <c r="I64" i="6"/>
  <c r="K63" i="6"/>
  <c r="J63" i="6"/>
  <c r="I63" i="6"/>
  <c r="K62" i="6"/>
  <c r="J62" i="6"/>
  <c r="I62" i="6"/>
  <c r="K61" i="6"/>
  <c r="J61" i="6"/>
  <c r="I61" i="6"/>
  <c r="K60" i="6"/>
  <c r="J60" i="6"/>
  <c r="I60" i="6"/>
  <c r="K59" i="6"/>
  <c r="J59" i="6"/>
  <c r="I59" i="6"/>
  <c r="K58" i="6"/>
  <c r="J58" i="6"/>
  <c r="I58" i="6"/>
  <c r="K57" i="6"/>
  <c r="J57" i="6"/>
  <c r="I57" i="6"/>
  <c r="K56" i="6"/>
  <c r="J56" i="6"/>
  <c r="I56" i="6"/>
  <c r="K55" i="6"/>
  <c r="J55" i="6"/>
  <c r="I55" i="6"/>
  <c r="K54" i="6"/>
  <c r="J54" i="6"/>
  <c r="I54" i="6"/>
  <c r="K53" i="6"/>
  <c r="J53" i="6"/>
  <c r="I53" i="6"/>
  <c r="K52" i="6"/>
  <c r="J52" i="6"/>
  <c r="I52" i="6"/>
  <c r="K51" i="6"/>
  <c r="J51" i="6"/>
  <c r="I51" i="6"/>
  <c r="K50" i="6"/>
  <c r="J50" i="6"/>
  <c r="I50" i="6"/>
  <c r="K49" i="6"/>
  <c r="J49" i="6"/>
  <c r="I49" i="6"/>
  <c r="K48" i="6"/>
  <c r="J48" i="6"/>
  <c r="I48" i="6"/>
  <c r="K47" i="6"/>
  <c r="J47" i="6"/>
  <c r="I47" i="6"/>
  <c r="K46" i="6"/>
  <c r="J46" i="6"/>
  <c r="I46" i="6"/>
  <c r="K45" i="6"/>
  <c r="J45" i="6"/>
  <c r="I45" i="6"/>
  <c r="K44" i="6"/>
  <c r="J44" i="6"/>
  <c r="I44" i="6"/>
  <c r="K43" i="6"/>
  <c r="J43" i="6"/>
  <c r="I43" i="6"/>
  <c r="K42" i="6"/>
  <c r="J42" i="6"/>
  <c r="I42" i="6"/>
  <c r="K41" i="6"/>
  <c r="J41" i="6"/>
  <c r="I41" i="6"/>
  <c r="K40" i="6"/>
  <c r="J40" i="6"/>
  <c r="I40" i="6"/>
  <c r="K39" i="6"/>
  <c r="J39" i="6"/>
  <c r="I39" i="6"/>
  <c r="K38" i="6"/>
  <c r="J38" i="6"/>
  <c r="I38" i="6"/>
  <c r="K37" i="6"/>
  <c r="J37" i="6"/>
  <c r="I37" i="6"/>
  <c r="K36" i="6"/>
  <c r="J36" i="6"/>
  <c r="I36" i="6"/>
  <c r="K35" i="6"/>
  <c r="J35" i="6"/>
  <c r="I35" i="6"/>
  <c r="K34" i="6"/>
  <c r="J34" i="6"/>
  <c r="I34" i="6"/>
  <c r="K33" i="6"/>
  <c r="J33" i="6"/>
  <c r="I33" i="6"/>
  <c r="K32" i="6"/>
  <c r="J32" i="6"/>
  <c r="I32" i="6"/>
  <c r="K31" i="6"/>
  <c r="J31" i="6"/>
  <c r="I31" i="6"/>
  <c r="K30" i="6"/>
  <c r="J30" i="6"/>
  <c r="I30" i="6"/>
  <c r="K29" i="6"/>
  <c r="J29" i="6"/>
  <c r="I29" i="6"/>
  <c r="K28" i="6"/>
  <c r="J28" i="6"/>
  <c r="I28" i="6"/>
  <c r="K27" i="6"/>
  <c r="J27" i="6"/>
  <c r="I27" i="6"/>
  <c r="K26" i="6"/>
  <c r="J26" i="6"/>
  <c r="I26" i="6"/>
  <c r="K25" i="6"/>
  <c r="J25" i="6"/>
  <c r="I25" i="6"/>
  <c r="K24" i="6"/>
  <c r="J24" i="6"/>
  <c r="I24" i="6"/>
  <c r="K23" i="6"/>
  <c r="J23" i="6"/>
  <c r="I23" i="6"/>
  <c r="K22" i="6"/>
  <c r="J22" i="6"/>
  <c r="I22" i="6"/>
  <c r="K21" i="6"/>
  <c r="J21" i="6"/>
  <c r="I21" i="6"/>
  <c r="K20" i="6"/>
  <c r="J20" i="6"/>
  <c r="I20" i="6"/>
  <c r="K19" i="6"/>
  <c r="J19" i="6"/>
  <c r="I19" i="6"/>
  <c r="K18" i="6"/>
  <c r="J18" i="6"/>
  <c r="I18" i="6"/>
  <c r="K17" i="6"/>
  <c r="J17" i="6"/>
  <c r="I17" i="6"/>
  <c r="K16" i="6"/>
  <c r="J16" i="6"/>
  <c r="I16" i="6"/>
  <c r="K15" i="6"/>
  <c r="J15" i="6"/>
  <c r="I15" i="6"/>
  <c r="K14" i="6"/>
  <c r="J14" i="6"/>
  <c r="I14" i="6"/>
  <c r="K13" i="6"/>
  <c r="J13" i="6"/>
  <c r="I13" i="6"/>
  <c r="K12" i="6"/>
  <c r="J12" i="6"/>
  <c r="I12" i="6"/>
  <c r="K11" i="6"/>
  <c r="J11" i="6"/>
  <c r="I11" i="6"/>
  <c r="K10" i="6"/>
  <c r="J10" i="6"/>
  <c r="I10" i="6"/>
  <c r="K9" i="6"/>
  <c r="J9" i="6"/>
  <c r="I9" i="6"/>
  <c r="K8" i="6"/>
  <c r="J8" i="6"/>
  <c r="I8" i="6"/>
  <c r="K7" i="6"/>
  <c r="J7" i="6"/>
  <c r="I7" i="6"/>
  <c r="K6" i="6"/>
  <c r="J6" i="6"/>
  <c r="I6" i="6"/>
  <c r="K5" i="6"/>
  <c r="J5" i="6"/>
  <c r="I5" i="6"/>
  <c r="K4" i="6"/>
  <c r="J4" i="6"/>
  <c r="I4" i="6"/>
  <c r="K3" i="6"/>
  <c r="J3" i="6"/>
  <c r="I3" i="6"/>
  <c r="K251" i="5"/>
  <c r="J251" i="5"/>
  <c r="I251" i="5"/>
  <c r="K250" i="5"/>
  <c r="J250" i="5"/>
  <c r="I250" i="5"/>
  <c r="K249" i="5"/>
  <c r="J249" i="5"/>
  <c r="I249" i="5"/>
  <c r="K248" i="5"/>
  <c r="J248" i="5"/>
  <c r="I248" i="5"/>
  <c r="K247" i="5"/>
  <c r="J247" i="5"/>
  <c r="I247" i="5"/>
  <c r="K246" i="5"/>
  <c r="J246" i="5"/>
  <c r="I246" i="5"/>
  <c r="K245" i="5"/>
  <c r="J245" i="5"/>
  <c r="I245" i="5"/>
  <c r="K244" i="5"/>
  <c r="J244" i="5"/>
  <c r="I244" i="5"/>
  <c r="K243" i="5"/>
  <c r="J243" i="5"/>
  <c r="I243" i="5"/>
  <c r="K242" i="5"/>
  <c r="J242" i="5"/>
  <c r="I242" i="5"/>
  <c r="K241" i="5"/>
  <c r="J241" i="5"/>
  <c r="I241" i="5"/>
  <c r="K240" i="5"/>
  <c r="J240" i="5"/>
  <c r="I240" i="5"/>
  <c r="K239" i="5"/>
  <c r="J239" i="5"/>
  <c r="I239" i="5"/>
  <c r="K238" i="5"/>
  <c r="J238" i="5"/>
  <c r="I238" i="5"/>
  <c r="K237" i="5"/>
  <c r="J237" i="5"/>
  <c r="I237" i="5"/>
  <c r="K236" i="5"/>
  <c r="J236" i="5"/>
  <c r="I236" i="5"/>
  <c r="K235" i="5"/>
  <c r="J235" i="5"/>
  <c r="I235" i="5"/>
  <c r="K234" i="5"/>
  <c r="J234" i="5"/>
  <c r="I234" i="5"/>
  <c r="K233" i="5"/>
  <c r="J233" i="5"/>
  <c r="I233" i="5"/>
  <c r="K232" i="5"/>
  <c r="J232" i="5"/>
  <c r="I232" i="5"/>
  <c r="K231" i="5"/>
  <c r="J231" i="5"/>
  <c r="I231" i="5"/>
  <c r="K230" i="5"/>
  <c r="J230" i="5"/>
  <c r="I230" i="5"/>
  <c r="K229" i="5"/>
  <c r="J229" i="5"/>
  <c r="I229" i="5"/>
  <c r="K228" i="5"/>
  <c r="J228" i="5"/>
  <c r="I228" i="5"/>
  <c r="K227" i="5"/>
  <c r="J227" i="5"/>
  <c r="I227" i="5"/>
  <c r="K226" i="5"/>
  <c r="J226" i="5"/>
  <c r="I226" i="5"/>
  <c r="K225" i="5"/>
  <c r="J225" i="5"/>
  <c r="I225" i="5"/>
  <c r="K224" i="5"/>
  <c r="J224" i="5"/>
  <c r="I224" i="5"/>
  <c r="K223" i="5"/>
  <c r="J223" i="5"/>
  <c r="I223" i="5"/>
  <c r="K222" i="5"/>
  <c r="J222" i="5"/>
  <c r="I222" i="5"/>
  <c r="K221" i="5"/>
  <c r="J221" i="5"/>
  <c r="I221" i="5"/>
  <c r="K220" i="5"/>
  <c r="J220" i="5"/>
  <c r="I220" i="5"/>
  <c r="K219" i="5"/>
  <c r="J219" i="5"/>
  <c r="I219" i="5"/>
  <c r="K218" i="5"/>
  <c r="J218" i="5"/>
  <c r="I218" i="5"/>
  <c r="K217" i="5"/>
  <c r="J217" i="5"/>
  <c r="I217" i="5"/>
  <c r="K216" i="5"/>
  <c r="J216" i="5"/>
  <c r="I216" i="5"/>
  <c r="K215" i="5"/>
  <c r="J215" i="5"/>
  <c r="I215" i="5"/>
  <c r="K214" i="5"/>
  <c r="J214" i="5"/>
  <c r="I214" i="5"/>
  <c r="K213" i="5"/>
  <c r="J213" i="5"/>
  <c r="I213" i="5"/>
  <c r="K212" i="5"/>
  <c r="J212" i="5"/>
  <c r="I212" i="5"/>
  <c r="K211" i="5"/>
  <c r="J211" i="5"/>
  <c r="I211" i="5"/>
  <c r="K210" i="5"/>
  <c r="J210" i="5"/>
  <c r="I210" i="5"/>
  <c r="K209" i="5"/>
  <c r="J209" i="5"/>
  <c r="I209" i="5"/>
  <c r="K208" i="5"/>
  <c r="J208" i="5"/>
  <c r="I208" i="5"/>
  <c r="K207" i="5"/>
  <c r="J207" i="5"/>
  <c r="I207" i="5"/>
  <c r="K206" i="5"/>
  <c r="J206" i="5"/>
  <c r="I206" i="5"/>
  <c r="K205" i="5"/>
  <c r="J205" i="5"/>
  <c r="I205" i="5"/>
  <c r="K204" i="5"/>
  <c r="J204" i="5"/>
  <c r="I204" i="5"/>
  <c r="K203" i="5"/>
  <c r="J203" i="5"/>
  <c r="I203" i="5"/>
  <c r="K202" i="5"/>
  <c r="J202" i="5"/>
  <c r="I202" i="5"/>
  <c r="K201" i="5"/>
  <c r="J201" i="5"/>
  <c r="I201" i="5"/>
  <c r="K200" i="5"/>
  <c r="J200" i="5"/>
  <c r="I200" i="5"/>
  <c r="K199" i="5"/>
  <c r="J199" i="5"/>
  <c r="I199" i="5"/>
  <c r="K198" i="5"/>
  <c r="J198" i="5"/>
  <c r="I198" i="5"/>
  <c r="K197" i="5"/>
  <c r="J197" i="5"/>
  <c r="I197" i="5"/>
  <c r="K196" i="5"/>
  <c r="J196" i="5"/>
  <c r="I196" i="5"/>
  <c r="K195" i="5"/>
  <c r="J195" i="5"/>
  <c r="I195" i="5"/>
  <c r="K194" i="5"/>
  <c r="J194" i="5"/>
  <c r="I194" i="5"/>
  <c r="K193" i="5"/>
  <c r="J193" i="5"/>
  <c r="I193" i="5"/>
  <c r="K192" i="5"/>
  <c r="J192" i="5"/>
  <c r="I192" i="5"/>
  <c r="K191" i="5"/>
  <c r="J191" i="5"/>
  <c r="I191" i="5"/>
  <c r="K190" i="5"/>
  <c r="J190" i="5"/>
  <c r="I190" i="5"/>
  <c r="K189" i="5"/>
  <c r="J189" i="5"/>
  <c r="I189" i="5"/>
  <c r="K188" i="5"/>
  <c r="J188" i="5"/>
  <c r="I188" i="5"/>
  <c r="K187" i="5"/>
  <c r="J187" i="5"/>
  <c r="I187" i="5"/>
  <c r="K186" i="5"/>
  <c r="J186" i="5"/>
  <c r="I186" i="5"/>
  <c r="K185" i="5"/>
  <c r="J185" i="5"/>
  <c r="I185" i="5"/>
  <c r="K184" i="5"/>
  <c r="J184" i="5"/>
  <c r="I184" i="5"/>
  <c r="K183" i="5"/>
  <c r="J183" i="5"/>
  <c r="I183" i="5"/>
  <c r="K182" i="5"/>
  <c r="J182" i="5"/>
  <c r="I182" i="5"/>
  <c r="K181" i="5"/>
  <c r="J181" i="5"/>
  <c r="I181" i="5"/>
  <c r="K180" i="5"/>
  <c r="J180" i="5"/>
  <c r="I180" i="5"/>
  <c r="K179" i="5"/>
  <c r="J179" i="5"/>
  <c r="I179" i="5"/>
  <c r="K178" i="5"/>
  <c r="J178" i="5"/>
  <c r="I178" i="5"/>
  <c r="K177" i="5"/>
  <c r="J177" i="5"/>
  <c r="I177" i="5"/>
  <c r="K176" i="5"/>
  <c r="J176" i="5"/>
  <c r="I176" i="5"/>
  <c r="K175" i="5"/>
  <c r="J175" i="5"/>
  <c r="I175" i="5"/>
  <c r="K174" i="5"/>
  <c r="J174" i="5"/>
  <c r="I174" i="5"/>
  <c r="K173" i="5"/>
  <c r="J173" i="5"/>
  <c r="I173" i="5"/>
  <c r="K172" i="5"/>
  <c r="J172" i="5"/>
  <c r="I172" i="5"/>
  <c r="K171" i="5"/>
  <c r="J171" i="5"/>
  <c r="I171" i="5"/>
  <c r="K170" i="5"/>
  <c r="J170" i="5"/>
  <c r="I170" i="5"/>
  <c r="K169" i="5"/>
  <c r="J169" i="5"/>
  <c r="I169" i="5"/>
  <c r="K168" i="5"/>
  <c r="J168" i="5"/>
  <c r="I168" i="5"/>
  <c r="K167" i="5"/>
  <c r="J167" i="5"/>
  <c r="I167" i="5"/>
  <c r="K166" i="5"/>
  <c r="J166" i="5"/>
  <c r="I166" i="5"/>
  <c r="K165" i="5"/>
  <c r="J165" i="5"/>
  <c r="I165" i="5"/>
  <c r="K164" i="5"/>
  <c r="J164" i="5"/>
  <c r="I164" i="5"/>
  <c r="K163" i="5"/>
  <c r="J163" i="5"/>
  <c r="I163" i="5"/>
  <c r="K162" i="5"/>
  <c r="J162" i="5"/>
  <c r="I162" i="5"/>
  <c r="K161" i="5"/>
  <c r="J161" i="5"/>
  <c r="I161" i="5"/>
  <c r="K160" i="5"/>
  <c r="J160" i="5"/>
  <c r="I160" i="5"/>
  <c r="K159" i="5"/>
  <c r="J159" i="5"/>
  <c r="I159" i="5"/>
  <c r="K158" i="5"/>
  <c r="J158" i="5"/>
  <c r="I158" i="5"/>
  <c r="K157" i="5"/>
  <c r="J157" i="5"/>
  <c r="I157" i="5"/>
  <c r="K156" i="5"/>
  <c r="J156" i="5"/>
  <c r="I156" i="5"/>
  <c r="K155" i="5"/>
  <c r="J155" i="5"/>
  <c r="I155" i="5"/>
  <c r="K154" i="5"/>
  <c r="J154" i="5"/>
  <c r="I154" i="5"/>
  <c r="K153" i="5"/>
  <c r="J153" i="5"/>
  <c r="I153" i="5"/>
  <c r="K152" i="5"/>
  <c r="J152" i="5"/>
  <c r="I152" i="5"/>
  <c r="K151" i="5"/>
  <c r="J151" i="5"/>
  <c r="I151" i="5"/>
  <c r="K150" i="5"/>
  <c r="J150" i="5"/>
  <c r="I150" i="5"/>
  <c r="K149" i="5"/>
  <c r="J149" i="5"/>
  <c r="I149" i="5"/>
  <c r="K148" i="5"/>
  <c r="J148" i="5"/>
  <c r="I148" i="5"/>
  <c r="K147" i="5"/>
  <c r="J147" i="5"/>
  <c r="I147" i="5"/>
  <c r="K146" i="5"/>
  <c r="J146" i="5"/>
  <c r="I146" i="5"/>
  <c r="K145" i="5"/>
  <c r="J145" i="5"/>
  <c r="I145" i="5"/>
  <c r="K144" i="5"/>
  <c r="J144" i="5"/>
  <c r="I144" i="5"/>
  <c r="K143" i="5"/>
  <c r="J143" i="5"/>
  <c r="I143" i="5"/>
  <c r="K142" i="5"/>
  <c r="J142" i="5"/>
  <c r="I142" i="5"/>
  <c r="K141" i="5"/>
  <c r="J141" i="5"/>
  <c r="I141" i="5"/>
  <c r="K140" i="5"/>
  <c r="J140" i="5"/>
  <c r="I140" i="5"/>
  <c r="K139" i="5"/>
  <c r="J139" i="5"/>
  <c r="I139" i="5"/>
  <c r="K138" i="5"/>
  <c r="J138" i="5"/>
  <c r="I138" i="5"/>
  <c r="K137" i="5"/>
  <c r="J137" i="5"/>
  <c r="I137" i="5"/>
  <c r="K136" i="5"/>
  <c r="J136" i="5"/>
  <c r="I136" i="5"/>
  <c r="K135" i="5"/>
  <c r="J135" i="5"/>
  <c r="I135" i="5"/>
  <c r="K134" i="5"/>
  <c r="J134" i="5"/>
  <c r="I134" i="5"/>
  <c r="K133" i="5"/>
  <c r="J133" i="5"/>
  <c r="I133" i="5"/>
  <c r="K132" i="5"/>
  <c r="J132" i="5"/>
  <c r="I132" i="5"/>
  <c r="K131" i="5"/>
  <c r="J131" i="5"/>
  <c r="I131" i="5"/>
  <c r="K130" i="5"/>
  <c r="J130" i="5"/>
  <c r="I130" i="5"/>
  <c r="K129" i="5"/>
  <c r="J129" i="5"/>
  <c r="I129" i="5"/>
  <c r="K128" i="5"/>
  <c r="J128" i="5"/>
  <c r="I128" i="5"/>
  <c r="K127" i="5"/>
  <c r="J127" i="5"/>
  <c r="I127" i="5"/>
  <c r="K126" i="5"/>
  <c r="J126" i="5"/>
  <c r="I126" i="5"/>
  <c r="K125" i="5"/>
  <c r="J125" i="5"/>
  <c r="I125" i="5"/>
  <c r="K124" i="5"/>
  <c r="J124" i="5"/>
  <c r="I124" i="5"/>
  <c r="K123" i="5"/>
  <c r="J123" i="5"/>
  <c r="I123" i="5"/>
  <c r="K122" i="5"/>
  <c r="J122" i="5"/>
  <c r="I122" i="5"/>
  <c r="K121" i="5"/>
  <c r="J121" i="5"/>
  <c r="I121" i="5"/>
  <c r="K120" i="5"/>
  <c r="J120" i="5"/>
  <c r="I120" i="5"/>
  <c r="K119" i="5"/>
  <c r="J119" i="5"/>
  <c r="I119" i="5"/>
  <c r="K118" i="5"/>
  <c r="J118" i="5"/>
  <c r="I118" i="5"/>
  <c r="K117" i="5"/>
  <c r="J117" i="5"/>
  <c r="I117" i="5"/>
  <c r="K116" i="5"/>
  <c r="J116" i="5"/>
  <c r="I116" i="5"/>
  <c r="K115" i="5"/>
  <c r="J115" i="5"/>
  <c r="I115" i="5"/>
  <c r="K114" i="5"/>
  <c r="J114" i="5"/>
  <c r="I114" i="5"/>
  <c r="K113" i="5"/>
  <c r="J113" i="5"/>
  <c r="I113" i="5"/>
  <c r="K112" i="5"/>
  <c r="J112" i="5"/>
  <c r="I112" i="5"/>
  <c r="K111" i="5"/>
  <c r="J111" i="5"/>
  <c r="I111" i="5"/>
  <c r="K110" i="5"/>
  <c r="J110" i="5"/>
  <c r="I110" i="5"/>
  <c r="K109" i="5"/>
  <c r="J109" i="5"/>
  <c r="I109" i="5"/>
  <c r="K108" i="5"/>
  <c r="J108" i="5"/>
  <c r="I108" i="5"/>
  <c r="K107" i="5"/>
  <c r="J107" i="5"/>
  <c r="I107" i="5"/>
  <c r="K106" i="5"/>
  <c r="J106" i="5"/>
  <c r="I106" i="5"/>
  <c r="K105" i="5"/>
  <c r="J105" i="5"/>
  <c r="I105" i="5"/>
  <c r="K104" i="5"/>
  <c r="J104" i="5"/>
  <c r="I104" i="5"/>
  <c r="K103" i="5"/>
  <c r="J103" i="5"/>
  <c r="I103" i="5"/>
  <c r="K102" i="5"/>
  <c r="J102" i="5"/>
  <c r="I102" i="5"/>
  <c r="K101" i="5"/>
  <c r="J101" i="5"/>
  <c r="I101" i="5"/>
  <c r="K100" i="5"/>
  <c r="J100" i="5"/>
  <c r="I100" i="5"/>
  <c r="K99" i="5"/>
  <c r="J99" i="5"/>
  <c r="I99" i="5"/>
  <c r="K98" i="5"/>
  <c r="J98" i="5"/>
  <c r="I98" i="5"/>
  <c r="K97" i="5"/>
  <c r="J97" i="5"/>
  <c r="I97" i="5"/>
  <c r="K96" i="5"/>
  <c r="J96" i="5"/>
  <c r="I96" i="5"/>
  <c r="K95" i="5"/>
  <c r="J95" i="5"/>
  <c r="I95" i="5"/>
  <c r="K94" i="5"/>
  <c r="J94" i="5"/>
  <c r="I94" i="5"/>
  <c r="K93" i="5"/>
  <c r="J93" i="5"/>
  <c r="I93" i="5"/>
  <c r="K92" i="5"/>
  <c r="J92" i="5"/>
  <c r="I92" i="5"/>
  <c r="K91" i="5"/>
  <c r="J91" i="5"/>
  <c r="I91" i="5"/>
  <c r="K90" i="5"/>
  <c r="J90" i="5"/>
  <c r="I90" i="5"/>
  <c r="K89" i="5"/>
  <c r="J89" i="5"/>
  <c r="I89" i="5"/>
  <c r="K88" i="5"/>
  <c r="J88" i="5"/>
  <c r="I88" i="5"/>
  <c r="K87" i="5"/>
  <c r="J87" i="5"/>
  <c r="I87" i="5"/>
  <c r="K86" i="5"/>
  <c r="J86" i="5"/>
  <c r="I86" i="5"/>
  <c r="K85" i="5"/>
  <c r="J85" i="5"/>
  <c r="I85" i="5"/>
  <c r="K84" i="5"/>
  <c r="J84" i="5"/>
  <c r="I84" i="5"/>
  <c r="K83" i="5"/>
  <c r="J83" i="5"/>
  <c r="I83" i="5"/>
  <c r="K82" i="5"/>
  <c r="J82" i="5"/>
  <c r="I82" i="5"/>
  <c r="K81" i="5"/>
  <c r="J81" i="5"/>
  <c r="I81" i="5"/>
  <c r="K80" i="5"/>
  <c r="J80" i="5"/>
  <c r="I80" i="5"/>
  <c r="K79" i="5"/>
  <c r="J79" i="5"/>
  <c r="I79" i="5"/>
  <c r="K78" i="5"/>
  <c r="J78" i="5"/>
  <c r="I78" i="5"/>
  <c r="K77" i="5"/>
  <c r="J77" i="5"/>
  <c r="I77" i="5"/>
  <c r="K76" i="5"/>
  <c r="J76" i="5"/>
  <c r="I76" i="5"/>
  <c r="K75" i="5"/>
  <c r="J75" i="5"/>
  <c r="I75" i="5"/>
  <c r="K74" i="5"/>
  <c r="J74" i="5"/>
  <c r="I74" i="5"/>
  <c r="K73" i="5"/>
  <c r="J73" i="5"/>
  <c r="I73" i="5"/>
  <c r="K72" i="5"/>
  <c r="J72" i="5"/>
  <c r="I72" i="5"/>
  <c r="K71" i="5"/>
  <c r="J71" i="5"/>
  <c r="I71" i="5"/>
  <c r="K70" i="5"/>
  <c r="J70" i="5"/>
  <c r="I70" i="5"/>
  <c r="K69" i="5"/>
  <c r="J69" i="5"/>
  <c r="I69" i="5"/>
  <c r="K68" i="5"/>
  <c r="J68" i="5"/>
  <c r="I68" i="5"/>
  <c r="K67" i="5"/>
  <c r="J67" i="5"/>
  <c r="I67" i="5"/>
  <c r="K66" i="5"/>
  <c r="J66" i="5"/>
  <c r="I66" i="5"/>
  <c r="K65" i="5"/>
  <c r="J65" i="5"/>
  <c r="I65" i="5"/>
  <c r="K64" i="5"/>
  <c r="J64" i="5"/>
  <c r="I64" i="5"/>
  <c r="K63" i="5"/>
  <c r="J63" i="5"/>
  <c r="I63" i="5"/>
  <c r="K62" i="5"/>
  <c r="J62" i="5"/>
  <c r="I62" i="5"/>
  <c r="K61" i="5"/>
  <c r="J61" i="5"/>
  <c r="I61" i="5"/>
  <c r="K60" i="5"/>
  <c r="J60" i="5"/>
  <c r="I60" i="5"/>
  <c r="K59" i="5"/>
  <c r="J59" i="5"/>
  <c r="I59" i="5"/>
  <c r="K58" i="5"/>
  <c r="J58" i="5"/>
  <c r="I58" i="5"/>
  <c r="K57" i="5"/>
  <c r="J57" i="5"/>
  <c r="I57" i="5"/>
  <c r="K56" i="5"/>
  <c r="J56" i="5"/>
  <c r="I56" i="5"/>
  <c r="K55" i="5"/>
  <c r="J55" i="5"/>
  <c r="I55" i="5"/>
  <c r="K54" i="5"/>
  <c r="J54" i="5"/>
  <c r="I54" i="5"/>
  <c r="K53" i="5"/>
  <c r="J53" i="5"/>
  <c r="I53" i="5"/>
  <c r="K52" i="5"/>
  <c r="J52" i="5"/>
  <c r="I52" i="5"/>
  <c r="K51" i="5"/>
  <c r="J51" i="5"/>
  <c r="I51" i="5"/>
  <c r="K50" i="5"/>
  <c r="J50" i="5"/>
  <c r="I50" i="5"/>
  <c r="K49" i="5"/>
  <c r="J49" i="5"/>
  <c r="I49" i="5"/>
  <c r="K48" i="5"/>
  <c r="J48" i="5"/>
  <c r="I48" i="5"/>
  <c r="K47" i="5"/>
  <c r="J47" i="5"/>
  <c r="I47" i="5"/>
  <c r="K46" i="5"/>
  <c r="J46" i="5"/>
  <c r="I46" i="5"/>
  <c r="K45" i="5"/>
  <c r="J45" i="5"/>
  <c r="I45" i="5"/>
  <c r="K44" i="5"/>
  <c r="J44" i="5"/>
  <c r="I44" i="5"/>
  <c r="K43" i="5"/>
  <c r="J43" i="5"/>
  <c r="I43" i="5"/>
  <c r="K42" i="5"/>
  <c r="J42" i="5"/>
  <c r="I42" i="5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K16" i="5"/>
  <c r="J16" i="5"/>
  <c r="I16" i="5"/>
  <c r="K15" i="5"/>
  <c r="J15" i="5"/>
  <c r="I15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K4" i="5"/>
  <c r="J4" i="5"/>
  <c r="I4" i="5"/>
  <c r="K3" i="5"/>
  <c r="J3" i="5"/>
  <c r="I3" i="5"/>
  <c r="J58" i="4"/>
  <c r="I58" i="4"/>
  <c r="H58" i="4"/>
  <c r="J57" i="4"/>
  <c r="I57" i="4"/>
  <c r="H57" i="4"/>
  <c r="J56" i="4"/>
  <c r="I56" i="4"/>
  <c r="H56" i="4"/>
  <c r="J55" i="4"/>
  <c r="I55" i="4"/>
  <c r="H55" i="4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Q7" i="4"/>
  <c r="J7" i="4"/>
  <c r="I7" i="4"/>
  <c r="H7" i="4"/>
  <c r="Q6" i="4"/>
  <c r="J6" i="4"/>
  <c r="I6" i="4"/>
  <c r="H6" i="4"/>
  <c r="Q5" i="4"/>
  <c r="J5" i="4"/>
  <c r="I5" i="4"/>
  <c r="H5" i="4"/>
  <c r="Q4" i="4"/>
  <c r="Q10" i="4" s="1"/>
  <c r="J4" i="4"/>
  <c r="I4" i="4"/>
  <c r="H4" i="4"/>
  <c r="J3" i="4"/>
  <c r="I3" i="4"/>
  <c r="H3" i="4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R9" i="3"/>
  <c r="J9" i="3"/>
  <c r="I9" i="3"/>
  <c r="H9" i="3"/>
  <c r="R8" i="3"/>
  <c r="J8" i="3"/>
  <c r="I8" i="3"/>
  <c r="H8" i="3"/>
  <c r="R7" i="3"/>
  <c r="J7" i="3"/>
  <c r="I7" i="3"/>
  <c r="H7" i="3"/>
  <c r="R6" i="3"/>
  <c r="R12" i="3" s="1"/>
  <c r="J6" i="3"/>
  <c r="I6" i="3"/>
  <c r="H6" i="3"/>
  <c r="J5" i="3"/>
  <c r="I5" i="3"/>
  <c r="H5" i="3"/>
  <c r="J4" i="3"/>
  <c r="I4" i="3"/>
  <c r="H4" i="3"/>
  <c r="J3" i="3"/>
  <c r="I3" i="3"/>
  <c r="H3" i="3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S7" i="2"/>
  <c r="J7" i="2"/>
  <c r="I7" i="2"/>
  <c r="H7" i="2"/>
  <c r="S6" i="2"/>
  <c r="J6" i="2"/>
  <c r="I6" i="2"/>
  <c r="H6" i="2"/>
  <c r="S5" i="2"/>
  <c r="J5" i="2"/>
  <c r="I5" i="2"/>
  <c r="H5" i="2"/>
  <c r="S4" i="2"/>
  <c r="S10" i="2" s="1"/>
  <c r="J4" i="2"/>
  <c r="I4" i="2"/>
  <c r="H4" i="2"/>
  <c r="J3" i="2"/>
  <c r="I3" i="2"/>
  <c r="H3" i="2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T9" i="1"/>
  <c r="J9" i="1"/>
  <c r="I9" i="1"/>
  <c r="H9" i="1"/>
  <c r="J8" i="1"/>
  <c r="I8" i="1"/>
  <c r="H8" i="1"/>
  <c r="T7" i="1"/>
  <c r="J7" i="1"/>
  <c r="I7" i="1"/>
  <c r="H7" i="1"/>
  <c r="T6" i="1"/>
  <c r="J6" i="1"/>
  <c r="I6" i="1"/>
  <c r="H6" i="1"/>
  <c r="T5" i="1"/>
  <c r="J5" i="1"/>
  <c r="I5" i="1"/>
  <c r="H5" i="1"/>
  <c r="T4" i="1"/>
  <c r="T10" i="1" s="1"/>
  <c r="T11" i="1" s="1"/>
  <c r="J4" i="1"/>
  <c r="I4" i="1"/>
  <c r="H4" i="1"/>
  <c r="J3" i="1"/>
  <c r="I3" i="1"/>
  <c r="H3" i="1"/>
  <c r="S9" i="2" l="1"/>
  <c r="S11" i="2" s="1"/>
  <c r="R11" i="3"/>
  <c r="R13" i="3" s="1"/>
  <c r="Q9" i="4"/>
  <c r="Q11" i="4" s="1"/>
</calcChain>
</file>

<file path=xl/sharedStrings.xml><?xml version="1.0" encoding="utf-8"?>
<sst xmlns="http://schemas.openxmlformats.org/spreadsheetml/2006/main" count="774" uniqueCount="51">
  <si>
    <t>Chaet B</t>
  </si>
  <si>
    <t>PLY429</t>
  </si>
  <si>
    <t>Low Chlorophyll</t>
  </si>
  <si>
    <t xml:space="preserve">Volume </t>
  </si>
  <si>
    <t xml:space="preserve">PLY429 </t>
  </si>
  <si>
    <t>Low Chlorophyll-a</t>
  </si>
  <si>
    <t>original cell culture counts</t>
  </si>
  <si>
    <t>Sample ID</t>
  </si>
  <si>
    <t>Sample time</t>
  </si>
  <si>
    <t>Time (min)</t>
  </si>
  <si>
    <t>(counts)</t>
  </si>
  <si>
    <t>(ul)</t>
  </si>
  <si>
    <t>(cells/ml)</t>
  </si>
  <si>
    <t>(Cells/mL)</t>
  </si>
  <si>
    <t>(Cells/ml)</t>
  </si>
  <si>
    <t>8.0A</t>
  </si>
  <si>
    <t>counts</t>
  </si>
  <si>
    <t>volume</t>
  </si>
  <si>
    <t>Counts/ml</t>
  </si>
  <si>
    <t xml:space="preserve">8.0B </t>
  </si>
  <si>
    <t>8.0C</t>
  </si>
  <si>
    <t>Blank</t>
  </si>
  <si>
    <t>7.5A</t>
  </si>
  <si>
    <t>7.5B</t>
  </si>
  <si>
    <t>7.5C</t>
  </si>
  <si>
    <t>8.0D</t>
  </si>
  <si>
    <t>8.0B</t>
  </si>
  <si>
    <t>Blank 8.0</t>
  </si>
  <si>
    <t>7.5D</t>
  </si>
  <si>
    <t>Blank 7.0</t>
  </si>
  <si>
    <t>8A</t>
  </si>
  <si>
    <t>8C</t>
  </si>
  <si>
    <t>8c</t>
  </si>
  <si>
    <t xml:space="preserve">DOUBLE CHECKED BLANK NO ANIMAL IN IT </t>
  </si>
  <si>
    <t>8D</t>
  </si>
  <si>
    <t>AND 8 A DID HAVE AN ANIMAL</t>
  </si>
  <si>
    <t>8d</t>
  </si>
  <si>
    <t>BLANK 8.0</t>
  </si>
  <si>
    <t>Blank 7.5</t>
  </si>
  <si>
    <t xml:space="preserve">PIPPETTE TIP NOT CHANGED FROM ALGAL FEEDING SO MIGHT HAVE TO GET RIDE OF TIME POINT 1-3 </t>
  </si>
  <si>
    <t>Blank 8</t>
  </si>
  <si>
    <t>blank 7.5</t>
  </si>
  <si>
    <t>Number of sample</t>
  </si>
  <si>
    <t>pH</t>
  </si>
  <si>
    <t>Treatment</t>
  </si>
  <si>
    <t>Time</t>
  </si>
  <si>
    <t>unfed</t>
  </si>
  <si>
    <t>feeding</t>
  </si>
  <si>
    <t>blank</t>
  </si>
  <si>
    <t>fed</t>
  </si>
  <si>
    <t>These are bad samples highlighted in RED above. Mostly like pseudofeces or feces take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</si>
</sst>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20" fontId="2" fillId="0" borderId="0" xfId="0" applyNumberFormat="1" applyFont="1"/>
    <xf numFmtId="3" fontId="1" fillId="0" borderId="0" xfId="0" applyNumberFormat="1" applyFont="1" applyAlignment="1"/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1" fillId="2" borderId="0" xfId="0" applyFont="1" applyFill="1"/>
    <xf numFmtId="0" fontId="1" fillId="2" borderId="0" xfId="0" applyFont="1" applyFill="1" applyAlignment="1"/>
    <xf numFmtId="3" fontId="1" fillId="2" borderId="0" xfId="0" applyNumberFormat="1" applyFont="1" applyFill="1" applyAlignment="1"/>
    <xf numFmtId="0" fontId="5" fillId="0" borderId="0" xfId="0" applyFont="1" applyAlignment="1"/>
    <xf numFmtId="0" fontId="5" fillId="0" borderId="0" xfId="0" applyFont="1"/>
    <xf numFmtId="3" fontId="5" fillId="0" borderId="0" xfId="0" applyNumberFormat="1" applyFont="1" applyAlignment="1"/>
    <xf numFmtId="0" fontId="3" fillId="0" borderId="0" xfId="0" applyFont="1"/>
    <xf numFmtId="0" fontId="6" fillId="0" borderId="0" xfId="0" applyFont="1"/>
    <xf numFmtId="0" fontId="5" fillId="2" borderId="0" xfId="0" applyFont="1" applyFill="1"/>
    <xf numFmtId="0" fontId="5" fillId="2" borderId="0" xfId="0" applyFont="1" applyFill="1" applyAlignment="1"/>
    <xf numFmtId="3" fontId="5" fillId="2" borderId="0" xfId="0" applyNumberFormat="1" applyFont="1" applyFill="1" applyAlignment="1"/>
    <xf numFmtId="3" fontId="3" fillId="0" borderId="0" xfId="0" applyNumberFormat="1" applyFont="1" applyAlignment="1"/>
    <xf numFmtId="0" fontId="3" fillId="0" borderId="0" xfId="0" applyFont="1" applyAlignme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252</xdr:row>
      <xdr:rowOff>0</xdr:rowOff>
    </xdr:from>
    <xdr:ext cx="6858000" cy="50292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171</xdr:row>
      <xdr:rowOff>0</xdr:rowOff>
    </xdr:from>
    <xdr:ext cx="6858000" cy="50292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F18" sqref="F18"/>
    </sheetView>
  </sheetViews>
  <sheetFormatPr defaultColWidth="12.59765625" defaultRowHeight="15" customHeight="1" x14ac:dyDescent="0.25"/>
  <cols>
    <col min="1" max="1" width="10.8984375" customWidth="1"/>
    <col min="2" max="4" width="12.19921875" customWidth="1"/>
    <col min="5" max="6" width="11.59765625" customWidth="1"/>
    <col min="7" max="29" width="7.59765625" customWidth="1"/>
  </cols>
  <sheetData>
    <row r="1" spans="1:20" ht="14.4" x14ac:dyDescent="0.3">
      <c r="B1" s="1"/>
      <c r="C1" s="1"/>
      <c r="D1" s="1" t="s">
        <v>0</v>
      </c>
      <c r="E1" s="1" t="s">
        <v>1</v>
      </c>
      <c r="F1" s="1" t="s">
        <v>2</v>
      </c>
      <c r="G1" s="1" t="s">
        <v>3</v>
      </c>
      <c r="H1" s="1" t="s">
        <v>0</v>
      </c>
      <c r="I1" s="1" t="s">
        <v>4</v>
      </c>
      <c r="J1" s="1" t="s">
        <v>5</v>
      </c>
      <c r="R1" s="2" t="s">
        <v>6</v>
      </c>
    </row>
    <row r="2" spans="1:20" ht="14.4" x14ac:dyDescent="0.3">
      <c r="A2" s="1" t="s">
        <v>7</v>
      </c>
      <c r="B2" s="1" t="s">
        <v>8</v>
      </c>
      <c r="C2" s="2" t="s">
        <v>9</v>
      </c>
      <c r="D2" s="1" t="s">
        <v>10</v>
      </c>
      <c r="E2" s="1" t="s">
        <v>10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20" ht="14.4" x14ac:dyDescent="0.3">
      <c r="A3" s="1" t="s">
        <v>15</v>
      </c>
      <c r="B3" s="3">
        <v>0.4236111111111111</v>
      </c>
      <c r="C3" s="2">
        <v>0</v>
      </c>
      <c r="D3" s="4">
        <v>1286</v>
      </c>
      <c r="E3" s="1">
        <v>59</v>
      </c>
      <c r="F3" s="1">
        <v>678</v>
      </c>
      <c r="G3" s="1">
        <v>33</v>
      </c>
      <c r="H3" s="2">
        <f t="shared" ref="H3:H66" si="0">D3/G$3*1000</f>
        <v>38969.696969696968</v>
      </c>
      <c r="I3" s="2">
        <f t="shared" ref="I3:J3" si="1">E3/$G$3*1000</f>
        <v>1787.8787878787878</v>
      </c>
      <c r="J3" s="2">
        <f t="shared" si="1"/>
        <v>20545.454545454548</v>
      </c>
      <c r="R3" s="2" t="s">
        <v>16</v>
      </c>
      <c r="S3" s="2" t="s">
        <v>17</v>
      </c>
      <c r="T3" s="2" t="s">
        <v>18</v>
      </c>
    </row>
    <row r="4" spans="1:20" ht="14.4" x14ac:dyDescent="0.3">
      <c r="A4" s="1" t="s">
        <v>15</v>
      </c>
      <c r="B4" s="3">
        <v>0.43055555555555558</v>
      </c>
      <c r="C4" s="2">
        <v>10</v>
      </c>
      <c r="D4" s="4">
        <v>1169</v>
      </c>
      <c r="E4" s="1">
        <v>46</v>
      </c>
      <c r="F4" s="1">
        <v>713</v>
      </c>
      <c r="G4" s="1">
        <v>33</v>
      </c>
      <c r="H4" s="2">
        <f t="shared" si="0"/>
        <v>35424.242424242424</v>
      </c>
      <c r="I4" s="2">
        <f t="shared" ref="I4:I66" si="2">E4/G$3*1000</f>
        <v>1393.939393939394</v>
      </c>
      <c r="J4" s="2">
        <f t="shared" ref="J4:J66" si="3">F4/$G$3*1000</f>
        <v>21606.060606060604</v>
      </c>
      <c r="R4" s="2">
        <v>35916</v>
      </c>
      <c r="S4" s="2">
        <v>33</v>
      </c>
      <c r="T4" s="2">
        <f t="shared" ref="T4:T7" si="4">+R4/S4*1000</f>
        <v>1088363.6363636362</v>
      </c>
    </row>
    <row r="5" spans="1:20" ht="14.4" x14ac:dyDescent="0.3">
      <c r="A5" s="1" t="s">
        <v>15</v>
      </c>
      <c r="B5" s="3">
        <v>0.44236111111111115</v>
      </c>
      <c r="C5" s="2">
        <v>27</v>
      </c>
      <c r="D5" s="4">
        <v>1154</v>
      </c>
      <c r="E5" s="1">
        <v>56</v>
      </c>
      <c r="F5" s="1">
        <v>636</v>
      </c>
      <c r="G5" s="1">
        <v>33</v>
      </c>
      <c r="H5" s="2">
        <f t="shared" si="0"/>
        <v>34969.696969696968</v>
      </c>
      <c r="I5" s="2">
        <f t="shared" si="2"/>
        <v>1696.969696969697</v>
      </c>
      <c r="J5" s="2">
        <f t="shared" si="3"/>
        <v>19272.727272727272</v>
      </c>
      <c r="R5" s="2">
        <v>35770</v>
      </c>
      <c r="S5" s="2">
        <v>33</v>
      </c>
      <c r="T5" s="2">
        <f t="shared" si="4"/>
        <v>1083939.393939394</v>
      </c>
    </row>
    <row r="6" spans="1:20" ht="14.4" x14ac:dyDescent="0.3">
      <c r="A6" s="1" t="s">
        <v>15</v>
      </c>
      <c r="B6" s="3">
        <v>0.45624999999999999</v>
      </c>
      <c r="C6" s="2">
        <v>47</v>
      </c>
      <c r="D6" s="4">
        <v>1109</v>
      </c>
      <c r="E6" s="1">
        <v>50</v>
      </c>
      <c r="F6" s="4">
        <v>2374</v>
      </c>
      <c r="G6" s="1">
        <v>33</v>
      </c>
      <c r="H6" s="2">
        <f t="shared" si="0"/>
        <v>33606.060606060608</v>
      </c>
      <c r="I6" s="2">
        <f t="shared" si="2"/>
        <v>1515.1515151515152</v>
      </c>
      <c r="J6" s="2">
        <f t="shared" si="3"/>
        <v>71939.393939393936</v>
      </c>
      <c r="R6" s="2">
        <v>37532</v>
      </c>
      <c r="S6" s="2">
        <v>33</v>
      </c>
      <c r="T6" s="2">
        <f t="shared" si="4"/>
        <v>1137333.3333333333</v>
      </c>
    </row>
    <row r="7" spans="1:20" ht="14.4" x14ac:dyDescent="0.3">
      <c r="A7" s="1" t="s">
        <v>15</v>
      </c>
      <c r="B7" s="3">
        <v>0.46319444444444446</v>
      </c>
      <c r="C7" s="2">
        <v>57</v>
      </c>
      <c r="D7" s="4">
        <v>1075</v>
      </c>
      <c r="E7" s="1">
        <v>35</v>
      </c>
      <c r="F7" s="1">
        <v>607</v>
      </c>
      <c r="G7" s="1">
        <v>33</v>
      </c>
      <c r="H7" s="2">
        <f t="shared" si="0"/>
        <v>32575.75757575758</v>
      </c>
      <c r="I7" s="2">
        <f t="shared" si="2"/>
        <v>1060.6060606060605</v>
      </c>
      <c r="J7" s="2">
        <f t="shared" si="3"/>
        <v>18393.939393939396</v>
      </c>
      <c r="R7" s="2">
        <v>36527</v>
      </c>
      <c r="S7" s="2">
        <v>33</v>
      </c>
      <c r="T7" s="2">
        <f t="shared" si="4"/>
        <v>1106878.7878787881</v>
      </c>
    </row>
    <row r="8" spans="1:20" ht="14.4" x14ac:dyDescent="0.3">
      <c r="A8" s="1" t="s">
        <v>15</v>
      </c>
      <c r="B8" s="3">
        <v>0.47222222222222227</v>
      </c>
      <c r="C8" s="2">
        <v>70</v>
      </c>
      <c r="D8" s="4">
        <v>1045</v>
      </c>
      <c r="E8" s="1">
        <v>48</v>
      </c>
      <c r="F8" s="1">
        <v>658</v>
      </c>
      <c r="G8" s="1">
        <v>33</v>
      </c>
      <c r="H8" s="2">
        <f t="shared" si="0"/>
        <v>31666.666666666668</v>
      </c>
      <c r="I8" s="2">
        <f t="shared" si="2"/>
        <v>1454.5454545454545</v>
      </c>
      <c r="J8" s="2">
        <f t="shared" si="3"/>
        <v>19939.393939393936</v>
      </c>
    </row>
    <row r="9" spans="1:20" ht="14.4" x14ac:dyDescent="0.3">
      <c r="A9" s="1" t="s">
        <v>15</v>
      </c>
      <c r="B9" s="3">
        <v>0.4861111111111111</v>
      </c>
      <c r="C9" s="2">
        <v>90</v>
      </c>
      <c r="D9" s="1">
        <v>981</v>
      </c>
      <c r="E9" s="1">
        <v>22</v>
      </c>
      <c r="F9" s="1">
        <v>655</v>
      </c>
      <c r="G9" s="1">
        <v>33</v>
      </c>
      <c r="H9" s="2">
        <f t="shared" si="0"/>
        <v>29727.272727272728</v>
      </c>
      <c r="I9" s="2">
        <f t="shared" si="2"/>
        <v>666.66666666666663</v>
      </c>
      <c r="J9" s="2">
        <f t="shared" si="3"/>
        <v>19848.484848484848</v>
      </c>
      <c r="T9" s="2">
        <f>AVERAGE(T4:T7)</f>
        <v>1104128.7878787878</v>
      </c>
    </row>
    <row r="10" spans="1:20" ht="14.4" x14ac:dyDescent="0.3">
      <c r="A10" s="1" t="s">
        <v>19</v>
      </c>
      <c r="B10" s="3">
        <v>0.4236111111111111</v>
      </c>
      <c r="C10" s="2">
        <v>0</v>
      </c>
      <c r="D10" s="4">
        <v>1269</v>
      </c>
      <c r="E10" s="1">
        <v>63</v>
      </c>
      <c r="F10" s="1">
        <v>733</v>
      </c>
      <c r="G10" s="1">
        <v>33</v>
      </c>
      <c r="H10" s="2">
        <f t="shared" si="0"/>
        <v>38454.545454545456</v>
      </c>
      <c r="I10" s="2">
        <f t="shared" si="2"/>
        <v>1909.0909090909092</v>
      </c>
      <c r="J10" s="2">
        <f t="shared" si="3"/>
        <v>22212.121212121212</v>
      </c>
      <c r="T10" s="2">
        <f>STDEV(T4:T7)</f>
        <v>24264.212115642604</v>
      </c>
    </row>
    <row r="11" spans="1:20" ht="14.4" x14ac:dyDescent="0.3">
      <c r="A11" s="1" t="s">
        <v>19</v>
      </c>
      <c r="B11" s="3">
        <v>0.43055555555555558</v>
      </c>
      <c r="C11" s="2">
        <v>10</v>
      </c>
      <c r="D11" s="4">
        <v>1251</v>
      </c>
      <c r="E11" s="1">
        <v>60</v>
      </c>
      <c r="F11" s="1">
        <v>691</v>
      </c>
      <c r="G11" s="1">
        <v>33</v>
      </c>
      <c r="H11" s="2">
        <f t="shared" si="0"/>
        <v>37909.090909090904</v>
      </c>
      <c r="I11" s="2">
        <f t="shared" si="2"/>
        <v>1818.181818181818</v>
      </c>
      <c r="J11" s="2">
        <f t="shared" si="3"/>
        <v>20939.393939393936</v>
      </c>
      <c r="T11" s="2">
        <f>+T10/T9*100</f>
        <v>2.1975889390818373</v>
      </c>
    </row>
    <row r="12" spans="1:20" ht="14.4" x14ac:dyDescent="0.3">
      <c r="A12" s="1" t="s">
        <v>19</v>
      </c>
      <c r="B12" s="3">
        <v>0.44236111111111115</v>
      </c>
      <c r="C12" s="2">
        <v>27</v>
      </c>
      <c r="D12" s="4">
        <v>1170</v>
      </c>
      <c r="E12" s="1">
        <v>63</v>
      </c>
      <c r="F12" s="1">
        <v>628</v>
      </c>
      <c r="G12" s="1">
        <v>33</v>
      </c>
      <c r="H12" s="2">
        <f t="shared" si="0"/>
        <v>35454.545454545456</v>
      </c>
      <c r="I12" s="2">
        <f t="shared" si="2"/>
        <v>1909.0909090909092</v>
      </c>
      <c r="J12" s="2">
        <f t="shared" si="3"/>
        <v>19030.303030303032</v>
      </c>
    </row>
    <row r="13" spans="1:20" ht="14.4" x14ac:dyDescent="0.3">
      <c r="A13" s="1" t="s">
        <v>19</v>
      </c>
      <c r="B13" s="3">
        <v>0.45624999999999999</v>
      </c>
      <c r="C13" s="2">
        <v>47</v>
      </c>
      <c r="D13" s="4">
        <v>1101</v>
      </c>
      <c r="E13" s="1">
        <v>56</v>
      </c>
      <c r="F13" s="1">
        <v>921</v>
      </c>
      <c r="G13" s="1">
        <v>33</v>
      </c>
      <c r="H13" s="2">
        <f t="shared" si="0"/>
        <v>33363.636363636368</v>
      </c>
      <c r="I13" s="2">
        <f t="shared" si="2"/>
        <v>1696.969696969697</v>
      </c>
      <c r="J13" s="2">
        <f t="shared" si="3"/>
        <v>27909.090909090912</v>
      </c>
    </row>
    <row r="14" spans="1:20" ht="14.4" x14ac:dyDescent="0.3">
      <c r="A14" s="1" t="s">
        <v>19</v>
      </c>
      <c r="B14" s="3">
        <v>0.46319444444444446</v>
      </c>
      <c r="C14" s="2">
        <v>57</v>
      </c>
      <c r="D14" s="1">
        <v>927</v>
      </c>
      <c r="E14" s="1">
        <v>48</v>
      </c>
      <c r="F14" s="1">
        <v>534</v>
      </c>
      <c r="G14" s="1">
        <v>33</v>
      </c>
      <c r="H14" s="2">
        <f t="shared" si="0"/>
        <v>28090.909090909088</v>
      </c>
      <c r="I14" s="2">
        <f t="shared" si="2"/>
        <v>1454.5454545454545</v>
      </c>
      <c r="J14" s="2">
        <f t="shared" si="3"/>
        <v>16181.818181818184</v>
      </c>
    </row>
    <row r="15" spans="1:20" ht="14.4" x14ac:dyDescent="0.3">
      <c r="A15" s="1" t="s">
        <v>19</v>
      </c>
      <c r="B15" s="3">
        <v>0.47222222222222227</v>
      </c>
      <c r="C15" s="2">
        <v>70</v>
      </c>
      <c r="D15" s="1">
        <v>950</v>
      </c>
      <c r="E15" s="1">
        <v>47</v>
      </c>
      <c r="F15" s="1">
        <v>572</v>
      </c>
      <c r="G15" s="1">
        <v>33</v>
      </c>
      <c r="H15" s="2">
        <f t="shared" si="0"/>
        <v>28787.878787878788</v>
      </c>
      <c r="I15" s="2">
        <f t="shared" si="2"/>
        <v>1424.2424242424242</v>
      </c>
      <c r="J15" s="2">
        <f t="shared" si="3"/>
        <v>17333.333333333332</v>
      </c>
    </row>
    <row r="16" spans="1:20" ht="14.4" x14ac:dyDescent="0.3">
      <c r="A16" s="1" t="s">
        <v>19</v>
      </c>
      <c r="B16" s="3">
        <v>0.4861111111111111</v>
      </c>
      <c r="C16" s="2">
        <v>90</v>
      </c>
      <c r="D16" s="1">
        <v>715</v>
      </c>
      <c r="E16" s="1">
        <v>49</v>
      </c>
      <c r="F16" s="1">
        <v>408</v>
      </c>
      <c r="G16" s="1">
        <v>33</v>
      </c>
      <c r="H16" s="2">
        <f t="shared" si="0"/>
        <v>21666.666666666668</v>
      </c>
      <c r="I16" s="2">
        <f t="shared" si="2"/>
        <v>1484.8484848484848</v>
      </c>
      <c r="J16" s="2">
        <f t="shared" si="3"/>
        <v>12363.636363636364</v>
      </c>
    </row>
    <row r="17" spans="1:10" ht="14.4" x14ac:dyDescent="0.3">
      <c r="A17" s="1" t="s">
        <v>20</v>
      </c>
      <c r="B17" s="3">
        <v>0.4236111111111111</v>
      </c>
      <c r="C17" s="2">
        <v>0</v>
      </c>
      <c r="D17" s="4">
        <v>1275</v>
      </c>
      <c r="E17" s="1">
        <v>73</v>
      </c>
      <c r="F17" s="1">
        <v>764</v>
      </c>
      <c r="G17" s="1">
        <v>33</v>
      </c>
      <c r="H17" s="2">
        <f t="shared" si="0"/>
        <v>38636.363636363632</v>
      </c>
      <c r="I17" s="2">
        <f t="shared" si="2"/>
        <v>2212.121212121212</v>
      </c>
      <c r="J17" s="2">
        <f t="shared" si="3"/>
        <v>23151.515151515152</v>
      </c>
    </row>
    <row r="18" spans="1:10" ht="14.4" x14ac:dyDescent="0.3">
      <c r="A18" s="1" t="s">
        <v>20</v>
      </c>
      <c r="B18" s="3">
        <v>0.43055555555555558</v>
      </c>
      <c r="C18" s="2">
        <v>10</v>
      </c>
      <c r="D18" s="4">
        <v>1229</v>
      </c>
      <c r="E18" s="1">
        <v>56</v>
      </c>
      <c r="F18" s="1">
        <v>788</v>
      </c>
      <c r="G18" s="1">
        <v>33</v>
      </c>
      <c r="H18" s="2">
        <f t="shared" si="0"/>
        <v>37242.42424242424</v>
      </c>
      <c r="I18" s="2">
        <f t="shared" si="2"/>
        <v>1696.969696969697</v>
      </c>
      <c r="J18" s="2">
        <f t="shared" si="3"/>
        <v>23878.78787878788</v>
      </c>
    </row>
    <row r="19" spans="1:10" ht="14.4" x14ac:dyDescent="0.3">
      <c r="A19" s="1" t="s">
        <v>20</v>
      </c>
      <c r="B19" s="3">
        <v>0.44236111111111115</v>
      </c>
      <c r="C19" s="2">
        <v>27</v>
      </c>
      <c r="D19" s="4">
        <v>1296</v>
      </c>
      <c r="E19" s="1">
        <v>60</v>
      </c>
      <c r="F19" s="1">
        <v>759</v>
      </c>
      <c r="G19" s="1">
        <v>33</v>
      </c>
      <c r="H19" s="2">
        <f t="shared" si="0"/>
        <v>39272.727272727272</v>
      </c>
      <c r="I19" s="2">
        <f t="shared" si="2"/>
        <v>1818.181818181818</v>
      </c>
      <c r="J19" s="2">
        <f t="shared" si="3"/>
        <v>23000</v>
      </c>
    </row>
    <row r="20" spans="1:10" ht="14.4" x14ac:dyDescent="0.3">
      <c r="A20" s="1" t="s">
        <v>20</v>
      </c>
      <c r="B20" s="3">
        <v>0.45624999999999999</v>
      </c>
      <c r="C20" s="2">
        <v>47</v>
      </c>
      <c r="D20" s="4">
        <v>1024</v>
      </c>
      <c r="E20" s="1">
        <v>46</v>
      </c>
      <c r="F20" s="1">
        <v>668</v>
      </c>
      <c r="G20" s="1">
        <v>33</v>
      </c>
      <c r="H20" s="2">
        <f t="shared" si="0"/>
        <v>31030.303030303032</v>
      </c>
      <c r="I20" s="2">
        <f t="shared" si="2"/>
        <v>1393.939393939394</v>
      </c>
      <c r="J20" s="2">
        <f t="shared" si="3"/>
        <v>20242.424242424244</v>
      </c>
    </row>
    <row r="21" spans="1:10" ht="15.75" customHeight="1" x14ac:dyDescent="0.3">
      <c r="A21" s="1" t="s">
        <v>20</v>
      </c>
      <c r="B21" s="3">
        <v>0.46319444444444446</v>
      </c>
      <c r="C21" s="2">
        <v>57</v>
      </c>
      <c r="D21" s="1">
        <v>927</v>
      </c>
      <c r="E21" s="1">
        <v>31</v>
      </c>
      <c r="F21" s="1">
        <v>595</v>
      </c>
      <c r="G21" s="1">
        <v>33</v>
      </c>
      <c r="H21" s="2">
        <f t="shared" si="0"/>
        <v>28090.909090909088</v>
      </c>
      <c r="I21" s="2">
        <f t="shared" si="2"/>
        <v>939.39393939393949</v>
      </c>
      <c r="J21" s="2">
        <f t="shared" si="3"/>
        <v>18030.303030303032</v>
      </c>
    </row>
    <row r="22" spans="1:10" ht="15.75" customHeight="1" x14ac:dyDescent="0.3">
      <c r="A22" s="1" t="s">
        <v>20</v>
      </c>
      <c r="B22" s="3">
        <v>0.47222222222222227</v>
      </c>
      <c r="C22" s="2">
        <v>70</v>
      </c>
      <c r="D22" s="1">
        <v>882</v>
      </c>
      <c r="E22" s="1">
        <v>44</v>
      </c>
      <c r="F22" s="1">
        <v>534</v>
      </c>
      <c r="G22" s="1">
        <v>33</v>
      </c>
      <c r="H22" s="2">
        <f t="shared" si="0"/>
        <v>26727.272727272728</v>
      </c>
      <c r="I22" s="2">
        <f t="shared" si="2"/>
        <v>1333.3333333333333</v>
      </c>
      <c r="J22" s="2">
        <f t="shared" si="3"/>
        <v>16181.818181818184</v>
      </c>
    </row>
    <row r="23" spans="1:10" ht="15.75" customHeight="1" x14ac:dyDescent="0.3">
      <c r="A23" s="1" t="s">
        <v>20</v>
      </c>
      <c r="B23" s="3">
        <v>0.4861111111111111</v>
      </c>
      <c r="C23" s="2">
        <v>90</v>
      </c>
      <c r="D23" s="4">
        <v>1011</v>
      </c>
      <c r="E23" s="1">
        <v>101</v>
      </c>
      <c r="F23" s="1">
        <v>628</v>
      </c>
      <c r="G23" s="1">
        <v>33</v>
      </c>
      <c r="H23" s="2">
        <f t="shared" si="0"/>
        <v>30636.363636363636</v>
      </c>
      <c r="I23" s="2">
        <f t="shared" si="2"/>
        <v>3060.6060606060605</v>
      </c>
      <c r="J23" s="2">
        <f t="shared" si="3"/>
        <v>19030.303030303032</v>
      </c>
    </row>
    <row r="24" spans="1:10" ht="15.75" customHeight="1" x14ac:dyDescent="0.3">
      <c r="A24" s="1" t="s">
        <v>21</v>
      </c>
      <c r="B24" s="3">
        <v>0.4236111111111111</v>
      </c>
      <c r="C24" s="2">
        <v>0</v>
      </c>
      <c r="D24" s="4">
        <v>1275</v>
      </c>
      <c r="E24" s="1">
        <v>74</v>
      </c>
      <c r="F24" s="1">
        <v>767</v>
      </c>
      <c r="G24" s="1">
        <v>33</v>
      </c>
      <c r="H24" s="2">
        <f t="shared" si="0"/>
        <v>38636.363636363632</v>
      </c>
      <c r="I24" s="2">
        <f t="shared" si="2"/>
        <v>2242.424242424242</v>
      </c>
      <c r="J24" s="2">
        <f t="shared" si="3"/>
        <v>23242.424242424244</v>
      </c>
    </row>
    <row r="25" spans="1:10" ht="15.75" customHeight="1" x14ac:dyDescent="0.3">
      <c r="A25" s="1" t="s">
        <v>21</v>
      </c>
      <c r="B25" s="3">
        <v>0.43055555555555558</v>
      </c>
      <c r="C25" s="2">
        <v>10</v>
      </c>
      <c r="D25" s="4">
        <v>1273</v>
      </c>
      <c r="E25" s="1">
        <v>61</v>
      </c>
      <c r="F25" s="1">
        <v>698</v>
      </c>
      <c r="G25" s="1">
        <v>33</v>
      </c>
      <c r="H25" s="2">
        <f t="shared" si="0"/>
        <v>38575.757575757576</v>
      </c>
      <c r="I25" s="2">
        <f t="shared" si="2"/>
        <v>1848.4848484848485</v>
      </c>
      <c r="J25" s="2">
        <f t="shared" si="3"/>
        <v>21151.515151515152</v>
      </c>
    </row>
    <row r="26" spans="1:10" ht="15.75" customHeight="1" x14ac:dyDescent="0.3">
      <c r="A26" s="1" t="s">
        <v>21</v>
      </c>
      <c r="B26" s="3">
        <v>0.44236111111111115</v>
      </c>
      <c r="C26" s="2">
        <v>27</v>
      </c>
      <c r="D26" s="4">
        <v>1329</v>
      </c>
      <c r="E26" s="1">
        <v>201</v>
      </c>
      <c r="F26" s="1">
        <v>755</v>
      </c>
      <c r="G26" s="1">
        <v>33</v>
      </c>
      <c r="H26" s="2">
        <f t="shared" si="0"/>
        <v>40272.727272727272</v>
      </c>
      <c r="I26" s="2">
        <f t="shared" si="2"/>
        <v>6090.909090909091</v>
      </c>
      <c r="J26" s="2">
        <f t="shared" si="3"/>
        <v>22878.78787878788</v>
      </c>
    </row>
    <row r="27" spans="1:10" ht="15.75" customHeight="1" x14ac:dyDescent="0.3">
      <c r="A27" s="1" t="s">
        <v>21</v>
      </c>
      <c r="B27" s="3">
        <v>0.45624999999999999</v>
      </c>
      <c r="C27" s="2">
        <v>47</v>
      </c>
      <c r="D27" s="4">
        <v>1215</v>
      </c>
      <c r="E27" s="1">
        <v>79</v>
      </c>
      <c r="F27" s="1">
        <v>759</v>
      </c>
      <c r="G27" s="1">
        <v>33</v>
      </c>
      <c r="H27" s="2">
        <f t="shared" si="0"/>
        <v>36818.181818181823</v>
      </c>
      <c r="I27" s="2">
        <f t="shared" si="2"/>
        <v>2393.939393939394</v>
      </c>
      <c r="J27" s="2">
        <f t="shared" si="3"/>
        <v>23000</v>
      </c>
    </row>
    <row r="28" spans="1:10" ht="15.75" customHeight="1" x14ac:dyDescent="0.3">
      <c r="A28" s="1" t="s">
        <v>21</v>
      </c>
      <c r="B28" s="3">
        <v>0.46319444444444446</v>
      </c>
      <c r="C28" s="2">
        <v>57</v>
      </c>
      <c r="D28" s="4">
        <v>1228</v>
      </c>
      <c r="E28" s="1">
        <v>60</v>
      </c>
      <c r="F28" s="1">
        <v>713</v>
      </c>
      <c r="G28" s="1">
        <v>33</v>
      </c>
      <c r="H28" s="2">
        <f t="shared" si="0"/>
        <v>37212.121212121208</v>
      </c>
      <c r="I28" s="2">
        <f t="shared" si="2"/>
        <v>1818.181818181818</v>
      </c>
      <c r="J28" s="2">
        <f t="shared" si="3"/>
        <v>21606.060606060604</v>
      </c>
    </row>
    <row r="29" spans="1:10" ht="15.75" customHeight="1" x14ac:dyDescent="0.3">
      <c r="A29" s="1" t="s">
        <v>21</v>
      </c>
      <c r="B29" s="3">
        <v>0.47222222222222227</v>
      </c>
      <c r="C29" s="2">
        <v>70</v>
      </c>
      <c r="D29" s="4">
        <v>1256</v>
      </c>
      <c r="E29" s="1">
        <v>45</v>
      </c>
      <c r="F29" s="1">
        <v>695</v>
      </c>
      <c r="G29" s="1">
        <v>33</v>
      </c>
      <c r="H29" s="2">
        <f t="shared" si="0"/>
        <v>38060.606060606064</v>
      </c>
      <c r="I29" s="2">
        <f t="shared" si="2"/>
        <v>1363.6363636363635</v>
      </c>
      <c r="J29" s="2">
        <f t="shared" si="3"/>
        <v>21060.606060606064</v>
      </c>
    </row>
    <row r="30" spans="1:10" ht="15.75" customHeight="1" x14ac:dyDescent="0.3">
      <c r="A30" s="1" t="s">
        <v>21</v>
      </c>
      <c r="B30" s="3">
        <v>0.4861111111111111</v>
      </c>
      <c r="C30" s="2">
        <v>90</v>
      </c>
      <c r="D30" s="4">
        <v>1266</v>
      </c>
      <c r="E30" s="1">
        <v>63</v>
      </c>
      <c r="F30" s="1">
        <v>660</v>
      </c>
      <c r="G30" s="1">
        <v>33</v>
      </c>
      <c r="H30" s="2">
        <f t="shared" si="0"/>
        <v>38363.636363636368</v>
      </c>
      <c r="I30" s="2">
        <f t="shared" si="2"/>
        <v>1909.0909090909092</v>
      </c>
      <c r="J30" s="2">
        <f t="shared" si="3"/>
        <v>20000</v>
      </c>
    </row>
    <row r="31" spans="1:10" ht="15.75" customHeight="1" x14ac:dyDescent="0.3">
      <c r="A31" s="1" t="s">
        <v>22</v>
      </c>
      <c r="B31" s="3">
        <v>0.4236111111111111</v>
      </c>
      <c r="C31" s="2">
        <v>0</v>
      </c>
      <c r="D31" s="4">
        <v>1245</v>
      </c>
      <c r="E31" s="1">
        <v>69</v>
      </c>
      <c r="F31" s="1">
        <v>717</v>
      </c>
      <c r="G31" s="1">
        <v>33</v>
      </c>
      <c r="H31" s="2">
        <f t="shared" si="0"/>
        <v>37727.272727272728</v>
      </c>
      <c r="I31" s="2">
        <f t="shared" si="2"/>
        <v>2090.909090909091</v>
      </c>
      <c r="J31" s="2">
        <f t="shared" si="3"/>
        <v>21727.272727272728</v>
      </c>
    </row>
    <row r="32" spans="1:10" ht="15.75" customHeight="1" x14ac:dyDescent="0.3">
      <c r="A32" s="1" t="s">
        <v>22</v>
      </c>
      <c r="B32" s="3">
        <v>0.43055555555555558</v>
      </c>
      <c r="C32" s="2">
        <v>10</v>
      </c>
      <c r="D32" s="4">
        <v>1127</v>
      </c>
      <c r="E32" s="1">
        <v>55</v>
      </c>
      <c r="F32" s="1">
        <v>666</v>
      </c>
      <c r="G32" s="1">
        <v>33</v>
      </c>
      <c r="H32" s="2">
        <f t="shared" si="0"/>
        <v>34151.515151515152</v>
      </c>
      <c r="I32" s="2">
        <f t="shared" si="2"/>
        <v>1666.6666666666667</v>
      </c>
      <c r="J32" s="2">
        <f t="shared" si="3"/>
        <v>20181.818181818184</v>
      </c>
    </row>
    <row r="33" spans="1:10" ht="15.75" customHeight="1" x14ac:dyDescent="0.3">
      <c r="A33" s="1" t="s">
        <v>22</v>
      </c>
      <c r="B33" s="3">
        <v>0.44236111111111115</v>
      </c>
      <c r="C33" s="2">
        <v>27</v>
      </c>
      <c r="D33" s="4">
        <v>1029</v>
      </c>
      <c r="E33" s="1">
        <v>266</v>
      </c>
      <c r="F33" s="1">
        <v>640</v>
      </c>
      <c r="G33" s="1">
        <v>33</v>
      </c>
      <c r="H33" s="2">
        <f t="shared" si="0"/>
        <v>31181.818181818184</v>
      </c>
      <c r="I33" s="2">
        <f t="shared" si="2"/>
        <v>8060.606060606061</v>
      </c>
      <c r="J33" s="2">
        <f t="shared" si="3"/>
        <v>19393.939393939396</v>
      </c>
    </row>
    <row r="34" spans="1:10" ht="15.75" customHeight="1" x14ac:dyDescent="0.3">
      <c r="A34" s="1" t="s">
        <v>22</v>
      </c>
      <c r="B34" s="3">
        <v>0.45624999999999999</v>
      </c>
      <c r="C34" s="2">
        <v>47</v>
      </c>
      <c r="D34" s="1">
        <v>941</v>
      </c>
      <c r="E34" s="1">
        <v>41</v>
      </c>
      <c r="F34" s="1">
        <v>518</v>
      </c>
      <c r="G34" s="1">
        <v>33</v>
      </c>
      <c r="H34" s="2">
        <f t="shared" si="0"/>
        <v>28515.151515151516</v>
      </c>
      <c r="I34" s="2">
        <f t="shared" si="2"/>
        <v>1242.4242424242425</v>
      </c>
      <c r="J34" s="2">
        <f t="shared" si="3"/>
        <v>15696.969696969698</v>
      </c>
    </row>
    <row r="35" spans="1:10" ht="15.75" customHeight="1" x14ac:dyDescent="0.3">
      <c r="A35" s="1" t="s">
        <v>22</v>
      </c>
      <c r="B35" s="3">
        <v>0.46319444444444446</v>
      </c>
      <c r="C35" s="2">
        <v>57</v>
      </c>
      <c r="D35" s="1">
        <v>651</v>
      </c>
      <c r="E35" s="1">
        <v>28</v>
      </c>
      <c r="F35" s="1">
        <v>504</v>
      </c>
      <c r="G35" s="1">
        <v>33</v>
      </c>
      <c r="H35" s="2">
        <f t="shared" si="0"/>
        <v>19727.272727272728</v>
      </c>
      <c r="I35" s="2">
        <f t="shared" si="2"/>
        <v>848.4848484848485</v>
      </c>
      <c r="J35" s="2">
        <f t="shared" si="3"/>
        <v>15272.727272727274</v>
      </c>
    </row>
    <row r="36" spans="1:10" ht="15.75" customHeight="1" x14ac:dyDescent="0.3">
      <c r="A36" s="1" t="s">
        <v>22</v>
      </c>
      <c r="B36" s="3">
        <v>0.47222222222222227</v>
      </c>
      <c r="C36" s="2">
        <v>70</v>
      </c>
      <c r="D36" s="1">
        <v>799</v>
      </c>
      <c r="E36" s="1">
        <v>48</v>
      </c>
      <c r="F36" s="1">
        <v>502</v>
      </c>
      <c r="G36" s="1">
        <v>33</v>
      </c>
      <c r="H36" s="2">
        <f t="shared" si="0"/>
        <v>24212.121212121212</v>
      </c>
      <c r="I36" s="2">
        <f t="shared" si="2"/>
        <v>1454.5454545454545</v>
      </c>
      <c r="J36" s="2">
        <f t="shared" si="3"/>
        <v>15212.121212121212</v>
      </c>
    </row>
    <row r="37" spans="1:10" ht="15.75" customHeight="1" x14ac:dyDescent="0.3">
      <c r="A37" s="1" t="s">
        <v>22</v>
      </c>
      <c r="B37" s="3">
        <v>0.4861111111111111</v>
      </c>
      <c r="C37" s="2">
        <v>90</v>
      </c>
      <c r="D37" s="1">
        <v>498</v>
      </c>
      <c r="E37" s="1">
        <v>22</v>
      </c>
      <c r="F37" s="1">
        <v>375</v>
      </c>
      <c r="G37" s="1">
        <v>33</v>
      </c>
      <c r="H37" s="2">
        <f t="shared" si="0"/>
        <v>15090.909090909092</v>
      </c>
      <c r="I37" s="2">
        <f t="shared" si="2"/>
        <v>666.66666666666663</v>
      </c>
      <c r="J37" s="2">
        <f t="shared" si="3"/>
        <v>11363.636363636364</v>
      </c>
    </row>
    <row r="38" spans="1:10" ht="15.75" customHeight="1" x14ac:dyDescent="0.3">
      <c r="A38" s="1" t="s">
        <v>23</v>
      </c>
      <c r="B38" s="3">
        <v>0.4236111111111111</v>
      </c>
      <c r="C38" s="2">
        <v>0</v>
      </c>
      <c r="D38" s="4">
        <v>1255</v>
      </c>
      <c r="E38" s="1">
        <v>75</v>
      </c>
      <c r="F38" s="1">
        <v>723</v>
      </c>
      <c r="G38" s="1">
        <v>33</v>
      </c>
      <c r="H38" s="2">
        <f t="shared" si="0"/>
        <v>38030.303030303032</v>
      </c>
      <c r="I38" s="2">
        <f t="shared" si="2"/>
        <v>2272.727272727273</v>
      </c>
      <c r="J38" s="2">
        <f t="shared" si="3"/>
        <v>21909.090909090912</v>
      </c>
    </row>
    <row r="39" spans="1:10" ht="15.75" customHeight="1" x14ac:dyDescent="0.3">
      <c r="A39" s="1" t="s">
        <v>23</v>
      </c>
      <c r="B39" s="3">
        <v>0.43055555555555558</v>
      </c>
      <c r="C39" s="2">
        <v>10</v>
      </c>
      <c r="D39" s="4">
        <v>1270</v>
      </c>
      <c r="E39" s="1">
        <v>66</v>
      </c>
      <c r="F39" s="1">
        <v>744</v>
      </c>
      <c r="G39" s="1">
        <v>33</v>
      </c>
      <c r="H39" s="2">
        <f t="shared" si="0"/>
        <v>38484.848484848488</v>
      </c>
      <c r="I39" s="2">
        <f t="shared" si="2"/>
        <v>2000</v>
      </c>
      <c r="J39" s="2">
        <f t="shared" si="3"/>
        <v>22545.454545454548</v>
      </c>
    </row>
    <row r="40" spans="1:10" ht="15.75" customHeight="1" x14ac:dyDescent="0.3">
      <c r="A40" s="1" t="s">
        <v>23</v>
      </c>
      <c r="B40" s="3">
        <v>0.44236111111111115</v>
      </c>
      <c r="C40" s="2">
        <v>27</v>
      </c>
      <c r="D40" s="4">
        <v>1053</v>
      </c>
      <c r="E40" s="1">
        <v>52</v>
      </c>
      <c r="F40" s="1">
        <v>618</v>
      </c>
      <c r="G40" s="1">
        <v>33</v>
      </c>
      <c r="H40" s="2">
        <f t="shared" si="0"/>
        <v>31909.090909090912</v>
      </c>
      <c r="I40" s="2">
        <f t="shared" si="2"/>
        <v>1575.7575757575758</v>
      </c>
      <c r="J40" s="2">
        <f t="shared" si="3"/>
        <v>18727.272727272728</v>
      </c>
    </row>
    <row r="41" spans="1:10" ht="15.75" customHeight="1" x14ac:dyDescent="0.3">
      <c r="A41" s="1" t="s">
        <v>23</v>
      </c>
      <c r="B41" s="3">
        <v>0.45624999999999999</v>
      </c>
      <c r="C41" s="2">
        <v>47</v>
      </c>
      <c r="D41" s="1">
        <v>979</v>
      </c>
      <c r="E41" s="1">
        <v>45</v>
      </c>
      <c r="F41" s="1">
        <v>699</v>
      </c>
      <c r="G41" s="1">
        <v>33</v>
      </c>
      <c r="H41" s="2">
        <f t="shared" si="0"/>
        <v>29666.666666666668</v>
      </c>
      <c r="I41" s="2">
        <f t="shared" si="2"/>
        <v>1363.6363636363635</v>
      </c>
      <c r="J41" s="2">
        <f t="shared" si="3"/>
        <v>21181.818181818184</v>
      </c>
    </row>
    <row r="42" spans="1:10" ht="15.75" customHeight="1" x14ac:dyDescent="0.3">
      <c r="A42" s="1" t="s">
        <v>23</v>
      </c>
      <c r="B42" s="3">
        <v>0.46319444444444446</v>
      </c>
      <c r="C42" s="2">
        <v>57</v>
      </c>
      <c r="D42" s="1">
        <v>786</v>
      </c>
      <c r="E42" s="1">
        <v>35</v>
      </c>
      <c r="F42" s="1">
        <v>480</v>
      </c>
      <c r="G42" s="1">
        <v>33</v>
      </c>
      <c r="H42" s="2">
        <f t="shared" si="0"/>
        <v>23818.181818181816</v>
      </c>
      <c r="I42" s="2">
        <f t="shared" si="2"/>
        <v>1060.6060606060605</v>
      </c>
      <c r="J42" s="2">
        <f t="shared" si="3"/>
        <v>14545.454545454544</v>
      </c>
    </row>
    <row r="43" spans="1:10" ht="15.75" customHeight="1" x14ac:dyDescent="0.3">
      <c r="A43" s="1" t="s">
        <v>23</v>
      </c>
      <c r="B43" s="3">
        <v>0.47222222222222227</v>
      </c>
      <c r="C43" s="2">
        <v>70</v>
      </c>
      <c r="D43" s="1">
        <v>754</v>
      </c>
      <c r="E43" s="1">
        <v>29</v>
      </c>
      <c r="F43" s="1">
        <v>487</v>
      </c>
      <c r="G43" s="1">
        <v>33</v>
      </c>
      <c r="H43" s="2">
        <f t="shared" si="0"/>
        <v>22848.484848484848</v>
      </c>
      <c r="I43" s="2">
        <f t="shared" si="2"/>
        <v>878.78787878787875</v>
      </c>
      <c r="J43" s="2">
        <f t="shared" si="3"/>
        <v>14757.575757575758</v>
      </c>
    </row>
    <row r="44" spans="1:10" ht="15.75" customHeight="1" x14ac:dyDescent="0.3">
      <c r="A44" s="1" t="s">
        <v>23</v>
      </c>
      <c r="B44" s="3">
        <v>0.4861111111111111</v>
      </c>
      <c r="C44" s="2">
        <v>90</v>
      </c>
      <c r="D44" s="1">
        <v>672</v>
      </c>
      <c r="E44" s="1">
        <v>28</v>
      </c>
      <c r="F44" s="1">
        <v>515</v>
      </c>
      <c r="G44" s="1">
        <v>33</v>
      </c>
      <c r="H44" s="2">
        <f t="shared" si="0"/>
        <v>20363.636363636364</v>
      </c>
      <c r="I44" s="2">
        <f t="shared" si="2"/>
        <v>848.4848484848485</v>
      </c>
      <c r="J44" s="2">
        <f t="shared" si="3"/>
        <v>15606.060606060606</v>
      </c>
    </row>
    <row r="45" spans="1:10" ht="15.75" customHeight="1" x14ac:dyDescent="0.3">
      <c r="A45" s="1" t="s">
        <v>24</v>
      </c>
      <c r="B45" s="3">
        <v>0.4236111111111111</v>
      </c>
      <c r="C45" s="2">
        <v>0</v>
      </c>
      <c r="D45" s="4">
        <v>1296</v>
      </c>
      <c r="E45" s="1">
        <v>61</v>
      </c>
      <c r="F45" s="1">
        <v>780</v>
      </c>
      <c r="G45" s="1">
        <v>33</v>
      </c>
      <c r="H45" s="2">
        <f t="shared" si="0"/>
        <v>39272.727272727272</v>
      </c>
      <c r="I45" s="2">
        <f t="shared" si="2"/>
        <v>1848.4848484848485</v>
      </c>
      <c r="J45" s="2">
        <f t="shared" si="3"/>
        <v>23636.363636363636</v>
      </c>
    </row>
    <row r="46" spans="1:10" ht="15.75" customHeight="1" x14ac:dyDescent="0.3">
      <c r="A46" s="1" t="s">
        <v>24</v>
      </c>
      <c r="B46" s="3">
        <v>0.43055555555555558</v>
      </c>
      <c r="C46" s="2">
        <v>10</v>
      </c>
      <c r="D46" s="4">
        <v>1160</v>
      </c>
      <c r="E46" s="1">
        <v>45</v>
      </c>
      <c r="F46" s="1">
        <v>690</v>
      </c>
      <c r="G46" s="1">
        <v>33</v>
      </c>
      <c r="H46" s="2">
        <f t="shared" si="0"/>
        <v>35151.515151515152</v>
      </c>
      <c r="I46" s="2">
        <f t="shared" si="2"/>
        <v>1363.6363636363635</v>
      </c>
      <c r="J46" s="2">
        <f t="shared" si="3"/>
        <v>20909.090909090912</v>
      </c>
    </row>
    <row r="47" spans="1:10" ht="15.75" customHeight="1" x14ac:dyDescent="0.3">
      <c r="A47" s="1" t="s">
        <v>24</v>
      </c>
      <c r="B47" s="3">
        <v>0.44236111111111115</v>
      </c>
      <c r="C47" s="2">
        <v>27</v>
      </c>
      <c r="D47" s="1">
        <v>982</v>
      </c>
      <c r="E47" s="1">
        <v>171</v>
      </c>
      <c r="F47" s="1">
        <v>608</v>
      </c>
      <c r="G47" s="1">
        <v>33</v>
      </c>
      <c r="H47" s="2">
        <f t="shared" si="0"/>
        <v>29757.575757575756</v>
      </c>
      <c r="I47" s="2">
        <f t="shared" si="2"/>
        <v>5181.818181818182</v>
      </c>
      <c r="J47" s="2">
        <f t="shared" si="3"/>
        <v>18424.242424242424</v>
      </c>
    </row>
    <row r="48" spans="1:10" ht="15.75" customHeight="1" x14ac:dyDescent="0.3">
      <c r="A48" s="1" t="s">
        <v>24</v>
      </c>
      <c r="B48" s="3">
        <v>0.45624999999999999</v>
      </c>
      <c r="C48" s="2">
        <v>47</v>
      </c>
      <c r="D48" s="1">
        <v>858</v>
      </c>
      <c r="E48" s="1">
        <v>32</v>
      </c>
      <c r="F48" s="1">
        <v>589</v>
      </c>
      <c r="G48" s="1">
        <v>33</v>
      </c>
      <c r="H48" s="2">
        <f t="shared" si="0"/>
        <v>26000</v>
      </c>
      <c r="I48" s="2">
        <f t="shared" si="2"/>
        <v>969.69696969696975</v>
      </c>
      <c r="J48" s="2">
        <f t="shared" si="3"/>
        <v>17848.484848484848</v>
      </c>
    </row>
    <row r="49" spans="1:10" ht="15.75" customHeight="1" x14ac:dyDescent="0.3">
      <c r="A49" s="1" t="s">
        <v>24</v>
      </c>
      <c r="B49" s="3">
        <v>0.46319444444444446</v>
      </c>
      <c r="C49" s="2">
        <v>57</v>
      </c>
      <c r="D49" s="1">
        <v>676</v>
      </c>
      <c r="E49" s="1">
        <v>40</v>
      </c>
      <c r="F49" s="1">
        <v>547</v>
      </c>
      <c r="G49" s="1">
        <v>33</v>
      </c>
      <c r="H49" s="2">
        <f t="shared" si="0"/>
        <v>20484.848484848484</v>
      </c>
      <c r="I49" s="2">
        <f t="shared" si="2"/>
        <v>1212.1212121212122</v>
      </c>
      <c r="J49" s="2">
        <f t="shared" si="3"/>
        <v>16575.757575757576</v>
      </c>
    </row>
    <row r="50" spans="1:10" ht="15.75" customHeight="1" x14ac:dyDescent="0.3">
      <c r="A50" s="1" t="s">
        <v>24</v>
      </c>
      <c r="B50" s="3">
        <v>0.47222222222222227</v>
      </c>
      <c r="C50" s="2">
        <v>70</v>
      </c>
      <c r="D50" s="1">
        <v>855</v>
      </c>
      <c r="E50" s="1">
        <v>30</v>
      </c>
      <c r="F50" s="1">
        <v>522</v>
      </c>
      <c r="G50" s="1">
        <v>33</v>
      </c>
      <c r="H50" s="2">
        <f t="shared" si="0"/>
        <v>25909.090909090912</v>
      </c>
      <c r="I50" s="2">
        <f t="shared" si="2"/>
        <v>909.09090909090901</v>
      </c>
      <c r="J50" s="2">
        <f t="shared" si="3"/>
        <v>15818.181818181818</v>
      </c>
    </row>
    <row r="51" spans="1:10" ht="15.75" customHeight="1" x14ac:dyDescent="0.3">
      <c r="A51" s="1" t="s">
        <v>24</v>
      </c>
      <c r="B51" s="3">
        <v>0.4861111111111111</v>
      </c>
      <c r="C51" s="2">
        <v>90</v>
      </c>
      <c r="D51" s="1">
        <v>475</v>
      </c>
      <c r="E51" s="1">
        <v>16</v>
      </c>
      <c r="F51" s="1">
        <v>467</v>
      </c>
      <c r="G51" s="1">
        <v>33</v>
      </c>
      <c r="H51" s="2">
        <f t="shared" si="0"/>
        <v>14393.939393939394</v>
      </c>
      <c r="I51" s="2">
        <f t="shared" si="2"/>
        <v>484.84848484848487</v>
      </c>
      <c r="J51" s="2">
        <f t="shared" si="3"/>
        <v>14151.515151515152</v>
      </c>
    </row>
    <row r="52" spans="1:10" ht="15.75" customHeight="1" x14ac:dyDescent="0.3">
      <c r="A52" s="1" t="s">
        <v>21</v>
      </c>
      <c r="B52" s="3">
        <v>0.4861111111111111</v>
      </c>
      <c r="C52" s="2">
        <v>90</v>
      </c>
      <c r="D52" s="4">
        <v>1245</v>
      </c>
      <c r="E52" s="1">
        <v>74</v>
      </c>
      <c r="F52" s="1">
        <v>667</v>
      </c>
      <c r="G52" s="1">
        <v>33</v>
      </c>
      <c r="H52" s="2">
        <f t="shared" si="0"/>
        <v>37727.272727272728</v>
      </c>
      <c r="I52" s="2">
        <f t="shared" si="2"/>
        <v>2242.424242424242</v>
      </c>
      <c r="J52" s="2">
        <f t="shared" si="3"/>
        <v>20212.121212121212</v>
      </c>
    </row>
    <row r="53" spans="1:10" ht="15.75" customHeight="1" x14ac:dyDescent="0.3">
      <c r="A53" s="1" t="s">
        <v>21</v>
      </c>
      <c r="B53" s="3">
        <v>0.4861111111111111</v>
      </c>
      <c r="C53" s="2">
        <v>90</v>
      </c>
      <c r="D53" s="4">
        <v>1306</v>
      </c>
      <c r="E53" s="1">
        <v>74</v>
      </c>
      <c r="F53" s="1">
        <v>738</v>
      </c>
      <c r="G53" s="1">
        <v>33</v>
      </c>
      <c r="H53" s="2">
        <f t="shared" si="0"/>
        <v>39575.757575757576</v>
      </c>
      <c r="I53" s="2">
        <f t="shared" si="2"/>
        <v>2242.424242424242</v>
      </c>
      <c r="J53" s="2">
        <f t="shared" si="3"/>
        <v>22363.636363636364</v>
      </c>
    </row>
    <row r="54" spans="1:10" ht="15.75" customHeight="1" x14ac:dyDescent="0.3">
      <c r="A54" s="1" t="s">
        <v>21</v>
      </c>
      <c r="B54" s="3">
        <v>0.4861111111111111</v>
      </c>
      <c r="C54" s="2">
        <v>90</v>
      </c>
      <c r="D54" s="4">
        <v>1226</v>
      </c>
      <c r="E54" s="1">
        <v>198</v>
      </c>
      <c r="F54" s="1">
        <v>795</v>
      </c>
      <c r="G54" s="1">
        <v>33</v>
      </c>
      <c r="H54" s="2">
        <f t="shared" si="0"/>
        <v>37151.515151515152</v>
      </c>
      <c r="I54" s="2">
        <f t="shared" si="2"/>
        <v>6000</v>
      </c>
      <c r="J54" s="2">
        <f t="shared" si="3"/>
        <v>24090.909090909088</v>
      </c>
    </row>
    <row r="55" spans="1:10" ht="15.75" customHeight="1" x14ac:dyDescent="0.3">
      <c r="A55" s="1" t="s">
        <v>21</v>
      </c>
      <c r="B55" s="3">
        <v>0.4861111111111111</v>
      </c>
      <c r="C55" s="2">
        <v>90</v>
      </c>
      <c r="D55" s="4">
        <v>1248</v>
      </c>
      <c r="E55" s="1">
        <v>73</v>
      </c>
      <c r="F55" s="1">
        <v>748</v>
      </c>
      <c r="G55" s="1">
        <v>33</v>
      </c>
      <c r="H55" s="2">
        <f t="shared" si="0"/>
        <v>37818.181818181823</v>
      </c>
      <c r="I55" s="2">
        <f t="shared" si="2"/>
        <v>2212.121212121212</v>
      </c>
      <c r="J55" s="2">
        <f t="shared" si="3"/>
        <v>22666.666666666668</v>
      </c>
    </row>
    <row r="56" spans="1:10" ht="15.75" customHeight="1" x14ac:dyDescent="0.3">
      <c r="A56" s="1" t="s">
        <v>21</v>
      </c>
      <c r="B56" s="3">
        <v>0.4861111111111111</v>
      </c>
      <c r="C56" s="2">
        <v>90</v>
      </c>
      <c r="D56" s="4">
        <v>1204</v>
      </c>
      <c r="E56" s="1">
        <v>48</v>
      </c>
      <c r="F56" s="1">
        <v>693</v>
      </c>
      <c r="G56" s="1">
        <v>33</v>
      </c>
      <c r="H56" s="2">
        <f t="shared" si="0"/>
        <v>36484.848484848488</v>
      </c>
      <c r="I56" s="2">
        <f t="shared" si="2"/>
        <v>1454.5454545454545</v>
      </c>
      <c r="J56" s="2">
        <f t="shared" si="3"/>
        <v>21000</v>
      </c>
    </row>
    <row r="57" spans="1:10" ht="15.75" customHeight="1" x14ac:dyDescent="0.3">
      <c r="A57" s="1" t="s">
        <v>21</v>
      </c>
      <c r="B57" s="3">
        <v>0.4861111111111111</v>
      </c>
      <c r="C57" s="2">
        <v>90</v>
      </c>
      <c r="D57" s="4">
        <v>1302</v>
      </c>
      <c r="E57" s="1">
        <v>46</v>
      </c>
      <c r="F57" s="1">
        <v>701</v>
      </c>
      <c r="G57" s="1">
        <v>33</v>
      </c>
      <c r="H57" s="2">
        <f t="shared" si="0"/>
        <v>39454.545454545456</v>
      </c>
      <c r="I57" s="2">
        <f t="shared" si="2"/>
        <v>1393.939393939394</v>
      </c>
      <c r="J57" s="2">
        <f t="shared" si="3"/>
        <v>21242.424242424244</v>
      </c>
    </row>
    <row r="58" spans="1:10" ht="15.75" customHeight="1" x14ac:dyDescent="0.3">
      <c r="A58" s="1" t="s">
        <v>21</v>
      </c>
      <c r="B58" s="3">
        <v>0.4861111111111111</v>
      </c>
      <c r="C58" s="2">
        <v>90</v>
      </c>
      <c r="D58" s="4">
        <v>1235</v>
      </c>
      <c r="E58" s="1">
        <v>43</v>
      </c>
      <c r="F58" s="1">
        <v>703</v>
      </c>
      <c r="G58" s="1">
        <v>33</v>
      </c>
      <c r="H58" s="2">
        <f t="shared" si="0"/>
        <v>37424.242424242424</v>
      </c>
      <c r="I58" s="2">
        <f t="shared" si="2"/>
        <v>1303.030303030303</v>
      </c>
      <c r="J58" s="2">
        <f t="shared" si="3"/>
        <v>21303.030303030304</v>
      </c>
    </row>
    <row r="59" spans="1:10" ht="15.75" customHeight="1" x14ac:dyDescent="0.3">
      <c r="H59" s="2">
        <f t="shared" si="0"/>
        <v>0</v>
      </c>
      <c r="I59" s="2">
        <f t="shared" si="2"/>
        <v>0</v>
      </c>
      <c r="J59" s="2">
        <f t="shared" si="3"/>
        <v>0</v>
      </c>
    </row>
    <row r="60" spans="1:10" ht="15.75" customHeight="1" x14ac:dyDescent="0.3">
      <c r="H60" s="2">
        <f t="shared" si="0"/>
        <v>0</v>
      </c>
      <c r="I60" s="2">
        <f t="shared" si="2"/>
        <v>0</v>
      </c>
      <c r="J60" s="2">
        <f t="shared" si="3"/>
        <v>0</v>
      </c>
    </row>
    <row r="61" spans="1:10" ht="15.75" customHeight="1" x14ac:dyDescent="0.3">
      <c r="H61" s="2">
        <f t="shared" si="0"/>
        <v>0</v>
      </c>
      <c r="I61" s="2">
        <f t="shared" si="2"/>
        <v>0</v>
      </c>
      <c r="J61" s="2">
        <f t="shared" si="3"/>
        <v>0</v>
      </c>
    </row>
    <row r="62" spans="1:10" ht="15.75" customHeight="1" x14ac:dyDescent="0.3">
      <c r="H62" s="2">
        <f t="shared" si="0"/>
        <v>0</v>
      </c>
      <c r="I62" s="2">
        <f t="shared" si="2"/>
        <v>0</v>
      </c>
      <c r="J62" s="2">
        <f t="shared" si="3"/>
        <v>0</v>
      </c>
    </row>
    <row r="63" spans="1:10" ht="15.75" customHeight="1" x14ac:dyDescent="0.3">
      <c r="H63" s="2">
        <f t="shared" si="0"/>
        <v>0</v>
      </c>
      <c r="I63" s="2">
        <f t="shared" si="2"/>
        <v>0</v>
      </c>
      <c r="J63" s="2">
        <f t="shared" si="3"/>
        <v>0</v>
      </c>
    </row>
    <row r="64" spans="1:10" ht="15.75" customHeight="1" x14ac:dyDescent="0.3">
      <c r="H64" s="2">
        <f t="shared" si="0"/>
        <v>0</v>
      </c>
      <c r="I64" s="2">
        <f t="shared" si="2"/>
        <v>0</v>
      </c>
      <c r="J64" s="2">
        <f t="shared" si="3"/>
        <v>0</v>
      </c>
    </row>
    <row r="65" spans="8:10" ht="15.75" customHeight="1" x14ac:dyDescent="0.3">
      <c r="H65" s="2">
        <f t="shared" si="0"/>
        <v>0</v>
      </c>
      <c r="I65" s="2">
        <f t="shared" si="2"/>
        <v>0</v>
      </c>
      <c r="J65" s="2">
        <f t="shared" si="3"/>
        <v>0</v>
      </c>
    </row>
    <row r="66" spans="8:10" ht="15.75" customHeight="1" x14ac:dyDescent="0.3">
      <c r="H66" s="2">
        <f t="shared" si="0"/>
        <v>0</v>
      </c>
      <c r="I66" s="2">
        <f t="shared" si="2"/>
        <v>0</v>
      </c>
      <c r="J66" s="2">
        <f t="shared" si="3"/>
        <v>0</v>
      </c>
    </row>
    <row r="67" spans="8:10" ht="15.75" customHeight="1" x14ac:dyDescent="0.25"/>
    <row r="68" spans="8:10" ht="15.75" customHeight="1" x14ac:dyDescent="0.25"/>
    <row r="69" spans="8:10" ht="15.75" customHeight="1" x14ac:dyDescent="0.25"/>
    <row r="70" spans="8:10" ht="15.75" customHeight="1" x14ac:dyDescent="0.25"/>
    <row r="71" spans="8:10" ht="15.75" customHeight="1" x14ac:dyDescent="0.25"/>
    <row r="72" spans="8:10" ht="15.75" customHeight="1" x14ac:dyDescent="0.25"/>
    <row r="73" spans="8:10" ht="15.75" customHeight="1" x14ac:dyDescent="0.25"/>
    <row r="74" spans="8:10" ht="15.75" customHeight="1" x14ac:dyDescent="0.25"/>
    <row r="75" spans="8:10" ht="15.75" customHeight="1" x14ac:dyDescent="0.25"/>
    <row r="76" spans="8:10" ht="15.75" customHeight="1" x14ac:dyDescent="0.25"/>
    <row r="77" spans="8:10" ht="15.75" customHeight="1" x14ac:dyDescent="0.25"/>
    <row r="78" spans="8:10" ht="15.75" customHeight="1" x14ac:dyDescent="0.25"/>
    <row r="79" spans="8:10" ht="15.75" customHeight="1" x14ac:dyDescent="0.25"/>
    <row r="80" spans="8:1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/>
  </sheetViews>
  <sheetFormatPr defaultColWidth="12.59765625" defaultRowHeight="15" customHeight="1" x14ac:dyDescent="0.25"/>
  <cols>
    <col min="1" max="4" width="7.59765625" customWidth="1"/>
    <col min="5" max="5" width="8.5" customWidth="1"/>
    <col min="6" max="28" width="7.59765625" customWidth="1"/>
  </cols>
  <sheetData>
    <row r="1" spans="1:19" ht="14.4" x14ac:dyDescent="0.3">
      <c r="B1" s="1"/>
      <c r="C1" s="1"/>
      <c r="D1" s="1" t="s">
        <v>0</v>
      </c>
      <c r="E1" s="1" t="s">
        <v>1</v>
      </c>
      <c r="F1" s="1" t="s">
        <v>2</v>
      </c>
      <c r="G1" s="1" t="s">
        <v>3</v>
      </c>
      <c r="H1" s="1" t="s">
        <v>0</v>
      </c>
      <c r="I1" s="1" t="s">
        <v>4</v>
      </c>
      <c r="J1" s="1" t="s">
        <v>5</v>
      </c>
      <c r="Q1" s="2" t="s">
        <v>6</v>
      </c>
    </row>
    <row r="2" spans="1:19" ht="14.4" x14ac:dyDescent="0.3">
      <c r="A2" s="1" t="s">
        <v>7</v>
      </c>
      <c r="B2" s="1" t="s">
        <v>8</v>
      </c>
      <c r="C2" s="2" t="s">
        <v>9</v>
      </c>
      <c r="D2" s="1" t="s">
        <v>10</v>
      </c>
      <c r="E2" s="1" t="s">
        <v>10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9" ht="14.4" x14ac:dyDescent="0.3">
      <c r="A3" s="1" t="s">
        <v>25</v>
      </c>
      <c r="B3" s="3">
        <v>0.50416666666666665</v>
      </c>
      <c r="C3" s="2">
        <v>0</v>
      </c>
      <c r="D3" s="4">
        <v>1236</v>
      </c>
      <c r="E3" s="1">
        <v>73</v>
      </c>
      <c r="F3" s="1">
        <v>856</v>
      </c>
      <c r="G3" s="1">
        <v>33</v>
      </c>
      <c r="H3" s="2">
        <f t="shared" ref="H3:H66" si="0">D3/G$3*1000</f>
        <v>37454.545454545456</v>
      </c>
      <c r="I3" s="2">
        <f t="shared" ref="I3:J3" si="1">E3/$G$3*1000</f>
        <v>2212.121212121212</v>
      </c>
      <c r="J3" s="2">
        <f t="shared" si="1"/>
        <v>25939.393939393936</v>
      </c>
      <c r="Q3" s="2" t="s">
        <v>16</v>
      </c>
      <c r="R3" s="2" t="s">
        <v>17</v>
      </c>
      <c r="S3" s="2" t="s">
        <v>18</v>
      </c>
    </row>
    <row r="4" spans="1:19" ht="14.4" x14ac:dyDescent="0.3">
      <c r="A4" s="1" t="s">
        <v>25</v>
      </c>
      <c r="B4" s="3">
        <v>0.51111111111111118</v>
      </c>
      <c r="C4" s="2">
        <v>10</v>
      </c>
      <c r="D4" s="4">
        <v>1219</v>
      </c>
      <c r="E4" s="1">
        <v>89</v>
      </c>
      <c r="F4" s="1">
        <v>709</v>
      </c>
      <c r="G4" s="1">
        <v>33</v>
      </c>
      <c r="H4" s="2">
        <f t="shared" si="0"/>
        <v>36939.393939393936</v>
      </c>
      <c r="I4" s="2">
        <f t="shared" ref="I4:I66" si="2">E4/G$3*1000</f>
        <v>2696.969696969697</v>
      </c>
      <c r="J4" s="2">
        <f t="shared" ref="J4:J66" si="3">F4/$G$3*1000</f>
        <v>21484.848484848484</v>
      </c>
      <c r="Q4" s="2">
        <v>35916</v>
      </c>
      <c r="R4" s="2">
        <v>33</v>
      </c>
      <c r="S4" s="2">
        <f t="shared" ref="S4:S7" si="4">+Q4/R4*1000</f>
        <v>1088363.6363636362</v>
      </c>
    </row>
    <row r="5" spans="1:19" ht="14.4" x14ac:dyDescent="0.3">
      <c r="A5" s="1" t="s">
        <v>25</v>
      </c>
      <c r="B5" s="3">
        <v>0.5180555555555556</v>
      </c>
      <c r="C5" s="2">
        <v>20</v>
      </c>
      <c r="D5" s="4">
        <v>1176</v>
      </c>
      <c r="E5" s="1">
        <v>79</v>
      </c>
      <c r="F5" s="1">
        <v>879</v>
      </c>
      <c r="G5" s="1">
        <v>33</v>
      </c>
      <c r="H5" s="2">
        <f t="shared" si="0"/>
        <v>35636.363636363632</v>
      </c>
      <c r="I5" s="2">
        <f t="shared" si="2"/>
        <v>2393.939393939394</v>
      </c>
      <c r="J5" s="2">
        <f t="shared" si="3"/>
        <v>26636.363636363636</v>
      </c>
      <c r="Q5" s="2">
        <v>35770</v>
      </c>
      <c r="R5" s="2">
        <v>33</v>
      </c>
      <c r="S5" s="2">
        <f t="shared" si="4"/>
        <v>1083939.393939394</v>
      </c>
    </row>
    <row r="6" spans="1:19" ht="14.4" x14ac:dyDescent="0.3">
      <c r="A6" s="1" t="s">
        <v>25</v>
      </c>
      <c r="B6" s="3">
        <v>0.52500000000000002</v>
      </c>
      <c r="C6" s="2">
        <v>30</v>
      </c>
      <c r="D6" s="4">
        <v>1186</v>
      </c>
      <c r="E6" s="1">
        <v>92</v>
      </c>
      <c r="F6" s="1">
        <v>822</v>
      </c>
      <c r="G6" s="1">
        <v>33</v>
      </c>
      <c r="H6" s="2">
        <f t="shared" si="0"/>
        <v>35939.393939393936</v>
      </c>
      <c r="I6" s="2">
        <f t="shared" si="2"/>
        <v>2787.878787878788</v>
      </c>
      <c r="J6" s="2">
        <f t="shared" si="3"/>
        <v>24909.090909090912</v>
      </c>
      <c r="Q6" s="2">
        <v>37532</v>
      </c>
      <c r="R6" s="2">
        <v>33</v>
      </c>
      <c r="S6" s="2">
        <f t="shared" si="4"/>
        <v>1137333.3333333333</v>
      </c>
    </row>
    <row r="7" spans="1:19" ht="14.4" x14ac:dyDescent="0.3">
      <c r="A7" s="1" t="s">
        <v>25</v>
      </c>
      <c r="B7" s="3">
        <v>0.53194444444444444</v>
      </c>
      <c r="C7" s="2">
        <v>40</v>
      </c>
      <c r="D7" s="1">
        <v>887</v>
      </c>
      <c r="E7" s="1">
        <v>39</v>
      </c>
      <c r="F7" s="1">
        <v>529</v>
      </c>
      <c r="G7" s="1">
        <v>33</v>
      </c>
      <c r="H7" s="2">
        <f t="shared" si="0"/>
        <v>26878.78787878788</v>
      </c>
      <c r="I7" s="2">
        <f t="shared" si="2"/>
        <v>1181.818181818182</v>
      </c>
      <c r="J7" s="2">
        <f t="shared" si="3"/>
        <v>16030.303030303032</v>
      </c>
      <c r="Q7" s="2">
        <v>36527</v>
      </c>
      <c r="R7" s="2">
        <v>33</v>
      </c>
      <c r="S7" s="2">
        <f t="shared" si="4"/>
        <v>1106878.7878787881</v>
      </c>
    </row>
    <row r="8" spans="1:19" ht="14.4" x14ac:dyDescent="0.3">
      <c r="A8" s="1" t="s">
        <v>25</v>
      </c>
      <c r="B8" s="3">
        <v>0.53888888888888886</v>
      </c>
      <c r="C8" s="2">
        <v>50</v>
      </c>
      <c r="D8" s="1">
        <v>831</v>
      </c>
      <c r="E8" s="1">
        <v>30</v>
      </c>
      <c r="F8" s="1">
        <v>499</v>
      </c>
      <c r="G8" s="1">
        <v>33</v>
      </c>
      <c r="H8" s="2">
        <f t="shared" si="0"/>
        <v>25181.818181818184</v>
      </c>
      <c r="I8" s="2">
        <f t="shared" si="2"/>
        <v>909.09090909090901</v>
      </c>
      <c r="J8" s="2">
        <f t="shared" si="3"/>
        <v>15121.212121212122</v>
      </c>
    </row>
    <row r="9" spans="1:19" ht="1.5" customHeight="1" x14ac:dyDescent="0.3">
      <c r="A9" s="1" t="s">
        <v>25</v>
      </c>
      <c r="B9" s="3">
        <v>5.2777777777777778E-2</v>
      </c>
      <c r="C9" s="2">
        <v>70</v>
      </c>
      <c r="D9" s="1">
        <v>852</v>
      </c>
      <c r="E9" s="1">
        <v>30</v>
      </c>
      <c r="F9" s="1">
        <v>556</v>
      </c>
      <c r="G9" s="1">
        <v>33</v>
      </c>
      <c r="H9" s="2">
        <f t="shared" si="0"/>
        <v>25818.181818181816</v>
      </c>
      <c r="I9" s="2">
        <f t="shared" si="2"/>
        <v>909.09090909090901</v>
      </c>
      <c r="J9" s="2">
        <f t="shared" si="3"/>
        <v>16848.484848484848</v>
      </c>
      <c r="S9" s="2">
        <f>AVERAGE(S4:S7)</f>
        <v>1104128.7878787878</v>
      </c>
    </row>
    <row r="10" spans="1:19" ht="14.4" x14ac:dyDescent="0.3">
      <c r="A10" s="1" t="s">
        <v>25</v>
      </c>
      <c r="B10" s="3">
        <v>0.52500000000000002</v>
      </c>
      <c r="C10" s="2">
        <v>90</v>
      </c>
      <c r="D10" s="1">
        <v>596</v>
      </c>
      <c r="E10" s="1">
        <v>31</v>
      </c>
      <c r="F10" s="1">
        <v>364</v>
      </c>
      <c r="G10" s="1">
        <v>33</v>
      </c>
      <c r="H10" s="2">
        <f t="shared" si="0"/>
        <v>18060.606060606064</v>
      </c>
      <c r="I10" s="2">
        <f t="shared" si="2"/>
        <v>939.39393939393949</v>
      </c>
      <c r="J10" s="2">
        <f t="shared" si="3"/>
        <v>11030.303030303032</v>
      </c>
      <c r="S10" s="2">
        <f>STDEV(S4:S7)</f>
        <v>24264.212115642604</v>
      </c>
    </row>
    <row r="11" spans="1:19" ht="14.4" x14ac:dyDescent="0.3">
      <c r="A11" s="1" t="s">
        <v>15</v>
      </c>
      <c r="B11" s="3">
        <v>0.50416666666666665</v>
      </c>
      <c r="C11" s="2">
        <v>0</v>
      </c>
      <c r="D11" s="4">
        <v>1299</v>
      </c>
      <c r="E11" s="1">
        <v>113</v>
      </c>
      <c r="F11" s="1">
        <v>685</v>
      </c>
      <c r="G11" s="1">
        <v>33</v>
      </c>
      <c r="H11" s="2">
        <f t="shared" si="0"/>
        <v>39363.636363636368</v>
      </c>
      <c r="I11" s="2">
        <f t="shared" si="2"/>
        <v>3424.2424242424245</v>
      </c>
      <c r="J11" s="2">
        <f t="shared" si="3"/>
        <v>20757.575757575756</v>
      </c>
      <c r="S11" s="2">
        <f>+S10/S9*100</f>
        <v>2.1975889390818373</v>
      </c>
    </row>
    <row r="12" spans="1:19" ht="14.4" x14ac:dyDescent="0.3">
      <c r="A12" s="1" t="s">
        <v>15</v>
      </c>
      <c r="B12" s="3">
        <v>0.51111111111111118</v>
      </c>
      <c r="C12" s="2">
        <v>10</v>
      </c>
      <c r="D12" s="4">
        <v>1080</v>
      </c>
      <c r="E12" s="1">
        <v>121</v>
      </c>
      <c r="F12" s="1">
        <v>621</v>
      </c>
      <c r="G12" s="1">
        <v>33</v>
      </c>
      <c r="H12" s="2">
        <f t="shared" si="0"/>
        <v>32727.272727272728</v>
      </c>
      <c r="I12" s="2">
        <f t="shared" si="2"/>
        <v>3666.6666666666665</v>
      </c>
      <c r="J12" s="2">
        <f t="shared" si="3"/>
        <v>18818.181818181816</v>
      </c>
    </row>
    <row r="13" spans="1:19" ht="14.4" x14ac:dyDescent="0.3">
      <c r="A13" s="1" t="s">
        <v>15</v>
      </c>
      <c r="B13" s="3">
        <v>0.5180555555555556</v>
      </c>
      <c r="C13" s="2">
        <v>20</v>
      </c>
      <c r="D13" s="1">
        <v>762</v>
      </c>
      <c r="E13" s="1">
        <v>42</v>
      </c>
      <c r="F13" s="1">
        <v>466</v>
      </c>
      <c r="G13" s="1">
        <v>33</v>
      </c>
      <c r="H13" s="2">
        <f t="shared" si="0"/>
        <v>23090.909090909088</v>
      </c>
      <c r="I13" s="2">
        <f t="shared" si="2"/>
        <v>1272.7272727272727</v>
      </c>
      <c r="J13" s="2">
        <f t="shared" si="3"/>
        <v>14121.212121212122</v>
      </c>
    </row>
    <row r="14" spans="1:19" ht="14.4" x14ac:dyDescent="0.3">
      <c r="A14" s="1" t="s">
        <v>15</v>
      </c>
      <c r="B14" s="3">
        <v>0.52500000000000002</v>
      </c>
      <c r="C14" s="2">
        <v>30</v>
      </c>
      <c r="D14" s="1">
        <v>772</v>
      </c>
      <c r="E14" s="1">
        <v>81</v>
      </c>
      <c r="F14" s="4">
        <v>1076</v>
      </c>
      <c r="G14" s="1">
        <v>33</v>
      </c>
      <c r="H14" s="2">
        <f t="shared" si="0"/>
        <v>23393.939393939396</v>
      </c>
      <c r="I14" s="2">
        <f t="shared" si="2"/>
        <v>2454.5454545454545</v>
      </c>
      <c r="J14" s="2">
        <f t="shared" si="3"/>
        <v>32606.060606060608</v>
      </c>
    </row>
    <row r="15" spans="1:19" ht="14.4" x14ac:dyDescent="0.3">
      <c r="A15" s="1" t="s">
        <v>15</v>
      </c>
      <c r="B15" s="3">
        <v>0.53194444444444444</v>
      </c>
      <c r="C15" s="2">
        <v>40</v>
      </c>
      <c r="D15" s="1">
        <v>492</v>
      </c>
      <c r="E15" s="1">
        <v>21</v>
      </c>
      <c r="F15" s="1">
        <v>380</v>
      </c>
      <c r="G15" s="1">
        <v>33</v>
      </c>
      <c r="H15" s="2">
        <f t="shared" si="0"/>
        <v>14909.090909090908</v>
      </c>
      <c r="I15" s="2">
        <f t="shared" si="2"/>
        <v>636.36363636363637</v>
      </c>
      <c r="J15" s="2">
        <f t="shared" si="3"/>
        <v>11515.151515151516</v>
      </c>
    </row>
    <row r="16" spans="1:19" ht="14.4" x14ac:dyDescent="0.3">
      <c r="A16" s="1" t="s">
        <v>15</v>
      </c>
      <c r="B16" s="3">
        <v>0.53888888888888886</v>
      </c>
      <c r="C16" s="2">
        <v>50</v>
      </c>
      <c r="D16" s="1">
        <v>726</v>
      </c>
      <c r="E16" s="1">
        <v>37</v>
      </c>
      <c r="F16" s="1">
        <v>610</v>
      </c>
      <c r="G16" s="1">
        <v>33</v>
      </c>
      <c r="H16" s="2">
        <f t="shared" si="0"/>
        <v>22000</v>
      </c>
      <c r="I16" s="2">
        <f t="shared" si="2"/>
        <v>1121.212121212121</v>
      </c>
      <c r="J16" s="2">
        <f t="shared" si="3"/>
        <v>18484.848484848484</v>
      </c>
    </row>
    <row r="17" spans="1:10" ht="14.4" x14ac:dyDescent="0.3">
      <c r="A17" s="1" t="s">
        <v>15</v>
      </c>
      <c r="B17" s="3">
        <v>5.2777777777777778E-2</v>
      </c>
      <c r="C17" s="2">
        <v>70</v>
      </c>
      <c r="D17" s="1">
        <v>772</v>
      </c>
      <c r="E17" s="1">
        <v>45</v>
      </c>
      <c r="F17" s="1">
        <v>553</v>
      </c>
      <c r="G17" s="1">
        <v>33</v>
      </c>
      <c r="H17" s="2">
        <f t="shared" si="0"/>
        <v>23393.939393939396</v>
      </c>
      <c r="I17" s="2">
        <f t="shared" si="2"/>
        <v>1363.6363636363635</v>
      </c>
      <c r="J17" s="2">
        <f t="shared" si="3"/>
        <v>16757.575757575756</v>
      </c>
    </row>
    <row r="18" spans="1:10" ht="14.4" x14ac:dyDescent="0.3">
      <c r="A18" s="1" t="s">
        <v>15</v>
      </c>
      <c r="B18" s="3">
        <v>0.52500000000000002</v>
      </c>
      <c r="C18" s="2">
        <v>90</v>
      </c>
      <c r="D18" s="1">
        <v>532</v>
      </c>
      <c r="E18" s="1">
        <v>31</v>
      </c>
      <c r="F18" s="1">
        <v>415</v>
      </c>
      <c r="G18" s="1">
        <v>33</v>
      </c>
      <c r="H18" s="2">
        <f t="shared" si="0"/>
        <v>16121.212121212122</v>
      </c>
      <c r="I18" s="2">
        <f t="shared" si="2"/>
        <v>939.39393939393949</v>
      </c>
      <c r="J18" s="2">
        <f t="shared" si="3"/>
        <v>12575.757575757576</v>
      </c>
    </row>
    <row r="19" spans="1:10" ht="14.4" x14ac:dyDescent="0.3">
      <c r="A19" s="1" t="s">
        <v>26</v>
      </c>
      <c r="B19" s="3">
        <v>0.50416666666666665</v>
      </c>
      <c r="C19" s="2">
        <v>0</v>
      </c>
      <c r="D19" s="4">
        <v>1284</v>
      </c>
      <c r="E19" s="1">
        <v>105</v>
      </c>
      <c r="F19" s="1">
        <v>732</v>
      </c>
      <c r="G19" s="1">
        <v>33</v>
      </c>
      <c r="H19" s="2">
        <f t="shared" si="0"/>
        <v>38909.090909090904</v>
      </c>
      <c r="I19" s="2">
        <f t="shared" si="2"/>
        <v>3181.8181818181815</v>
      </c>
      <c r="J19" s="2">
        <f t="shared" si="3"/>
        <v>22181.818181818184</v>
      </c>
    </row>
    <row r="20" spans="1:10" ht="14.4" x14ac:dyDescent="0.3">
      <c r="A20" s="1" t="s">
        <v>26</v>
      </c>
      <c r="B20" s="3">
        <v>0.51111111111111118</v>
      </c>
      <c r="C20" s="2">
        <v>10</v>
      </c>
      <c r="D20" s="4">
        <v>1192</v>
      </c>
      <c r="E20" s="1">
        <v>58</v>
      </c>
      <c r="F20" s="1">
        <v>755</v>
      </c>
      <c r="G20" s="1">
        <v>33</v>
      </c>
      <c r="H20" s="2">
        <f t="shared" si="0"/>
        <v>36121.212121212127</v>
      </c>
      <c r="I20" s="2">
        <f t="shared" si="2"/>
        <v>1757.5757575757575</v>
      </c>
      <c r="J20" s="2">
        <f t="shared" si="3"/>
        <v>22878.78787878788</v>
      </c>
    </row>
    <row r="21" spans="1:10" ht="15.75" customHeight="1" x14ac:dyDescent="0.3">
      <c r="A21" s="1" t="s">
        <v>26</v>
      </c>
      <c r="B21" s="3">
        <v>0.5180555555555556</v>
      </c>
      <c r="C21" s="2">
        <v>20</v>
      </c>
      <c r="D21" s="4">
        <v>1192</v>
      </c>
      <c r="E21" s="1">
        <v>51</v>
      </c>
      <c r="F21" s="1">
        <v>743</v>
      </c>
      <c r="G21" s="1">
        <v>33</v>
      </c>
      <c r="H21" s="2">
        <f t="shared" si="0"/>
        <v>36121.212121212127</v>
      </c>
      <c r="I21" s="2">
        <f t="shared" si="2"/>
        <v>1545.4545454545455</v>
      </c>
      <c r="J21" s="2">
        <f t="shared" si="3"/>
        <v>22515.151515151516</v>
      </c>
    </row>
    <row r="22" spans="1:10" ht="15.75" customHeight="1" x14ac:dyDescent="0.3">
      <c r="A22" s="1" t="s">
        <v>26</v>
      </c>
      <c r="B22" s="3">
        <v>0.52500000000000002</v>
      </c>
      <c r="C22" s="2">
        <v>30</v>
      </c>
      <c r="D22" s="4">
        <v>1035</v>
      </c>
      <c r="E22" s="1">
        <v>109</v>
      </c>
      <c r="F22" s="1">
        <v>730</v>
      </c>
      <c r="G22" s="1">
        <v>33</v>
      </c>
      <c r="H22" s="2">
        <f t="shared" si="0"/>
        <v>31363.636363636364</v>
      </c>
      <c r="I22" s="2">
        <f t="shared" si="2"/>
        <v>3303.030303030303</v>
      </c>
      <c r="J22" s="2">
        <f t="shared" si="3"/>
        <v>22121.21212121212</v>
      </c>
    </row>
    <row r="23" spans="1:10" ht="15.75" customHeight="1" x14ac:dyDescent="0.3">
      <c r="A23" s="1" t="s">
        <v>26</v>
      </c>
      <c r="B23" s="3">
        <v>0.53194444444444444</v>
      </c>
      <c r="C23" s="2">
        <v>40</v>
      </c>
      <c r="D23" s="4">
        <v>1094</v>
      </c>
      <c r="E23" s="1">
        <v>33</v>
      </c>
      <c r="F23" s="4">
        <v>1383</v>
      </c>
      <c r="G23" s="1">
        <v>33</v>
      </c>
      <c r="H23" s="2">
        <f t="shared" si="0"/>
        <v>33151.515151515152</v>
      </c>
      <c r="I23" s="2">
        <f t="shared" si="2"/>
        <v>1000</v>
      </c>
      <c r="J23" s="2">
        <f t="shared" si="3"/>
        <v>41909.090909090904</v>
      </c>
    </row>
    <row r="24" spans="1:10" ht="15.75" customHeight="1" x14ac:dyDescent="0.3">
      <c r="A24" s="1" t="s">
        <v>26</v>
      </c>
      <c r="B24" s="3">
        <v>0.53888888888888886</v>
      </c>
      <c r="C24" s="2">
        <v>50</v>
      </c>
      <c r="D24" s="1">
        <v>941</v>
      </c>
      <c r="E24" s="1">
        <v>34</v>
      </c>
      <c r="F24" s="1">
        <v>632</v>
      </c>
      <c r="G24" s="1">
        <v>33</v>
      </c>
      <c r="H24" s="2">
        <f t="shared" si="0"/>
        <v>28515.151515151516</v>
      </c>
      <c r="I24" s="2">
        <f t="shared" si="2"/>
        <v>1030.3030303030303</v>
      </c>
      <c r="J24" s="2">
        <f t="shared" si="3"/>
        <v>19151.515151515152</v>
      </c>
    </row>
    <row r="25" spans="1:10" ht="15.75" customHeight="1" x14ac:dyDescent="0.3">
      <c r="A25" s="1" t="s">
        <v>26</v>
      </c>
      <c r="B25" s="3">
        <v>5.2777777777777778E-2</v>
      </c>
      <c r="C25" s="2">
        <v>70</v>
      </c>
      <c r="D25" s="1">
        <v>991</v>
      </c>
      <c r="E25" s="1">
        <v>44</v>
      </c>
      <c r="F25" s="1">
        <v>603</v>
      </c>
      <c r="G25" s="1">
        <v>33</v>
      </c>
      <c r="H25" s="2">
        <f t="shared" si="0"/>
        <v>30030.303030303032</v>
      </c>
      <c r="I25" s="2">
        <f t="shared" si="2"/>
        <v>1333.3333333333333</v>
      </c>
      <c r="J25" s="2">
        <f t="shared" si="3"/>
        <v>18272.727272727272</v>
      </c>
    </row>
    <row r="26" spans="1:10" ht="15.75" customHeight="1" x14ac:dyDescent="0.3">
      <c r="A26" s="1" t="s">
        <v>26</v>
      </c>
      <c r="B26" s="3">
        <v>0.52500000000000002</v>
      </c>
      <c r="C26" s="2">
        <v>90</v>
      </c>
      <c r="D26" s="1">
        <v>851</v>
      </c>
      <c r="E26" s="1">
        <v>38</v>
      </c>
      <c r="F26" s="1">
        <v>542</v>
      </c>
      <c r="G26" s="1">
        <v>33</v>
      </c>
      <c r="H26" s="2">
        <f t="shared" si="0"/>
        <v>25787.878787878788</v>
      </c>
      <c r="I26" s="2">
        <f t="shared" si="2"/>
        <v>1151.5151515151515</v>
      </c>
      <c r="J26" s="2">
        <f t="shared" si="3"/>
        <v>16424.242424242424</v>
      </c>
    </row>
    <row r="27" spans="1:10" ht="15.75" customHeight="1" x14ac:dyDescent="0.3">
      <c r="A27" s="1" t="s">
        <v>27</v>
      </c>
      <c r="B27" s="3">
        <v>0.50416666666666665</v>
      </c>
      <c r="C27" s="2">
        <v>0</v>
      </c>
      <c r="D27" s="4">
        <v>1209</v>
      </c>
      <c r="E27" s="1">
        <v>99</v>
      </c>
      <c r="F27" s="1">
        <v>642</v>
      </c>
      <c r="G27" s="1">
        <v>33</v>
      </c>
      <c r="H27" s="2">
        <f t="shared" si="0"/>
        <v>36636.363636363632</v>
      </c>
      <c r="I27" s="2">
        <f t="shared" si="2"/>
        <v>3000</v>
      </c>
      <c r="J27" s="2">
        <f t="shared" si="3"/>
        <v>19454.545454545452</v>
      </c>
    </row>
    <row r="28" spans="1:10" ht="15.75" customHeight="1" x14ac:dyDescent="0.3">
      <c r="A28" s="1" t="s">
        <v>27</v>
      </c>
      <c r="B28" s="3">
        <v>0.51111111111111118</v>
      </c>
      <c r="C28" s="2">
        <v>10</v>
      </c>
      <c r="D28" s="4">
        <v>1218</v>
      </c>
      <c r="E28" s="1">
        <v>71</v>
      </c>
      <c r="F28" s="1">
        <v>634</v>
      </c>
      <c r="G28" s="1">
        <v>33</v>
      </c>
      <c r="H28" s="2">
        <f t="shared" si="0"/>
        <v>36909.090909090904</v>
      </c>
      <c r="I28" s="2">
        <f t="shared" si="2"/>
        <v>2151.5151515151515</v>
      </c>
      <c r="J28" s="2">
        <f t="shared" si="3"/>
        <v>19212.121212121212</v>
      </c>
    </row>
    <row r="29" spans="1:10" ht="15.75" customHeight="1" x14ac:dyDescent="0.3">
      <c r="A29" s="1" t="s">
        <v>27</v>
      </c>
      <c r="B29" s="3">
        <v>0.5180555555555556</v>
      </c>
      <c r="C29" s="2">
        <v>20</v>
      </c>
      <c r="D29" s="4">
        <v>1275</v>
      </c>
      <c r="E29" s="1">
        <v>65</v>
      </c>
      <c r="F29" s="1">
        <v>653</v>
      </c>
      <c r="G29" s="1">
        <v>33</v>
      </c>
      <c r="H29" s="2">
        <f t="shared" si="0"/>
        <v>38636.363636363632</v>
      </c>
      <c r="I29" s="2">
        <f t="shared" si="2"/>
        <v>1969.6969696969697</v>
      </c>
      <c r="J29" s="2">
        <f t="shared" si="3"/>
        <v>19787.878787878788</v>
      </c>
    </row>
    <row r="30" spans="1:10" ht="15.75" customHeight="1" x14ac:dyDescent="0.3">
      <c r="A30" s="1" t="s">
        <v>27</v>
      </c>
      <c r="B30" s="3">
        <v>0.52500000000000002</v>
      </c>
      <c r="C30" s="2">
        <v>30</v>
      </c>
      <c r="D30" s="4">
        <v>1219</v>
      </c>
      <c r="E30" s="1">
        <v>223</v>
      </c>
      <c r="F30" s="1">
        <v>828</v>
      </c>
      <c r="G30" s="1">
        <v>33</v>
      </c>
      <c r="H30" s="2">
        <f t="shared" si="0"/>
        <v>36939.393939393936</v>
      </c>
      <c r="I30" s="2">
        <f t="shared" si="2"/>
        <v>6757.575757575758</v>
      </c>
      <c r="J30" s="2">
        <f t="shared" si="3"/>
        <v>25090.909090909088</v>
      </c>
    </row>
    <row r="31" spans="1:10" ht="15.75" customHeight="1" x14ac:dyDescent="0.3">
      <c r="A31" s="1" t="s">
        <v>27</v>
      </c>
      <c r="B31" s="3">
        <v>0.53194444444444444</v>
      </c>
      <c r="C31" s="2">
        <v>40</v>
      </c>
      <c r="D31" s="4">
        <v>1180</v>
      </c>
      <c r="E31" s="1">
        <v>47</v>
      </c>
      <c r="F31" s="1">
        <v>632</v>
      </c>
      <c r="G31" s="1">
        <v>33</v>
      </c>
      <c r="H31" s="2">
        <f t="shared" si="0"/>
        <v>35757.57575757576</v>
      </c>
      <c r="I31" s="2">
        <f t="shared" si="2"/>
        <v>1424.2424242424242</v>
      </c>
      <c r="J31" s="2">
        <f t="shared" si="3"/>
        <v>19151.515151515152</v>
      </c>
    </row>
    <row r="32" spans="1:10" ht="15.75" customHeight="1" x14ac:dyDescent="0.3">
      <c r="A32" s="1" t="s">
        <v>27</v>
      </c>
      <c r="B32" s="3">
        <v>0.53888888888888886</v>
      </c>
      <c r="C32" s="2">
        <v>50</v>
      </c>
      <c r="D32" s="4">
        <v>1208</v>
      </c>
      <c r="E32" s="1">
        <v>50</v>
      </c>
      <c r="F32" s="1">
        <v>683</v>
      </c>
      <c r="G32" s="1">
        <v>33</v>
      </c>
      <c r="H32" s="2">
        <f t="shared" si="0"/>
        <v>36606.060606060608</v>
      </c>
      <c r="I32" s="2">
        <f t="shared" si="2"/>
        <v>1515.1515151515152</v>
      </c>
      <c r="J32" s="2">
        <f t="shared" si="3"/>
        <v>20696.969696969696</v>
      </c>
    </row>
    <row r="33" spans="1:10" ht="15.75" customHeight="1" x14ac:dyDescent="0.3">
      <c r="A33" s="1" t="s">
        <v>27</v>
      </c>
      <c r="B33" s="3">
        <v>5.2777777777777778E-2</v>
      </c>
      <c r="C33" s="2">
        <v>70</v>
      </c>
      <c r="D33" s="4">
        <v>1230</v>
      </c>
      <c r="E33" s="1">
        <v>70</v>
      </c>
      <c r="F33" s="1">
        <v>678</v>
      </c>
      <c r="G33" s="1">
        <v>33</v>
      </c>
      <c r="H33" s="2">
        <f t="shared" si="0"/>
        <v>37272.727272727272</v>
      </c>
      <c r="I33" s="2">
        <f t="shared" si="2"/>
        <v>2121.212121212121</v>
      </c>
      <c r="J33" s="2">
        <f t="shared" si="3"/>
        <v>20545.454545454548</v>
      </c>
    </row>
    <row r="34" spans="1:10" ht="15.75" customHeight="1" x14ac:dyDescent="0.3">
      <c r="A34" s="1" t="s">
        <v>27</v>
      </c>
      <c r="B34" s="3">
        <v>0.52500000000000002</v>
      </c>
      <c r="C34" s="2">
        <v>90</v>
      </c>
      <c r="D34" s="4">
        <v>1136</v>
      </c>
      <c r="E34" s="1">
        <v>139</v>
      </c>
      <c r="F34" s="1">
        <v>594</v>
      </c>
      <c r="G34" s="1">
        <v>33</v>
      </c>
      <c r="H34" s="2">
        <f t="shared" si="0"/>
        <v>34424.242424242424</v>
      </c>
      <c r="I34" s="2">
        <f t="shared" si="2"/>
        <v>4212.121212121212</v>
      </c>
      <c r="J34" s="2">
        <f t="shared" si="3"/>
        <v>18000</v>
      </c>
    </row>
    <row r="35" spans="1:10" ht="15.75" customHeight="1" x14ac:dyDescent="0.3">
      <c r="A35" s="1" t="s">
        <v>28</v>
      </c>
      <c r="B35" s="3">
        <v>0.50416666666666665</v>
      </c>
      <c r="C35" s="2">
        <v>0</v>
      </c>
      <c r="D35" s="4">
        <v>1274</v>
      </c>
      <c r="E35" s="1">
        <v>214</v>
      </c>
      <c r="F35" s="1">
        <v>724</v>
      </c>
      <c r="G35" s="1">
        <v>33</v>
      </c>
      <c r="H35" s="2">
        <f t="shared" si="0"/>
        <v>38606.060606060608</v>
      </c>
      <c r="I35" s="2">
        <f t="shared" si="2"/>
        <v>6484.8484848484841</v>
      </c>
      <c r="J35" s="2">
        <f t="shared" si="3"/>
        <v>21939.393939393936</v>
      </c>
    </row>
    <row r="36" spans="1:10" ht="15.75" customHeight="1" x14ac:dyDescent="0.3">
      <c r="A36" s="1" t="s">
        <v>28</v>
      </c>
      <c r="B36" s="3">
        <v>0.51111111111111118</v>
      </c>
      <c r="C36" s="2">
        <v>10</v>
      </c>
      <c r="D36" s="4">
        <v>1263</v>
      </c>
      <c r="E36" s="1">
        <v>55</v>
      </c>
      <c r="F36" s="1">
        <v>706</v>
      </c>
      <c r="G36" s="1">
        <v>33</v>
      </c>
      <c r="H36" s="2">
        <f t="shared" si="0"/>
        <v>38272.727272727272</v>
      </c>
      <c r="I36" s="2">
        <f t="shared" si="2"/>
        <v>1666.6666666666667</v>
      </c>
      <c r="J36" s="2">
        <f t="shared" si="3"/>
        <v>21393.939393939396</v>
      </c>
    </row>
    <row r="37" spans="1:10" ht="15.75" customHeight="1" x14ac:dyDescent="0.3">
      <c r="A37" s="1" t="s">
        <v>28</v>
      </c>
      <c r="B37" s="3">
        <v>0.5180555555555556</v>
      </c>
      <c r="C37" s="2">
        <v>20</v>
      </c>
      <c r="D37" s="4">
        <v>1115</v>
      </c>
      <c r="E37" s="1">
        <v>43</v>
      </c>
      <c r="F37" s="1">
        <v>575</v>
      </c>
      <c r="G37" s="1">
        <v>33</v>
      </c>
      <c r="H37" s="2">
        <f t="shared" si="0"/>
        <v>33787.878787878792</v>
      </c>
      <c r="I37" s="2">
        <f t="shared" si="2"/>
        <v>1303.030303030303</v>
      </c>
      <c r="J37" s="2">
        <f t="shared" si="3"/>
        <v>17424.242424242424</v>
      </c>
    </row>
    <row r="38" spans="1:10" ht="15.75" customHeight="1" x14ac:dyDescent="0.3">
      <c r="A38" s="1" t="s">
        <v>28</v>
      </c>
      <c r="B38" s="3">
        <v>0.52500000000000002</v>
      </c>
      <c r="C38" s="2">
        <v>30</v>
      </c>
      <c r="D38" s="1">
        <v>733</v>
      </c>
      <c r="E38" s="1">
        <v>115</v>
      </c>
      <c r="F38" s="1">
        <v>521</v>
      </c>
      <c r="G38" s="1">
        <v>33</v>
      </c>
      <c r="H38" s="2">
        <f t="shared" si="0"/>
        <v>22212.121212121212</v>
      </c>
      <c r="I38" s="2">
        <f t="shared" si="2"/>
        <v>3484.848484848485</v>
      </c>
      <c r="J38" s="2">
        <f t="shared" si="3"/>
        <v>15787.878787878788</v>
      </c>
    </row>
    <row r="39" spans="1:10" ht="15.75" customHeight="1" x14ac:dyDescent="0.3">
      <c r="A39" s="1" t="s">
        <v>28</v>
      </c>
      <c r="B39" s="3">
        <v>0.53194444444444444</v>
      </c>
      <c r="C39" s="2">
        <v>40</v>
      </c>
      <c r="D39" s="1">
        <v>633</v>
      </c>
      <c r="E39" s="1">
        <v>57</v>
      </c>
      <c r="F39" s="1">
        <v>940</v>
      </c>
      <c r="G39" s="1">
        <v>33</v>
      </c>
      <c r="H39" s="2">
        <f t="shared" si="0"/>
        <v>19181.818181818184</v>
      </c>
      <c r="I39" s="2">
        <f t="shared" si="2"/>
        <v>1727.2727272727273</v>
      </c>
      <c r="J39" s="2">
        <f t="shared" si="3"/>
        <v>28484.848484848484</v>
      </c>
    </row>
    <row r="40" spans="1:10" ht="15.75" customHeight="1" x14ac:dyDescent="0.3">
      <c r="A40" s="1" t="s">
        <v>28</v>
      </c>
      <c r="B40" s="3">
        <v>0.53888888888888886</v>
      </c>
      <c r="C40" s="2">
        <v>50</v>
      </c>
      <c r="D40" s="1">
        <v>822</v>
      </c>
      <c r="E40" s="1">
        <v>24</v>
      </c>
      <c r="F40" s="1">
        <v>491</v>
      </c>
      <c r="G40" s="1">
        <v>33</v>
      </c>
      <c r="H40" s="2">
        <f t="shared" si="0"/>
        <v>24909.090909090912</v>
      </c>
      <c r="I40" s="2">
        <f t="shared" si="2"/>
        <v>727.27272727272725</v>
      </c>
      <c r="J40" s="2">
        <f t="shared" si="3"/>
        <v>14878.787878787878</v>
      </c>
    </row>
    <row r="41" spans="1:10" ht="15.75" customHeight="1" x14ac:dyDescent="0.3">
      <c r="A41" s="1" t="s">
        <v>28</v>
      </c>
      <c r="B41" s="3">
        <v>5.2777777777777778E-2</v>
      </c>
      <c r="C41" s="2">
        <v>70</v>
      </c>
      <c r="D41" s="1">
        <v>579</v>
      </c>
      <c r="E41" s="1">
        <v>24</v>
      </c>
      <c r="F41" s="1">
        <v>363</v>
      </c>
      <c r="G41" s="1">
        <v>33</v>
      </c>
      <c r="H41" s="2">
        <f t="shared" si="0"/>
        <v>17545.454545454548</v>
      </c>
      <c r="I41" s="2">
        <f t="shared" si="2"/>
        <v>727.27272727272725</v>
      </c>
      <c r="J41" s="2">
        <f t="shared" si="3"/>
        <v>11000</v>
      </c>
    </row>
    <row r="42" spans="1:10" ht="15.75" customHeight="1" x14ac:dyDescent="0.3">
      <c r="A42" s="1" t="s">
        <v>28</v>
      </c>
      <c r="B42" s="3">
        <v>0.52500000000000002</v>
      </c>
      <c r="C42" s="2">
        <v>90</v>
      </c>
      <c r="D42" s="1">
        <v>505</v>
      </c>
      <c r="E42" s="1">
        <v>31</v>
      </c>
      <c r="F42" s="1">
        <v>369</v>
      </c>
      <c r="G42" s="1">
        <v>33</v>
      </c>
      <c r="H42" s="2">
        <f t="shared" si="0"/>
        <v>15303.030303030302</v>
      </c>
      <c r="I42" s="2">
        <f t="shared" si="2"/>
        <v>939.39393939393949</v>
      </c>
      <c r="J42" s="2">
        <f t="shared" si="3"/>
        <v>11181.818181818182</v>
      </c>
    </row>
    <row r="43" spans="1:10" ht="15.75" customHeight="1" x14ac:dyDescent="0.3">
      <c r="A43" s="1" t="s">
        <v>22</v>
      </c>
      <c r="B43" s="3">
        <v>0.50416666666666665</v>
      </c>
      <c r="C43" s="2">
        <v>0</v>
      </c>
      <c r="D43" s="4">
        <v>1330</v>
      </c>
      <c r="E43" s="1">
        <v>75</v>
      </c>
      <c r="F43" s="1">
        <v>674</v>
      </c>
      <c r="G43" s="1">
        <v>33</v>
      </c>
      <c r="H43" s="2">
        <f t="shared" si="0"/>
        <v>40303.030303030304</v>
      </c>
      <c r="I43" s="2">
        <f t="shared" si="2"/>
        <v>2272.727272727273</v>
      </c>
      <c r="J43" s="2">
        <f t="shared" si="3"/>
        <v>20424.242424242424</v>
      </c>
    </row>
    <row r="44" spans="1:10" ht="15.75" customHeight="1" x14ac:dyDescent="0.3">
      <c r="A44" s="1" t="s">
        <v>22</v>
      </c>
      <c r="B44" s="3">
        <v>0.51111111111111118</v>
      </c>
      <c r="C44" s="2">
        <v>10</v>
      </c>
      <c r="D44" s="4">
        <v>1276</v>
      </c>
      <c r="E44" s="1">
        <v>88</v>
      </c>
      <c r="F44" s="1">
        <v>661</v>
      </c>
      <c r="G44" s="1">
        <v>33</v>
      </c>
      <c r="H44" s="2">
        <f t="shared" si="0"/>
        <v>38666.666666666664</v>
      </c>
      <c r="I44" s="2">
        <f t="shared" si="2"/>
        <v>2666.6666666666665</v>
      </c>
      <c r="J44" s="2">
        <f t="shared" si="3"/>
        <v>20030.303030303032</v>
      </c>
    </row>
    <row r="45" spans="1:10" ht="15.75" customHeight="1" x14ac:dyDescent="0.3">
      <c r="A45" s="1" t="s">
        <v>22</v>
      </c>
      <c r="B45" s="3">
        <v>0.5180555555555556</v>
      </c>
      <c r="C45" s="2">
        <v>20</v>
      </c>
      <c r="D45" s="4">
        <v>1190</v>
      </c>
      <c r="E45" s="1">
        <v>63</v>
      </c>
      <c r="F45" s="1">
        <v>737</v>
      </c>
      <c r="G45" s="1">
        <v>33</v>
      </c>
      <c r="H45" s="2">
        <f t="shared" si="0"/>
        <v>36060.606060606064</v>
      </c>
      <c r="I45" s="2">
        <f t="shared" si="2"/>
        <v>1909.0909090909092</v>
      </c>
      <c r="J45" s="2">
        <f t="shared" si="3"/>
        <v>22333.333333333332</v>
      </c>
    </row>
    <row r="46" spans="1:10" ht="15.75" customHeight="1" x14ac:dyDescent="0.3">
      <c r="A46" s="1" t="s">
        <v>22</v>
      </c>
      <c r="B46" s="3">
        <v>0.52500000000000002</v>
      </c>
      <c r="C46" s="2">
        <v>30</v>
      </c>
      <c r="D46" s="4">
        <v>1092</v>
      </c>
      <c r="E46" s="1">
        <v>76</v>
      </c>
      <c r="F46" s="1">
        <v>671</v>
      </c>
      <c r="G46" s="1">
        <v>33</v>
      </c>
      <c r="H46" s="2">
        <f t="shared" si="0"/>
        <v>33090.909090909096</v>
      </c>
      <c r="I46" s="2">
        <f t="shared" si="2"/>
        <v>2303.030303030303</v>
      </c>
      <c r="J46" s="2">
        <f t="shared" si="3"/>
        <v>20333.333333333332</v>
      </c>
    </row>
    <row r="47" spans="1:10" ht="15.75" customHeight="1" x14ac:dyDescent="0.3">
      <c r="A47" s="1" t="s">
        <v>22</v>
      </c>
      <c r="B47" s="3">
        <v>0.53194444444444444</v>
      </c>
      <c r="C47" s="2">
        <v>40</v>
      </c>
      <c r="D47" s="4">
        <v>1008</v>
      </c>
      <c r="E47" s="1">
        <v>45</v>
      </c>
      <c r="F47" s="1">
        <v>817</v>
      </c>
      <c r="G47" s="1">
        <v>33</v>
      </c>
      <c r="H47" s="2">
        <f t="shared" si="0"/>
        <v>30545.454545454548</v>
      </c>
      <c r="I47" s="2">
        <f t="shared" si="2"/>
        <v>1363.6363636363635</v>
      </c>
      <c r="J47" s="2">
        <f t="shared" si="3"/>
        <v>24757.575757575756</v>
      </c>
    </row>
    <row r="48" spans="1:10" ht="15.75" customHeight="1" x14ac:dyDescent="0.3">
      <c r="A48" s="1" t="s">
        <v>22</v>
      </c>
      <c r="B48" s="3">
        <v>0.53888888888888886</v>
      </c>
      <c r="C48" s="2">
        <v>50</v>
      </c>
      <c r="D48" s="1">
        <v>919</v>
      </c>
      <c r="E48" s="1">
        <v>39</v>
      </c>
      <c r="F48" s="1">
        <v>719</v>
      </c>
      <c r="G48" s="1">
        <v>33</v>
      </c>
      <c r="H48" s="2">
        <f t="shared" si="0"/>
        <v>27848.484848484848</v>
      </c>
      <c r="I48" s="2">
        <f t="shared" si="2"/>
        <v>1181.818181818182</v>
      </c>
      <c r="J48" s="2">
        <f t="shared" si="3"/>
        <v>21787.878787878788</v>
      </c>
    </row>
    <row r="49" spans="1:10" ht="15.75" customHeight="1" x14ac:dyDescent="0.3">
      <c r="A49" s="1" t="s">
        <v>22</v>
      </c>
      <c r="B49" s="3">
        <v>5.2777777777777778E-2</v>
      </c>
      <c r="C49" s="2">
        <v>70</v>
      </c>
      <c r="D49" s="1">
        <v>860</v>
      </c>
      <c r="E49" s="1">
        <v>43</v>
      </c>
      <c r="F49" s="1">
        <v>536</v>
      </c>
      <c r="G49" s="1">
        <v>33</v>
      </c>
      <c r="H49" s="2">
        <f t="shared" si="0"/>
        <v>26060.606060606064</v>
      </c>
      <c r="I49" s="2">
        <f t="shared" si="2"/>
        <v>1303.030303030303</v>
      </c>
      <c r="J49" s="2">
        <f t="shared" si="3"/>
        <v>16242.424242424242</v>
      </c>
    </row>
    <row r="50" spans="1:10" ht="15.75" customHeight="1" x14ac:dyDescent="0.3">
      <c r="A50" s="1" t="s">
        <v>22</v>
      </c>
      <c r="B50" s="3">
        <v>0.52500000000000002</v>
      </c>
      <c r="C50" s="2">
        <v>90</v>
      </c>
      <c r="D50" s="1">
        <v>768</v>
      </c>
      <c r="E50" s="1">
        <v>31</v>
      </c>
      <c r="F50" s="1">
        <v>477</v>
      </c>
      <c r="G50" s="1">
        <v>33</v>
      </c>
      <c r="H50" s="2">
        <f t="shared" si="0"/>
        <v>23272.727272727272</v>
      </c>
      <c r="I50" s="2">
        <f t="shared" si="2"/>
        <v>939.39393939393949</v>
      </c>
      <c r="J50" s="2">
        <f t="shared" si="3"/>
        <v>14454.545454545456</v>
      </c>
    </row>
    <row r="51" spans="1:10" ht="15.75" customHeight="1" x14ac:dyDescent="0.3">
      <c r="A51" s="1" t="s">
        <v>23</v>
      </c>
      <c r="B51" s="3">
        <v>0.50416666666666665</v>
      </c>
      <c r="C51" s="2">
        <v>0</v>
      </c>
      <c r="D51" s="4">
        <v>1258</v>
      </c>
      <c r="E51" s="1">
        <v>88</v>
      </c>
      <c r="F51" s="1">
        <v>949</v>
      </c>
      <c r="G51" s="1">
        <v>33</v>
      </c>
      <c r="H51" s="2">
        <f t="shared" si="0"/>
        <v>38121.212121212127</v>
      </c>
      <c r="I51" s="2">
        <f t="shared" si="2"/>
        <v>2666.6666666666665</v>
      </c>
      <c r="J51" s="2">
        <f t="shared" si="3"/>
        <v>28757.575757575756</v>
      </c>
    </row>
    <row r="52" spans="1:10" ht="15.75" customHeight="1" x14ac:dyDescent="0.3">
      <c r="A52" s="1" t="s">
        <v>23</v>
      </c>
      <c r="B52" s="3">
        <v>0.51111111111111118</v>
      </c>
      <c r="C52" s="2">
        <v>10</v>
      </c>
      <c r="D52" s="4">
        <v>1091</v>
      </c>
      <c r="E52" s="1">
        <v>77</v>
      </c>
      <c r="F52" s="1">
        <v>654</v>
      </c>
      <c r="G52" s="1">
        <v>33</v>
      </c>
      <c r="H52" s="2">
        <f t="shared" si="0"/>
        <v>33060.606060606064</v>
      </c>
      <c r="I52" s="2">
        <f t="shared" si="2"/>
        <v>2333.3333333333335</v>
      </c>
      <c r="J52" s="2">
        <f t="shared" si="3"/>
        <v>19818.181818181816</v>
      </c>
    </row>
    <row r="53" spans="1:10" ht="15.75" customHeight="1" x14ac:dyDescent="0.3">
      <c r="A53" s="1" t="s">
        <v>23</v>
      </c>
      <c r="B53" s="3">
        <v>0.5180555555555556</v>
      </c>
      <c r="C53" s="2">
        <v>20</v>
      </c>
      <c r="D53" s="4">
        <v>1067</v>
      </c>
      <c r="E53" s="1">
        <v>52</v>
      </c>
      <c r="F53" s="1">
        <v>596</v>
      </c>
      <c r="G53" s="1">
        <v>33</v>
      </c>
      <c r="H53" s="2">
        <f t="shared" si="0"/>
        <v>32333.333333333336</v>
      </c>
      <c r="I53" s="2">
        <f t="shared" si="2"/>
        <v>1575.7575757575758</v>
      </c>
      <c r="J53" s="2">
        <f t="shared" si="3"/>
        <v>18060.606060606064</v>
      </c>
    </row>
    <row r="54" spans="1:10" ht="15.75" customHeight="1" x14ac:dyDescent="0.3">
      <c r="A54" s="1" t="s">
        <v>23</v>
      </c>
      <c r="B54" s="3">
        <v>0.52500000000000002</v>
      </c>
      <c r="C54" s="2">
        <v>30</v>
      </c>
      <c r="D54" s="1">
        <v>815</v>
      </c>
      <c r="E54" s="1">
        <v>114</v>
      </c>
      <c r="F54" s="1">
        <v>530</v>
      </c>
      <c r="G54" s="1">
        <v>33</v>
      </c>
      <c r="H54" s="2">
        <f t="shared" si="0"/>
        <v>24696.969696969696</v>
      </c>
      <c r="I54" s="2">
        <f t="shared" si="2"/>
        <v>3454.5454545454545</v>
      </c>
      <c r="J54" s="2">
        <f t="shared" si="3"/>
        <v>16060.606060606062</v>
      </c>
    </row>
    <row r="55" spans="1:10" ht="15.75" customHeight="1" x14ac:dyDescent="0.3">
      <c r="A55" s="1" t="s">
        <v>23</v>
      </c>
      <c r="B55" s="3">
        <v>0.53194444444444444</v>
      </c>
      <c r="C55" s="2">
        <v>40</v>
      </c>
      <c r="D55" s="1">
        <v>777</v>
      </c>
      <c r="E55" s="1">
        <v>39</v>
      </c>
      <c r="F55" s="1">
        <v>524</v>
      </c>
      <c r="G55" s="1">
        <v>33</v>
      </c>
      <c r="H55" s="2">
        <f t="shared" si="0"/>
        <v>23545.454545454548</v>
      </c>
      <c r="I55" s="2">
        <f t="shared" si="2"/>
        <v>1181.818181818182</v>
      </c>
      <c r="J55" s="2">
        <f t="shared" si="3"/>
        <v>15878.787878787878</v>
      </c>
    </row>
    <row r="56" spans="1:10" ht="15.75" customHeight="1" x14ac:dyDescent="0.3">
      <c r="A56" s="1" t="s">
        <v>23</v>
      </c>
      <c r="B56" s="3">
        <v>0.53888888888888886</v>
      </c>
      <c r="C56" s="2">
        <v>50</v>
      </c>
      <c r="D56" s="1">
        <v>511</v>
      </c>
      <c r="E56" s="1">
        <v>25</v>
      </c>
      <c r="F56" s="1">
        <v>363</v>
      </c>
      <c r="G56" s="1">
        <v>33</v>
      </c>
      <c r="H56" s="2">
        <f t="shared" si="0"/>
        <v>15484.848484848484</v>
      </c>
      <c r="I56" s="2">
        <f t="shared" si="2"/>
        <v>757.57575757575762</v>
      </c>
      <c r="J56" s="2">
        <f t="shared" si="3"/>
        <v>11000</v>
      </c>
    </row>
    <row r="57" spans="1:10" ht="15.75" customHeight="1" x14ac:dyDescent="0.3">
      <c r="A57" s="1" t="s">
        <v>23</v>
      </c>
      <c r="B57" s="3">
        <v>5.2777777777777778E-2</v>
      </c>
      <c r="C57" s="2">
        <v>70</v>
      </c>
      <c r="D57" s="1">
        <v>243</v>
      </c>
      <c r="E57" s="1">
        <v>17</v>
      </c>
      <c r="F57" s="1">
        <v>212</v>
      </c>
      <c r="G57" s="1">
        <v>33</v>
      </c>
      <c r="H57" s="2">
        <f t="shared" si="0"/>
        <v>7363.6363636363631</v>
      </c>
      <c r="I57" s="2">
        <f t="shared" si="2"/>
        <v>515.15151515151513</v>
      </c>
      <c r="J57" s="2">
        <f t="shared" si="3"/>
        <v>6424.242424242424</v>
      </c>
    </row>
    <row r="58" spans="1:10" ht="15.75" customHeight="1" x14ac:dyDescent="0.3">
      <c r="A58" s="1" t="s">
        <v>23</v>
      </c>
      <c r="B58" s="3">
        <v>0.52500000000000002</v>
      </c>
      <c r="C58" s="2">
        <v>90</v>
      </c>
      <c r="D58" s="1">
        <v>180</v>
      </c>
      <c r="E58" s="1">
        <v>12</v>
      </c>
      <c r="F58" s="1">
        <v>184</v>
      </c>
      <c r="G58" s="1">
        <v>33</v>
      </c>
      <c r="H58" s="2">
        <f t="shared" si="0"/>
        <v>5454.545454545454</v>
      </c>
      <c r="I58" s="2">
        <f t="shared" si="2"/>
        <v>363.63636363636363</v>
      </c>
      <c r="J58" s="2">
        <f t="shared" si="3"/>
        <v>5575.757575757576</v>
      </c>
    </row>
    <row r="59" spans="1:10" ht="15.75" customHeight="1" x14ac:dyDescent="0.3">
      <c r="A59" s="1" t="s">
        <v>29</v>
      </c>
      <c r="B59" s="3">
        <v>0.50416666666666665</v>
      </c>
      <c r="C59" s="2">
        <v>0</v>
      </c>
      <c r="D59" s="4">
        <v>1263</v>
      </c>
      <c r="E59" s="1">
        <v>83</v>
      </c>
      <c r="F59" s="4">
        <v>1077</v>
      </c>
      <c r="G59" s="1">
        <v>33</v>
      </c>
      <c r="H59" s="2">
        <f t="shared" si="0"/>
        <v>38272.727272727272</v>
      </c>
      <c r="I59" s="2">
        <f t="shared" si="2"/>
        <v>2515.151515151515</v>
      </c>
      <c r="J59" s="2">
        <f t="shared" si="3"/>
        <v>32636.363636363632</v>
      </c>
    </row>
    <row r="60" spans="1:10" ht="15.75" customHeight="1" x14ac:dyDescent="0.3">
      <c r="A60" s="1" t="s">
        <v>29</v>
      </c>
      <c r="B60" s="3">
        <v>0.51111111111111118</v>
      </c>
      <c r="C60" s="2">
        <v>10</v>
      </c>
      <c r="D60" s="4">
        <v>1232</v>
      </c>
      <c r="E60" s="1">
        <v>106</v>
      </c>
      <c r="F60" s="1">
        <v>801</v>
      </c>
      <c r="G60" s="1">
        <v>33</v>
      </c>
      <c r="H60" s="2">
        <f t="shared" si="0"/>
        <v>37333.333333333336</v>
      </c>
      <c r="I60" s="2">
        <f t="shared" si="2"/>
        <v>3212.121212121212</v>
      </c>
      <c r="J60" s="2">
        <f t="shared" si="3"/>
        <v>24272.727272727272</v>
      </c>
    </row>
    <row r="61" spans="1:10" ht="15.75" customHeight="1" x14ac:dyDescent="0.3">
      <c r="A61" s="1" t="s">
        <v>29</v>
      </c>
      <c r="B61" s="3">
        <v>0.5180555555555556</v>
      </c>
      <c r="C61" s="2">
        <v>20</v>
      </c>
      <c r="D61" s="4">
        <v>1186</v>
      </c>
      <c r="E61" s="1">
        <v>57</v>
      </c>
      <c r="F61" s="1">
        <v>675</v>
      </c>
      <c r="G61" s="1">
        <v>33</v>
      </c>
      <c r="H61" s="2">
        <f t="shared" si="0"/>
        <v>35939.393939393936</v>
      </c>
      <c r="I61" s="2">
        <f t="shared" si="2"/>
        <v>1727.2727272727273</v>
      </c>
      <c r="J61" s="2">
        <f t="shared" si="3"/>
        <v>20454.545454545452</v>
      </c>
    </row>
    <row r="62" spans="1:10" ht="15.75" customHeight="1" x14ac:dyDescent="0.3">
      <c r="A62" s="1" t="s">
        <v>29</v>
      </c>
      <c r="B62" s="3">
        <v>0.52500000000000002</v>
      </c>
      <c r="C62" s="2">
        <v>30</v>
      </c>
      <c r="D62" s="4">
        <v>1189</v>
      </c>
      <c r="E62" s="1">
        <v>77</v>
      </c>
      <c r="F62" s="1">
        <v>619</v>
      </c>
      <c r="G62" s="1">
        <v>33</v>
      </c>
      <c r="H62" s="2">
        <f t="shared" si="0"/>
        <v>36030.303030303032</v>
      </c>
      <c r="I62" s="2">
        <f t="shared" si="2"/>
        <v>2333.3333333333335</v>
      </c>
      <c r="J62" s="2">
        <f t="shared" si="3"/>
        <v>18757.575757575756</v>
      </c>
    </row>
    <row r="63" spans="1:10" ht="15.75" customHeight="1" x14ac:dyDescent="0.3">
      <c r="A63" s="1" t="s">
        <v>29</v>
      </c>
      <c r="B63" s="3">
        <v>0.53194444444444444</v>
      </c>
      <c r="C63" s="2">
        <v>40</v>
      </c>
      <c r="D63" s="4">
        <v>1211</v>
      </c>
      <c r="E63" s="1">
        <v>52</v>
      </c>
      <c r="F63" s="1">
        <v>677</v>
      </c>
      <c r="G63" s="1">
        <v>33</v>
      </c>
      <c r="H63" s="2">
        <f t="shared" si="0"/>
        <v>36696.969696969696</v>
      </c>
      <c r="I63" s="2">
        <f t="shared" si="2"/>
        <v>1575.7575757575758</v>
      </c>
      <c r="J63" s="2">
        <f t="shared" si="3"/>
        <v>20515.151515151516</v>
      </c>
    </row>
    <row r="64" spans="1:10" ht="15.75" customHeight="1" x14ac:dyDescent="0.3">
      <c r="A64" s="1" t="s">
        <v>29</v>
      </c>
      <c r="B64" s="3">
        <v>0.53888888888888886</v>
      </c>
      <c r="C64" s="2">
        <v>50</v>
      </c>
      <c r="D64" s="4">
        <v>1178</v>
      </c>
      <c r="E64" s="1">
        <v>46</v>
      </c>
      <c r="F64" s="1">
        <v>638</v>
      </c>
      <c r="G64" s="1">
        <v>33</v>
      </c>
      <c r="H64" s="2">
        <f t="shared" si="0"/>
        <v>35696.969696969696</v>
      </c>
      <c r="I64" s="2">
        <f t="shared" si="2"/>
        <v>1393.939393939394</v>
      </c>
      <c r="J64" s="2">
        <f t="shared" si="3"/>
        <v>19333.333333333332</v>
      </c>
    </row>
    <row r="65" spans="1:10" ht="15.75" customHeight="1" x14ac:dyDescent="0.3">
      <c r="A65" s="1" t="s">
        <v>29</v>
      </c>
      <c r="B65" s="3">
        <v>5.2777777777777778E-2</v>
      </c>
      <c r="C65" s="2">
        <v>70</v>
      </c>
      <c r="D65" s="4">
        <v>1167</v>
      </c>
      <c r="E65" s="1">
        <v>50</v>
      </c>
      <c r="F65" s="1">
        <v>651</v>
      </c>
      <c r="G65" s="1">
        <v>33</v>
      </c>
      <c r="H65" s="2">
        <f t="shared" si="0"/>
        <v>35363.636363636368</v>
      </c>
      <c r="I65" s="2">
        <f t="shared" si="2"/>
        <v>1515.1515151515152</v>
      </c>
      <c r="J65" s="2">
        <f t="shared" si="3"/>
        <v>19727.272727272728</v>
      </c>
    </row>
    <row r="66" spans="1:10" ht="15.75" customHeight="1" x14ac:dyDescent="0.3">
      <c r="A66" s="1" t="s">
        <v>29</v>
      </c>
      <c r="B66" s="3">
        <v>0.52500000000000002</v>
      </c>
      <c r="C66" s="2">
        <v>90</v>
      </c>
      <c r="D66" s="4">
        <v>1128</v>
      </c>
      <c r="E66" s="1">
        <v>37</v>
      </c>
      <c r="F66" s="1">
        <v>720</v>
      </c>
      <c r="G66" s="1">
        <v>33</v>
      </c>
      <c r="H66" s="2">
        <f t="shared" si="0"/>
        <v>34181.818181818177</v>
      </c>
      <c r="I66" s="2">
        <f t="shared" si="2"/>
        <v>1121.212121212121</v>
      </c>
      <c r="J66" s="2">
        <f t="shared" si="3"/>
        <v>21818.181818181816</v>
      </c>
    </row>
    <row r="67" spans="1:10" ht="15.75" customHeight="1" x14ac:dyDescent="0.25"/>
    <row r="68" spans="1:10" ht="15.75" customHeight="1" x14ac:dyDescent="0.25"/>
    <row r="69" spans="1:10" ht="15.75" customHeight="1" x14ac:dyDescent="0.25"/>
    <row r="70" spans="1:10" ht="15.75" customHeight="1" x14ac:dyDescent="0.25"/>
    <row r="71" spans="1:10" ht="15.75" customHeight="1" x14ac:dyDescent="0.25"/>
    <row r="72" spans="1:10" ht="15.75" customHeight="1" x14ac:dyDescent="0.25"/>
    <row r="73" spans="1:10" ht="15.75" customHeight="1" x14ac:dyDescent="0.25"/>
    <row r="74" spans="1:10" ht="15.75" customHeight="1" x14ac:dyDescent="0.25"/>
    <row r="75" spans="1:10" ht="15.75" customHeight="1" x14ac:dyDescent="0.25"/>
    <row r="76" spans="1:10" ht="15.75" customHeight="1" x14ac:dyDescent="0.25"/>
    <row r="77" spans="1:10" ht="15.75" customHeight="1" x14ac:dyDescent="0.25"/>
    <row r="78" spans="1:10" ht="15.75" customHeight="1" x14ac:dyDescent="0.25"/>
    <row r="79" spans="1:10" ht="15.75" customHeight="1" x14ac:dyDescent="0.25"/>
    <row r="80" spans="1:1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workbookViewId="0"/>
  </sheetViews>
  <sheetFormatPr defaultColWidth="12.59765625" defaultRowHeight="15" customHeight="1" x14ac:dyDescent="0.25"/>
  <cols>
    <col min="1" max="1" width="14.69921875" customWidth="1"/>
    <col min="2" max="3" width="7.59765625" customWidth="1"/>
    <col min="4" max="4" width="8.5" customWidth="1"/>
    <col min="5" max="27" width="7.59765625" customWidth="1"/>
  </cols>
  <sheetData>
    <row r="1" spans="1:18" ht="14.4" x14ac:dyDescent="0.3">
      <c r="B1" s="1"/>
      <c r="C1" s="1"/>
      <c r="D1" s="1" t="s">
        <v>0</v>
      </c>
      <c r="E1" s="1" t="s">
        <v>1</v>
      </c>
      <c r="F1" s="1" t="s">
        <v>2</v>
      </c>
      <c r="G1" s="1" t="s">
        <v>3</v>
      </c>
      <c r="H1" s="1" t="s">
        <v>0</v>
      </c>
      <c r="I1" s="1" t="s">
        <v>4</v>
      </c>
      <c r="J1" s="1" t="s">
        <v>5</v>
      </c>
    </row>
    <row r="2" spans="1:18" ht="14.4" x14ac:dyDescent="0.3">
      <c r="A2" s="1" t="s">
        <v>7</v>
      </c>
      <c r="B2" s="1" t="s">
        <v>8</v>
      </c>
      <c r="C2" s="2" t="s">
        <v>9</v>
      </c>
      <c r="D2" s="1" t="s">
        <v>10</v>
      </c>
      <c r="E2" s="1" t="s">
        <v>10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8" ht="14.4" x14ac:dyDescent="0.3">
      <c r="A3" s="5" t="s">
        <v>30</v>
      </c>
      <c r="B3" s="6"/>
      <c r="C3" s="2">
        <v>0</v>
      </c>
      <c r="D3" s="6">
        <v>1201</v>
      </c>
      <c r="E3" s="5">
        <v>72</v>
      </c>
      <c r="F3" s="5">
        <v>659</v>
      </c>
      <c r="G3" s="1">
        <v>33</v>
      </c>
      <c r="H3" s="2">
        <f t="shared" ref="H3:H58" si="0">D3/G$3*1000</f>
        <v>36393.939393939392</v>
      </c>
      <c r="I3" s="2">
        <f t="shared" ref="I3:J3" si="1">E3/$G$3*1000</f>
        <v>2181.8181818181815</v>
      </c>
      <c r="J3" s="2">
        <f t="shared" si="1"/>
        <v>19969.696969696968</v>
      </c>
      <c r="P3" s="2" t="s">
        <v>6</v>
      </c>
    </row>
    <row r="4" spans="1:18" ht="14.4" x14ac:dyDescent="0.3">
      <c r="A4" s="5" t="s">
        <v>30</v>
      </c>
      <c r="B4" s="6"/>
      <c r="C4" s="2">
        <v>15</v>
      </c>
      <c r="D4" s="6">
        <v>1204</v>
      </c>
      <c r="E4" s="5">
        <v>49</v>
      </c>
      <c r="F4" s="5">
        <v>647</v>
      </c>
      <c r="G4" s="1">
        <v>33</v>
      </c>
      <c r="H4" s="2">
        <f t="shared" si="0"/>
        <v>36484.848484848488</v>
      </c>
      <c r="I4" s="2">
        <f t="shared" ref="I4:I58" si="2">E4/G$3*1000</f>
        <v>1484.8484848484848</v>
      </c>
      <c r="J4" s="2">
        <f t="shared" ref="J4:J58" si="3">F4/$G$3*1000</f>
        <v>19606.060606060604</v>
      </c>
    </row>
    <row r="5" spans="1:18" ht="14.4" x14ac:dyDescent="0.3">
      <c r="A5" s="5" t="s">
        <v>30</v>
      </c>
      <c r="B5" s="6"/>
      <c r="C5" s="2">
        <v>30</v>
      </c>
      <c r="D5" s="6">
        <v>1192</v>
      </c>
      <c r="E5" s="5">
        <v>49</v>
      </c>
      <c r="F5" s="5">
        <v>554</v>
      </c>
      <c r="G5" s="1">
        <v>33</v>
      </c>
      <c r="H5" s="2">
        <f t="shared" si="0"/>
        <v>36121.212121212127</v>
      </c>
      <c r="I5" s="2">
        <f t="shared" si="2"/>
        <v>1484.8484848484848</v>
      </c>
      <c r="J5" s="2">
        <f t="shared" si="3"/>
        <v>16787.878787878788</v>
      </c>
      <c r="P5" s="2" t="s">
        <v>16</v>
      </c>
      <c r="Q5" s="2" t="s">
        <v>17</v>
      </c>
      <c r="R5" s="2" t="s">
        <v>18</v>
      </c>
    </row>
    <row r="6" spans="1:18" ht="14.4" x14ac:dyDescent="0.3">
      <c r="A6" s="5" t="s">
        <v>30</v>
      </c>
      <c r="B6" s="6"/>
      <c r="C6" s="2">
        <v>45</v>
      </c>
      <c r="D6" s="6">
        <v>1149</v>
      </c>
      <c r="E6" s="5">
        <v>39</v>
      </c>
      <c r="F6" s="5">
        <v>638</v>
      </c>
      <c r="G6" s="1">
        <v>33</v>
      </c>
      <c r="H6" s="2">
        <f t="shared" si="0"/>
        <v>34818.181818181823</v>
      </c>
      <c r="I6" s="2">
        <f t="shared" si="2"/>
        <v>1181.818181818182</v>
      </c>
      <c r="J6" s="2">
        <f t="shared" si="3"/>
        <v>19333.333333333332</v>
      </c>
      <c r="P6" s="2">
        <v>35916</v>
      </c>
      <c r="Q6" s="2">
        <v>33</v>
      </c>
      <c r="R6" s="2">
        <f t="shared" ref="R6:R9" si="4">+P6/Q6*1000</f>
        <v>1088363.6363636362</v>
      </c>
    </row>
    <row r="7" spans="1:18" ht="14.4" x14ac:dyDescent="0.3">
      <c r="A7" s="5" t="s">
        <v>30</v>
      </c>
      <c r="B7" s="6"/>
      <c r="C7" s="2">
        <v>60</v>
      </c>
      <c r="D7" s="6">
        <v>1172</v>
      </c>
      <c r="E7" s="5">
        <v>67</v>
      </c>
      <c r="F7" s="5">
        <v>575</v>
      </c>
      <c r="G7" s="1">
        <v>33</v>
      </c>
      <c r="H7" s="2">
        <f t="shared" si="0"/>
        <v>35515.151515151512</v>
      </c>
      <c r="I7" s="2">
        <f t="shared" si="2"/>
        <v>2030.3030303030303</v>
      </c>
      <c r="J7" s="2">
        <f t="shared" si="3"/>
        <v>17424.242424242424</v>
      </c>
      <c r="P7" s="2">
        <v>35770</v>
      </c>
      <c r="Q7" s="2">
        <v>33</v>
      </c>
      <c r="R7" s="2">
        <f t="shared" si="4"/>
        <v>1083939.393939394</v>
      </c>
    </row>
    <row r="8" spans="1:18" ht="14.4" x14ac:dyDescent="0.3">
      <c r="A8" s="5" t="s">
        <v>30</v>
      </c>
      <c r="B8" s="6"/>
      <c r="C8" s="2">
        <v>75</v>
      </c>
      <c r="D8" s="6">
        <v>1087</v>
      </c>
      <c r="E8" s="5">
        <v>69</v>
      </c>
      <c r="F8" s="5">
        <v>645</v>
      </c>
      <c r="G8" s="1">
        <v>33</v>
      </c>
      <c r="H8" s="2">
        <f t="shared" si="0"/>
        <v>32939.393939393936</v>
      </c>
      <c r="I8" s="2">
        <f t="shared" si="2"/>
        <v>2090.909090909091</v>
      </c>
      <c r="J8" s="2">
        <f t="shared" si="3"/>
        <v>19545.454545454548</v>
      </c>
      <c r="P8" s="2">
        <v>37532</v>
      </c>
      <c r="Q8" s="2">
        <v>33</v>
      </c>
      <c r="R8" s="2">
        <f t="shared" si="4"/>
        <v>1137333.3333333333</v>
      </c>
    </row>
    <row r="9" spans="1:18" ht="14.4" x14ac:dyDescent="0.3">
      <c r="A9" s="5" t="s">
        <v>30</v>
      </c>
      <c r="B9" s="6"/>
      <c r="C9" s="2">
        <v>90</v>
      </c>
      <c r="D9" s="6">
        <v>1061</v>
      </c>
      <c r="E9" s="5">
        <v>64</v>
      </c>
      <c r="F9" s="6">
        <v>1572</v>
      </c>
      <c r="G9" s="1">
        <v>33</v>
      </c>
      <c r="H9" s="2">
        <f t="shared" si="0"/>
        <v>32151.515151515148</v>
      </c>
      <c r="I9" s="2">
        <f t="shared" si="2"/>
        <v>1939.3939393939395</v>
      </c>
      <c r="J9" s="2">
        <f t="shared" si="3"/>
        <v>47636.363636363632</v>
      </c>
      <c r="P9" s="2">
        <v>36527</v>
      </c>
      <c r="Q9" s="2">
        <v>33</v>
      </c>
      <c r="R9" s="2">
        <f t="shared" si="4"/>
        <v>1106878.7878787881</v>
      </c>
    </row>
    <row r="10" spans="1:18" ht="14.4" x14ac:dyDescent="0.3">
      <c r="A10" s="5" t="s">
        <v>31</v>
      </c>
      <c r="B10" s="6"/>
      <c r="C10" s="2">
        <v>0</v>
      </c>
      <c r="D10" s="7">
        <v>1204</v>
      </c>
      <c r="E10" s="8">
        <v>72</v>
      </c>
      <c r="F10" s="8">
        <v>698</v>
      </c>
      <c r="G10" s="1">
        <v>33</v>
      </c>
      <c r="H10" s="2">
        <f t="shared" si="0"/>
        <v>36484.848484848488</v>
      </c>
      <c r="I10" s="2">
        <f t="shared" si="2"/>
        <v>2181.8181818181815</v>
      </c>
      <c r="J10" s="2">
        <f t="shared" si="3"/>
        <v>21151.515151515152</v>
      </c>
    </row>
    <row r="11" spans="1:18" ht="14.4" x14ac:dyDescent="0.3">
      <c r="A11" s="5" t="s">
        <v>31</v>
      </c>
      <c r="B11" s="6"/>
      <c r="C11" s="2">
        <v>15</v>
      </c>
      <c r="D11" s="6">
        <v>1106</v>
      </c>
      <c r="E11" s="5">
        <v>69</v>
      </c>
      <c r="F11" s="5">
        <v>668</v>
      </c>
      <c r="G11" s="1">
        <v>33</v>
      </c>
      <c r="H11" s="2">
        <f t="shared" si="0"/>
        <v>33515.151515151512</v>
      </c>
      <c r="I11" s="2">
        <f t="shared" si="2"/>
        <v>2090.909090909091</v>
      </c>
      <c r="J11" s="2">
        <f t="shared" si="3"/>
        <v>20242.424242424244</v>
      </c>
      <c r="R11" s="2">
        <f>AVERAGE(R6:R9)</f>
        <v>1104128.7878787878</v>
      </c>
    </row>
    <row r="12" spans="1:18" ht="14.4" x14ac:dyDescent="0.3">
      <c r="A12" s="5" t="s">
        <v>32</v>
      </c>
      <c r="B12" s="6"/>
      <c r="C12" s="2">
        <v>30</v>
      </c>
      <c r="D12" s="5">
        <v>937</v>
      </c>
      <c r="E12" s="5">
        <v>44</v>
      </c>
      <c r="F12" s="5">
        <v>552</v>
      </c>
      <c r="G12" s="1">
        <v>33</v>
      </c>
      <c r="H12" s="2">
        <f t="shared" si="0"/>
        <v>28393.939393939396</v>
      </c>
      <c r="I12" s="2">
        <f t="shared" si="2"/>
        <v>1333.3333333333333</v>
      </c>
      <c r="J12" s="2">
        <f t="shared" si="3"/>
        <v>16727.272727272728</v>
      </c>
      <c r="R12" s="2">
        <f>STDEV(R6:R9)</f>
        <v>24264.212115642604</v>
      </c>
    </row>
    <row r="13" spans="1:18" ht="14.4" x14ac:dyDescent="0.3">
      <c r="A13" s="5" t="s">
        <v>31</v>
      </c>
      <c r="B13" s="6"/>
      <c r="C13" s="2">
        <v>45</v>
      </c>
      <c r="D13" s="5">
        <v>946</v>
      </c>
      <c r="E13" s="5">
        <v>62</v>
      </c>
      <c r="F13" s="8">
        <v>552</v>
      </c>
      <c r="G13" s="1">
        <v>33</v>
      </c>
      <c r="H13" s="2">
        <f t="shared" si="0"/>
        <v>28666.666666666668</v>
      </c>
      <c r="I13" s="2">
        <f t="shared" si="2"/>
        <v>1878.787878787879</v>
      </c>
      <c r="J13" s="2">
        <f t="shared" si="3"/>
        <v>16727.272727272728</v>
      </c>
      <c r="R13" s="2">
        <f>+R12/R11*100</f>
        <v>2.1975889390818373</v>
      </c>
    </row>
    <row r="14" spans="1:18" ht="14.4" x14ac:dyDescent="0.3">
      <c r="A14" s="5" t="s">
        <v>31</v>
      </c>
      <c r="B14" s="6"/>
      <c r="C14" s="2">
        <v>60</v>
      </c>
      <c r="D14" s="5">
        <v>849</v>
      </c>
      <c r="E14" s="5">
        <v>96</v>
      </c>
      <c r="F14" s="5">
        <v>577</v>
      </c>
      <c r="G14" s="1">
        <v>33</v>
      </c>
      <c r="H14" s="2">
        <f t="shared" si="0"/>
        <v>25727.272727272728</v>
      </c>
      <c r="I14" s="2">
        <f t="shared" si="2"/>
        <v>2909.090909090909</v>
      </c>
      <c r="J14" s="2">
        <f t="shared" si="3"/>
        <v>17484.848484848484</v>
      </c>
    </row>
    <row r="15" spans="1:18" ht="14.4" x14ac:dyDescent="0.3">
      <c r="A15" s="5" t="s">
        <v>31</v>
      </c>
      <c r="B15" s="6"/>
      <c r="C15" s="2">
        <v>75</v>
      </c>
      <c r="D15" s="5">
        <v>934</v>
      </c>
      <c r="E15" s="5">
        <v>71</v>
      </c>
      <c r="F15" s="5">
        <v>582</v>
      </c>
      <c r="G15" s="1">
        <v>33</v>
      </c>
      <c r="H15" s="2">
        <f t="shared" si="0"/>
        <v>28303.030303030304</v>
      </c>
      <c r="I15" s="2">
        <f t="shared" si="2"/>
        <v>2151.5151515151515</v>
      </c>
      <c r="J15" s="2">
        <f t="shared" si="3"/>
        <v>17636.363636363636</v>
      </c>
    </row>
    <row r="16" spans="1:18" ht="14.4" x14ac:dyDescent="0.3">
      <c r="A16" s="5" t="s">
        <v>31</v>
      </c>
      <c r="B16" s="6"/>
      <c r="C16" s="2">
        <v>90</v>
      </c>
      <c r="D16" s="5">
        <v>795</v>
      </c>
      <c r="E16" s="5">
        <v>36</v>
      </c>
      <c r="F16" s="5">
        <v>527</v>
      </c>
      <c r="G16" s="1">
        <v>33</v>
      </c>
      <c r="H16" s="2">
        <f t="shared" si="0"/>
        <v>24090.909090909088</v>
      </c>
      <c r="I16" s="2">
        <f t="shared" si="2"/>
        <v>1090.9090909090908</v>
      </c>
      <c r="J16" s="2">
        <f t="shared" si="3"/>
        <v>15969.696969696968</v>
      </c>
      <c r="P16" s="2" t="s">
        <v>33</v>
      </c>
    </row>
    <row r="17" spans="1:16" ht="14.4" x14ac:dyDescent="0.3">
      <c r="A17" s="5" t="s">
        <v>34</v>
      </c>
      <c r="B17" s="6"/>
      <c r="C17" s="2">
        <v>0</v>
      </c>
      <c r="D17" s="6">
        <v>1252</v>
      </c>
      <c r="E17" s="5">
        <v>88</v>
      </c>
      <c r="F17" s="5">
        <v>626</v>
      </c>
      <c r="G17" s="1">
        <v>33</v>
      </c>
      <c r="H17" s="2">
        <f t="shared" si="0"/>
        <v>37939.393939393936</v>
      </c>
      <c r="I17" s="2">
        <f t="shared" si="2"/>
        <v>2666.6666666666665</v>
      </c>
      <c r="J17" s="2">
        <f t="shared" si="3"/>
        <v>18969.696969696968</v>
      </c>
      <c r="P17" s="2" t="s">
        <v>35</v>
      </c>
    </row>
    <row r="18" spans="1:16" ht="14.4" x14ac:dyDescent="0.3">
      <c r="A18" s="5" t="s">
        <v>36</v>
      </c>
      <c r="B18" s="6"/>
      <c r="C18" s="2">
        <v>15</v>
      </c>
      <c r="D18" s="6">
        <v>1015</v>
      </c>
      <c r="E18" s="5">
        <v>45</v>
      </c>
      <c r="F18" s="5">
        <v>548</v>
      </c>
      <c r="G18" s="1">
        <v>33</v>
      </c>
      <c r="H18" s="2">
        <f t="shared" si="0"/>
        <v>30757.575757575756</v>
      </c>
      <c r="I18" s="2">
        <f t="shared" si="2"/>
        <v>1363.6363636363635</v>
      </c>
      <c r="J18" s="2">
        <f t="shared" si="3"/>
        <v>16606.060606060604</v>
      </c>
    </row>
    <row r="19" spans="1:16" ht="14.4" x14ac:dyDescent="0.3">
      <c r="A19" s="5" t="s">
        <v>34</v>
      </c>
      <c r="B19" s="5"/>
      <c r="C19" s="2">
        <v>30</v>
      </c>
      <c r="D19" s="5">
        <v>753</v>
      </c>
      <c r="E19" s="5">
        <v>30</v>
      </c>
      <c r="F19" s="5">
        <v>483</v>
      </c>
      <c r="G19" s="1">
        <v>33</v>
      </c>
      <c r="H19" s="2">
        <f t="shared" si="0"/>
        <v>22818.181818181816</v>
      </c>
      <c r="I19" s="2">
        <f t="shared" si="2"/>
        <v>909.09090909090901</v>
      </c>
      <c r="J19" s="2">
        <f t="shared" si="3"/>
        <v>14636.363636363636</v>
      </c>
    </row>
    <row r="20" spans="1:16" ht="14.4" x14ac:dyDescent="0.3">
      <c r="A20" s="5" t="s">
        <v>34</v>
      </c>
      <c r="B20" s="6"/>
      <c r="C20" s="2">
        <v>45</v>
      </c>
      <c r="D20" s="5">
        <v>386</v>
      </c>
      <c r="E20" s="5">
        <v>34</v>
      </c>
      <c r="F20" s="5">
        <v>298</v>
      </c>
      <c r="G20" s="1">
        <v>33</v>
      </c>
      <c r="H20" s="2">
        <f t="shared" si="0"/>
        <v>11696.969696969698</v>
      </c>
      <c r="I20" s="2">
        <f t="shared" si="2"/>
        <v>1030.3030303030303</v>
      </c>
      <c r="J20" s="2">
        <f t="shared" si="3"/>
        <v>9030.3030303030318</v>
      </c>
    </row>
    <row r="21" spans="1:16" ht="14.4" x14ac:dyDescent="0.3">
      <c r="A21" s="5" t="s">
        <v>34</v>
      </c>
      <c r="B21" s="6"/>
      <c r="C21" s="2">
        <v>60</v>
      </c>
      <c r="D21" s="5">
        <v>304</v>
      </c>
      <c r="E21" s="5">
        <v>88</v>
      </c>
      <c r="F21" s="5">
        <v>239</v>
      </c>
      <c r="G21" s="1">
        <v>33</v>
      </c>
      <c r="H21" s="2">
        <f t="shared" si="0"/>
        <v>9212.121212121212</v>
      </c>
      <c r="I21" s="2">
        <f t="shared" si="2"/>
        <v>2666.6666666666665</v>
      </c>
      <c r="J21" s="2">
        <f t="shared" si="3"/>
        <v>7242.424242424242</v>
      </c>
    </row>
    <row r="22" spans="1:16" ht="14.4" x14ac:dyDescent="0.3">
      <c r="A22" s="5" t="s">
        <v>34</v>
      </c>
      <c r="B22" s="6"/>
      <c r="C22" s="2">
        <v>75</v>
      </c>
      <c r="D22" s="5">
        <v>379</v>
      </c>
      <c r="E22" s="5">
        <v>214</v>
      </c>
      <c r="F22" s="5">
        <v>713</v>
      </c>
      <c r="G22" s="1">
        <v>33</v>
      </c>
      <c r="H22" s="2">
        <f t="shared" si="0"/>
        <v>11484.848484848484</v>
      </c>
      <c r="I22" s="2">
        <f t="shared" si="2"/>
        <v>6484.8484848484841</v>
      </c>
      <c r="J22" s="2">
        <f t="shared" si="3"/>
        <v>21606.060606060604</v>
      </c>
    </row>
    <row r="23" spans="1:16" ht="15.75" customHeight="1" x14ac:dyDescent="0.3">
      <c r="A23" s="5" t="s">
        <v>34</v>
      </c>
      <c r="B23" s="6"/>
      <c r="C23" s="2">
        <v>90</v>
      </c>
      <c r="D23" s="5">
        <v>363</v>
      </c>
      <c r="E23" s="5">
        <v>26</v>
      </c>
      <c r="F23" s="5">
        <v>311</v>
      </c>
      <c r="G23" s="1">
        <v>33</v>
      </c>
      <c r="H23" s="2">
        <f t="shared" si="0"/>
        <v>11000</v>
      </c>
      <c r="I23" s="2">
        <f t="shared" si="2"/>
        <v>787.87878787878788</v>
      </c>
      <c r="J23" s="2">
        <f t="shared" si="3"/>
        <v>9424.242424242424</v>
      </c>
    </row>
    <row r="24" spans="1:16" ht="15.75" customHeight="1" x14ac:dyDescent="0.3">
      <c r="A24" s="5" t="s">
        <v>37</v>
      </c>
      <c r="B24" s="6"/>
      <c r="C24" s="2">
        <v>0</v>
      </c>
      <c r="D24" s="6">
        <v>1288</v>
      </c>
      <c r="E24" s="5">
        <v>109</v>
      </c>
      <c r="F24" s="5">
        <v>639</v>
      </c>
      <c r="G24" s="1">
        <v>33</v>
      </c>
      <c r="H24" s="2">
        <f t="shared" si="0"/>
        <v>39030.303030303032</v>
      </c>
      <c r="I24" s="2">
        <f t="shared" si="2"/>
        <v>3303.030303030303</v>
      </c>
      <c r="J24" s="2">
        <f t="shared" si="3"/>
        <v>19363.636363636364</v>
      </c>
    </row>
    <row r="25" spans="1:16" ht="15.75" customHeight="1" x14ac:dyDescent="0.3">
      <c r="A25" s="5" t="s">
        <v>37</v>
      </c>
      <c r="B25" s="6"/>
      <c r="C25" s="2">
        <v>15</v>
      </c>
      <c r="D25" s="6">
        <v>1218</v>
      </c>
      <c r="E25" s="5">
        <v>66</v>
      </c>
      <c r="F25" s="5">
        <v>595</v>
      </c>
      <c r="G25" s="1">
        <v>33</v>
      </c>
      <c r="H25" s="2">
        <f t="shared" si="0"/>
        <v>36909.090909090904</v>
      </c>
      <c r="I25" s="2">
        <f t="shared" si="2"/>
        <v>2000</v>
      </c>
      <c r="J25" s="2">
        <f t="shared" si="3"/>
        <v>18030.303030303032</v>
      </c>
    </row>
    <row r="26" spans="1:16" ht="15.75" customHeight="1" x14ac:dyDescent="0.3">
      <c r="A26" s="5" t="s">
        <v>37</v>
      </c>
      <c r="B26" s="6"/>
      <c r="C26" s="2">
        <v>30</v>
      </c>
      <c r="D26" s="6">
        <v>1198</v>
      </c>
      <c r="E26" s="5">
        <v>47</v>
      </c>
      <c r="F26" s="5">
        <v>619</v>
      </c>
      <c r="G26" s="1">
        <v>33</v>
      </c>
      <c r="H26" s="2">
        <f t="shared" si="0"/>
        <v>36303.030303030304</v>
      </c>
      <c r="I26" s="2">
        <f t="shared" si="2"/>
        <v>1424.2424242424242</v>
      </c>
      <c r="J26" s="2">
        <f t="shared" si="3"/>
        <v>18757.575757575756</v>
      </c>
    </row>
    <row r="27" spans="1:16" ht="15.75" customHeight="1" x14ac:dyDescent="0.3">
      <c r="A27" s="5" t="s">
        <v>37</v>
      </c>
      <c r="B27" s="6"/>
      <c r="C27" s="2">
        <v>45</v>
      </c>
      <c r="D27" s="6">
        <v>1170</v>
      </c>
      <c r="E27" s="5">
        <v>63</v>
      </c>
      <c r="F27" s="5">
        <v>635</v>
      </c>
      <c r="G27" s="1">
        <v>33</v>
      </c>
      <c r="H27" s="2">
        <f t="shared" si="0"/>
        <v>35454.545454545456</v>
      </c>
      <c r="I27" s="2">
        <f t="shared" si="2"/>
        <v>1909.0909090909092</v>
      </c>
      <c r="J27" s="2">
        <f t="shared" si="3"/>
        <v>19242.424242424244</v>
      </c>
    </row>
    <row r="28" spans="1:16" ht="15.75" customHeight="1" x14ac:dyDescent="0.3">
      <c r="A28" s="5" t="s">
        <v>37</v>
      </c>
      <c r="B28" s="6"/>
      <c r="C28" s="2">
        <v>60</v>
      </c>
      <c r="D28" s="6">
        <v>1377</v>
      </c>
      <c r="E28" s="5">
        <v>87</v>
      </c>
      <c r="F28" s="5">
        <v>830</v>
      </c>
      <c r="G28" s="1">
        <v>33</v>
      </c>
      <c r="H28" s="2">
        <f t="shared" si="0"/>
        <v>41727.272727272728</v>
      </c>
      <c r="I28" s="2">
        <f t="shared" si="2"/>
        <v>2636.363636363636</v>
      </c>
      <c r="J28" s="2">
        <f t="shared" si="3"/>
        <v>25151.515151515152</v>
      </c>
    </row>
    <row r="29" spans="1:16" ht="15.75" customHeight="1" x14ac:dyDescent="0.3">
      <c r="A29" s="5" t="s">
        <v>37</v>
      </c>
      <c r="B29" s="6"/>
      <c r="C29" s="2">
        <v>75</v>
      </c>
      <c r="D29" s="6">
        <v>1220</v>
      </c>
      <c r="E29" s="5">
        <v>237</v>
      </c>
      <c r="F29" s="5">
        <v>574</v>
      </c>
      <c r="G29" s="1">
        <v>33</v>
      </c>
      <c r="H29" s="2">
        <f t="shared" si="0"/>
        <v>36969.696969696968</v>
      </c>
      <c r="I29" s="2">
        <f t="shared" si="2"/>
        <v>7181.818181818182</v>
      </c>
      <c r="J29" s="2">
        <f t="shared" si="3"/>
        <v>17393.939393939396</v>
      </c>
    </row>
    <row r="30" spans="1:16" ht="15.75" customHeight="1" x14ac:dyDescent="0.3">
      <c r="A30" s="5" t="s">
        <v>37</v>
      </c>
      <c r="B30" s="6"/>
      <c r="C30" s="2">
        <v>90</v>
      </c>
      <c r="D30" s="6">
        <v>1172</v>
      </c>
      <c r="E30" s="5">
        <v>67</v>
      </c>
      <c r="F30" s="5">
        <v>706</v>
      </c>
      <c r="G30" s="1">
        <v>33</v>
      </c>
      <c r="H30" s="2">
        <f t="shared" si="0"/>
        <v>35515.151515151512</v>
      </c>
      <c r="I30" s="2">
        <f t="shared" si="2"/>
        <v>2030.3030303030303</v>
      </c>
      <c r="J30" s="2">
        <f t="shared" si="3"/>
        <v>21393.939393939396</v>
      </c>
    </row>
    <row r="31" spans="1:16" ht="15.75" customHeight="1" x14ac:dyDescent="0.3">
      <c r="A31" s="5" t="s">
        <v>22</v>
      </c>
      <c r="B31" s="6"/>
      <c r="C31" s="2">
        <v>0</v>
      </c>
      <c r="D31" s="6">
        <v>1168</v>
      </c>
      <c r="E31" s="5">
        <v>57</v>
      </c>
      <c r="F31" s="5">
        <v>639</v>
      </c>
      <c r="G31" s="1">
        <v>33</v>
      </c>
      <c r="H31" s="2">
        <f t="shared" si="0"/>
        <v>35393.939393939392</v>
      </c>
      <c r="I31" s="2">
        <f t="shared" si="2"/>
        <v>1727.2727272727273</v>
      </c>
      <c r="J31" s="2">
        <f t="shared" si="3"/>
        <v>19363.636363636364</v>
      </c>
    </row>
    <row r="32" spans="1:16" ht="15.75" customHeight="1" x14ac:dyDescent="0.3">
      <c r="A32" s="5" t="s">
        <v>22</v>
      </c>
      <c r="B32" s="6"/>
      <c r="C32" s="2">
        <v>15</v>
      </c>
      <c r="D32" s="6">
        <v>1141</v>
      </c>
      <c r="E32" s="5">
        <v>59</v>
      </c>
      <c r="F32" s="5">
        <v>588</v>
      </c>
      <c r="G32" s="1">
        <v>33</v>
      </c>
      <c r="H32" s="2">
        <f t="shared" si="0"/>
        <v>34575.757575757576</v>
      </c>
      <c r="I32" s="2">
        <f t="shared" si="2"/>
        <v>1787.8787878787878</v>
      </c>
      <c r="J32" s="2">
        <f t="shared" si="3"/>
        <v>17818.181818181816</v>
      </c>
    </row>
    <row r="33" spans="1:10" ht="15.75" customHeight="1" x14ac:dyDescent="0.3">
      <c r="A33" s="5" t="s">
        <v>22</v>
      </c>
      <c r="B33" s="6"/>
      <c r="C33" s="2">
        <v>30</v>
      </c>
      <c r="D33" s="6">
        <v>1010</v>
      </c>
      <c r="E33" s="5">
        <v>54</v>
      </c>
      <c r="F33" s="5">
        <v>526</v>
      </c>
      <c r="G33" s="1">
        <v>33</v>
      </c>
      <c r="H33" s="2">
        <f t="shared" si="0"/>
        <v>30606.060606060604</v>
      </c>
      <c r="I33" s="2">
        <f t="shared" si="2"/>
        <v>1636.3636363636365</v>
      </c>
      <c r="J33" s="2">
        <f t="shared" si="3"/>
        <v>15939.39393939394</v>
      </c>
    </row>
    <row r="34" spans="1:10" ht="15.75" customHeight="1" x14ac:dyDescent="0.3">
      <c r="A34" s="5" t="s">
        <v>22</v>
      </c>
      <c r="B34" s="6"/>
      <c r="C34" s="2">
        <v>45</v>
      </c>
      <c r="D34" s="5">
        <v>879</v>
      </c>
      <c r="E34" s="5">
        <v>36</v>
      </c>
      <c r="F34" s="5">
        <v>445</v>
      </c>
      <c r="G34" s="1">
        <v>33</v>
      </c>
      <c r="H34" s="2">
        <f t="shared" si="0"/>
        <v>26636.363636363636</v>
      </c>
      <c r="I34" s="2">
        <f t="shared" si="2"/>
        <v>1090.9090909090908</v>
      </c>
      <c r="J34" s="2">
        <f t="shared" si="3"/>
        <v>13484.848484848484</v>
      </c>
    </row>
    <row r="35" spans="1:10" ht="15.75" customHeight="1" x14ac:dyDescent="0.3">
      <c r="A35" s="5" t="s">
        <v>22</v>
      </c>
      <c r="B35" s="6"/>
      <c r="C35" s="2">
        <v>60</v>
      </c>
      <c r="D35" s="5">
        <v>716</v>
      </c>
      <c r="E35" s="5">
        <v>58</v>
      </c>
      <c r="F35" s="5">
        <v>497</v>
      </c>
      <c r="G35" s="1">
        <v>33</v>
      </c>
      <c r="H35" s="2">
        <f t="shared" si="0"/>
        <v>21696.969696969696</v>
      </c>
      <c r="I35" s="2">
        <f t="shared" si="2"/>
        <v>1757.5757575757575</v>
      </c>
      <c r="J35" s="2">
        <f t="shared" si="3"/>
        <v>15060.60606060606</v>
      </c>
    </row>
    <row r="36" spans="1:10" ht="15.75" customHeight="1" x14ac:dyDescent="0.3">
      <c r="A36" s="5" t="s">
        <v>22</v>
      </c>
      <c r="B36" s="5"/>
      <c r="C36" s="2">
        <v>75</v>
      </c>
      <c r="D36" s="5">
        <v>939</v>
      </c>
      <c r="E36" s="5">
        <v>88</v>
      </c>
      <c r="F36" s="5">
        <v>519</v>
      </c>
      <c r="G36" s="1">
        <v>33</v>
      </c>
      <c r="H36" s="2">
        <f t="shared" si="0"/>
        <v>28454.545454545452</v>
      </c>
      <c r="I36" s="2">
        <f t="shared" si="2"/>
        <v>2666.6666666666665</v>
      </c>
      <c r="J36" s="2">
        <f t="shared" si="3"/>
        <v>15727.272727272726</v>
      </c>
    </row>
    <row r="37" spans="1:10" ht="15.75" customHeight="1" x14ac:dyDescent="0.3">
      <c r="A37" s="5" t="s">
        <v>22</v>
      </c>
      <c r="B37" s="6"/>
      <c r="C37" s="2">
        <v>90</v>
      </c>
      <c r="D37" s="6">
        <v>1237</v>
      </c>
      <c r="E37" s="5">
        <v>56</v>
      </c>
      <c r="F37" s="5">
        <v>669</v>
      </c>
      <c r="G37" s="1">
        <v>33</v>
      </c>
      <c r="H37" s="2">
        <f t="shared" si="0"/>
        <v>37484.848484848488</v>
      </c>
      <c r="I37" s="2">
        <f t="shared" si="2"/>
        <v>1696.969696969697</v>
      </c>
      <c r="J37" s="2">
        <f t="shared" si="3"/>
        <v>20272.727272727272</v>
      </c>
    </row>
    <row r="38" spans="1:10" ht="15.75" customHeight="1" x14ac:dyDescent="0.3">
      <c r="A38" s="5" t="s">
        <v>24</v>
      </c>
      <c r="B38" s="6"/>
      <c r="C38" s="2">
        <v>0</v>
      </c>
      <c r="D38" s="6">
        <v>1026</v>
      </c>
      <c r="E38" s="5">
        <v>59</v>
      </c>
      <c r="F38" s="8">
        <v>673</v>
      </c>
      <c r="G38" s="1">
        <v>33</v>
      </c>
      <c r="H38" s="2">
        <f t="shared" si="0"/>
        <v>31090.909090909088</v>
      </c>
      <c r="I38" s="2">
        <f t="shared" si="2"/>
        <v>1787.8787878787878</v>
      </c>
      <c r="J38" s="2">
        <f t="shared" si="3"/>
        <v>20393.939393939396</v>
      </c>
    </row>
    <row r="39" spans="1:10" ht="15.75" customHeight="1" x14ac:dyDescent="0.3">
      <c r="A39" s="5" t="s">
        <v>24</v>
      </c>
      <c r="B39" s="6"/>
      <c r="C39" s="2">
        <v>15</v>
      </c>
      <c r="D39" s="5">
        <v>926</v>
      </c>
      <c r="E39" s="5">
        <v>40</v>
      </c>
      <c r="F39" s="8">
        <v>589</v>
      </c>
      <c r="G39" s="1">
        <v>33</v>
      </c>
      <c r="H39" s="2">
        <f t="shared" si="0"/>
        <v>28060.606060606064</v>
      </c>
      <c r="I39" s="2">
        <f t="shared" si="2"/>
        <v>1212.1212121212122</v>
      </c>
      <c r="J39" s="2">
        <f t="shared" si="3"/>
        <v>17848.484848484848</v>
      </c>
    </row>
    <row r="40" spans="1:10" ht="15.75" customHeight="1" x14ac:dyDescent="0.3">
      <c r="A40" s="5" t="s">
        <v>24</v>
      </c>
      <c r="B40" s="5"/>
      <c r="C40" s="2">
        <v>30</v>
      </c>
      <c r="D40" s="6">
        <v>1031</v>
      </c>
      <c r="E40" s="5">
        <v>68</v>
      </c>
      <c r="F40" s="5">
        <v>701</v>
      </c>
      <c r="G40" s="1">
        <v>33</v>
      </c>
      <c r="H40" s="2">
        <f t="shared" si="0"/>
        <v>31242.424242424244</v>
      </c>
      <c r="I40" s="2">
        <f t="shared" si="2"/>
        <v>2060.6060606060605</v>
      </c>
      <c r="J40" s="2">
        <f t="shared" si="3"/>
        <v>21242.424242424244</v>
      </c>
    </row>
    <row r="41" spans="1:10" ht="15.75" customHeight="1" x14ac:dyDescent="0.3">
      <c r="A41" s="5" t="s">
        <v>24</v>
      </c>
      <c r="B41" s="6"/>
      <c r="C41" s="2">
        <v>45</v>
      </c>
      <c r="D41" s="6">
        <v>1043</v>
      </c>
      <c r="E41" s="5">
        <v>115</v>
      </c>
      <c r="F41" s="5">
        <v>724</v>
      </c>
      <c r="G41" s="1">
        <v>33</v>
      </c>
      <c r="H41" s="2">
        <f t="shared" si="0"/>
        <v>31606.060606060604</v>
      </c>
      <c r="I41" s="2">
        <f t="shared" si="2"/>
        <v>3484.848484848485</v>
      </c>
      <c r="J41" s="2">
        <f t="shared" si="3"/>
        <v>21939.393939393936</v>
      </c>
    </row>
    <row r="42" spans="1:10" ht="15.75" customHeight="1" x14ac:dyDescent="0.3">
      <c r="A42" s="5" t="s">
        <v>24</v>
      </c>
      <c r="B42" s="6"/>
      <c r="C42" s="2">
        <v>60</v>
      </c>
      <c r="D42" s="5">
        <v>496</v>
      </c>
      <c r="E42" s="5">
        <v>136</v>
      </c>
      <c r="F42" s="5">
        <v>325</v>
      </c>
      <c r="G42" s="1">
        <v>33</v>
      </c>
      <c r="H42" s="2">
        <f t="shared" si="0"/>
        <v>15030.303030303032</v>
      </c>
      <c r="I42" s="2">
        <f t="shared" si="2"/>
        <v>4121.212121212121</v>
      </c>
      <c r="J42" s="2">
        <f t="shared" si="3"/>
        <v>9848.484848484848</v>
      </c>
    </row>
    <row r="43" spans="1:10" ht="15.75" customHeight="1" x14ac:dyDescent="0.3">
      <c r="A43" s="5" t="s">
        <v>24</v>
      </c>
      <c r="B43" s="6"/>
      <c r="C43" s="2">
        <v>75</v>
      </c>
      <c r="D43" s="5">
        <v>712</v>
      </c>
      <c r="E43" s="5">
        <v>130</v>
      </c>
      <c r="F43" s="5">
        <v>605</v>
      </c>
      <c r="G43" s="1">
        <v>33</v>
      </c>
      <c r="H43" s="2">
        <f t="shared" si="0"/>
        <v>21575.757575757576</v>
      </c>
      <c r="I43" s="2">
        <f t="shared" si="2"/>
        <v>3939.3939393939395</v>
      </c>
      <c r="J43" s="2">
        <f t="shared" si="3"/>
        <v>18333.333333333332</v>
      </c>
    </row>
    <row r="44" spans="1:10" ht="15.75" customHeight="1" x14ac:dyDescent="0.3">
      <c r="A44" s="5" t="s">
        <v>24</v>
      </c>
      <c r="B44" s="5"/>
      <c r="C44" s="2">
        <v>90</v>
      </c>
      <c r="D44" s="6">
        <v>1198</v>
      </c>
      <c r="E44" s="5">
        <v>84</v>
      </c>
      <c r="F44" s="5">
        <v>645</v>
      </c>
      <c r="G44" s="1">
        <v>33</v>
      </c>
      <c r="H44" s="2">
        <f t="shared" si="0"/>
        <v>36303.030303030304</v>
      </c>
      <c r="I44" s="2">
        <f t="shared" si="2"/>
        <v>2545.4545454545455</v>
      </c>
      <c r="J44" s="2">
        <f t="shared" si="3"/>
        <v>19545.454545454548</v>
      </c>
    </row>
    <row r="45" spans="1:10" ht="15.75" customHeight="1" x14ac:dyDescent="0.3">
      <c r="A45" s="5" t="s">
        <v>28</v>
      </c>
      <c r="B45" s="6"/>
      <c r="C45" s="2">
        <v>0</v>
      </c>
      <c r="D45" s="6">
        <v>1169</v>
      </c>
      <c r="E45" s="5">
        <v>47</v>
      </c>
      <c r="F45" s="5">
        <v>881</v>
      </c>
      <c r="G45" s="1">
        <v>33</v>
      </c>
      <c r="H45" s="2">
        <f t="shared" si="0"/>
        <v>35424.242424242424</v>
      </c>
      <c r="I45" s="2">
        <f t="shared" si="2"/>
        <v>1424.2424242424242</v>
      </c>
      <c r="J45" s="2">
        <f t="shared" si="3"/>
        <v>26696.969696969696</v>
      </c>
    </row>
    <row r="46" spans="1:10" ht="15.75" customHeight="1" x14ac:dyDescent="0.3">
      <c r="A46" s="5" t="s">
        <v>28</v>
      </c>
      <c r="B46" s="6"/>
      <c r="C46" s="2">
        <v>15</v>
      </c>
      <c r="D46" s="6">
        <v>1449</v>
      </c>
      <c r="E46" s="5">
        <v>40</v>
      </c>
      <c r="F46" s="5">
        <v>736</v>
      </c>
      <c r="G46" s="1">
        <v>33</v>
      </c>
      <c r="H46" s="2">
        <f t="shared" si="0"/>
        <v>43909.090909090904</v>
      </c>
      <c r="I46" s="2">
        <f t="shared" si="2"/>
        <v>1212.1212121212122</v>
      </c>
      <c r="J46" s="2">
        <f t="shared" si="3"/>
        <v>22303.030303030304</v>
      </c>
    </row>
    <row r="47" spans="1:10" ht="15.75" customHeight="1" x14ac:dyDescent="0.3">
      <c r="A47" s="5" t="s">
        <v>28</v>
      </c>
      <c r="B47" s="6"/>
      <c r="C47" s="2">
        <v>30</v>
      </c>
      <c r="D47" s="6">
        <v>1017</v>
      </c>
      <c r="E47" s="5">
        <v>45</v>
      </c>
      <c r="F47" s="5">
        <v>538</v>
      </c>
      <c r="G47" s="1">
        <v>33</v>
      </c>
      <c r="H47" s="2">
        <f t="shared" si="0"/>
        <v>30818.181818181816</v>
      </c>
      <c r="I47" s="2">
        <f t="shared" si="2"/>
        <v>1363.6363636363635</v>
      </c>
      <c r="J47" s="2">
        <f t="shared" si="3"/>
        <v>16303.030303030304</v>
      </c>
    </row>
    <row r="48" spans="1:10" ht="15.75" customHeight="1" x14ac:dyDescent="0.3">
      <c r="A48" s="5" t="s">
        <v>28</v>
      </c>
      <c r="B48" s="6"/>
      <c r="C48" s="2">
        <v>45</v>
      </c>
      <c r="D48" s="5">
        <v>884</v>
      </c>
      <c r="E48" s="5">
        <v>17</v>
      </c>
      <c r="F48" s="5">
        <v>494</v>
      </c>
      <c r="G48" s="1">
        <v>33</v>
      </c>
      <c r="H48" s="2">
        <f t="shared" si="0"/>
        <v>26787.878787878788</v>
      </c>
      <c r="I48" s="2">
        <f t="shared" si="2"/>
        <v>515.15151515151513</v>
      </c>
      <c r="J48" s="2">
        <f t="shared" si="3"/>
        <v>14969.696969696968</v>
      </c>
    </row>
    <row r="49" spans="1:10" ht="15.75" customHeight="1" x14ac:dyDescent="0.3">
      <c r="A49" s="5" t="s">
        <v>28</v>
      </c>
      <c r="B49" s="6"/>
      <c r="C49" s="2">
        <v>60</v>
      </c>
      <c r="D49" s="5">
        <v>836</v>
      </c>
      <c r="E49" s="5">
        <v>45</v>
      </c>
      <c r="F49" s="5">
        <v>405</v>
      </c>
      <c r="G49" s="1">
        <v>33</v>
      </c>
      <c r="H49" s="2">
        <f t="shared" si="0"/>
        <v>25333.333333333332</v>
      </c>
      <c r="I49" s="2">
        <f t="shared" si="2"/>
        <v>1363.6363636363635</v>
      </c>
      <c r="J49" s="2">
        <f t="shared" si="3"/>
        <v>12272.727272727274</v>
      </c>
    </row>
    <row r="50" spans="1:10" ht="15.75" customHeight="1" x14ac:dyDescent="0.3">
      <c r="A50" s="5" t="s">
        <v>28</v>
      </c>
      <c r="B50" s="6"/>
      <c r="C50" s="2">
        <v>75</v>
      </c>
      <c r="D50" s="5">
        <v>767</v>
      </c>
      <c r="E50" s="5">
        <v>27</v>
      </c>
      <c r="F50" s="5">
        <v>508</v>
      </c>
      <c r="G50" s="1">
        <v>33</v>
      </c>
      <c r="H50" s="2">
        <f t="shared" si="0"/>
        <v>23242.424242424244</v>
      </c>
      <c r="I50" s="2">
        <f t="shared" si="2"/>
        <v>818.18181818181824</v>
      </c>
      <c r="J50" s="2">
        <f t="shared" si="3"/>
        <v>15393.939393939394</v>
      </c>
    </row>
    <row r="51" spans="1:10" ht="15.75" customHeight="1" x14ac:dyDescent="0.3">
      <c r="A51" s="5" t="s">
        <v>28</v>
      </c>
      <c r="B51" s="6"/>
      <c r="C51" s="2">
        <v>90</v>
      </c>
      <c r="D51" s="5">
        <v>574</v>
      </c>
      <c r="E51" s="5">
        <v>21</v>
      </c>
      <c r="F51" s="5">
        <v>332</v>
      </c>
      <c r="G51" s="1">
        <v>33</v>
      </c>
      <c r="H51" s="2">
        <f t="shared" si="0"/>
        <v>17393.939393939396</v>
      </c>
      <c r="I51" s="2">
        <f t="shared" si="2"/>
        <v>636.36363636363637</v>
      </c>
      <c r="J51" s="2">
        <f t="shared" si="3"/>
        <v>10060.60606060606</v>
      </c>
    </row>
    <row r="52" spans="1:10" ht="15.75" customHeight="1" x14ac:dyDescent="0.3">
      <c r="A52" s="5" t="s">
        <v>38</v>
      </c>
      <c r="B52" s="5"/>
      <c r="C52" s="2">
        <v>90</v>
      </c>
      <c r="D52" s="6">
        <v>1212</v>
      </c>
      <c r="E52" s="5">
        <v>68</v>
      </c>
      <c r="F52" s="5">
        <v>845</v>
      </c>
      <c r="G52" s="1">
        <v>33</v>
      </c>
      <c r="H52" s="2">
        <f t="shared" si="0"/>
        <v>36727.272727272728</v>
      </c>
      <c r="I52" s="2">
        <f t="shared" si="2"/>
        <v>2060.6060606060605</v>
      </c>
      <c r="J52" s="2">
        <f t="shared" si="3"/>
        <v>25606.060606060604</v>
      </c>
    </row>
    <row r="53" spans="1:10" ht="15.75" customHeight="1" x14ac:dyDescent="0.3">
      <c r="A53" s="5" t="s">
        <v>38</v>
      </c>
      <c r="B53" s="6"/>
      <c r="C53" s="2">
        <v>90</v>
      </c>
      <c r="D53" s="6">
        <v>1210</v>
      </c>
      <c r="E53" s="6">
        <v>47</v>
      </c>
      <c r="F53" s="5">
        <v>725</v>
      </c>
      <c r="G53" s="1">
        <v>33</v>
      </c>
      <c r="H53" s="2">
        <f t="shared" si="0"/>
        <v>36666.666666666664</v>
      </c>
      <c r="I53" s="2">
        <f t="shared" si="2"/>
        <v>1424.2424242424242</v>
      </c>
      <c r="J53" s="2">
        <f t="shared" si="3"/>
        <v>21969.696969696968</v>
      </c>
    </row>
    <row r="54" spans="1:10" ht="15.75" customHeight="1" x14ac:dyDescent="0.3">
      <c r="A54" s="5" t="s">
        <v>38</v>
      </c>
      <c r="B54" s="6"/>
      <c r="C54" s="2">
        <v>90</v>
      </c>
      <c r="D54" s="6">
        <v>1155</v>
      </c>
      <c r="E54" s="5">
        <v>73</v>
      </c>
      <c r="F54" s="5">
        <v>767</v>
      </c>
      <c r="G54" s="1">
        <v>33</v>
      </c>
      <c r="H54" s="2">
        <f t="shared" si="0"/>
        <v>35000</v>
      </c>
      <c r="I54" s="2">
        <f t="shared" si="2"/>
        <v>2212.121212121212</v>
      </c>
      <c r="J54" s="2">
        <f t="shared" si="3"/>
        <v>23242.424242424244</v>
      </c>
    </row>
    <row r="55" spans="1:10" ht="15.75" customHeight="1" x14ac:dyDescent="0.3">
      <c r="A55" s="5" t="s">
        <v>38</v>
      </c>
      <c r="B55" s="6"/>
      <c r="C55" s="2">
        <v>90</v>
      </c>
      <c r="D55" s="6">
        <v>1250</v>
      </c>
      <c r="E55" s="5">
        <v>57</v>
      </c>
      <c r="F55" s="5">
        <v>861</v>
      </c>
      <c r="G55" s="1">
        <v>33</v>
      </c>
      <c r="H55" s="2">
        <f t="shared" si="0"/>
        <v>37878.787878787873</v>
      </c>
      <c r="I55" s="2">
        <f t="shared" si="2"/>
        <v>1727.2727272727273</v>
      </c>
      <c r="J55" s="2">
        <f t="shared" si="3"/>
        <v>26090.909090909088</v>
      </c>
    </row>
    <row r="56" spans="1:10" ht="15.75" customHeight="1" x14ac:dyDescent="0.3">
      <c r="A56" s="5" t="s">
        <v>38</v>
      </c>
      <c r="B56" s="6"/>
      <c r="C56" s="2">
        <v>90</v>
      </c>
      <c r="D56" s="6">
        <v>1382</v>
      </c>
      <c r="E56" s="5">
        <v>61</v>
      </c>
      <c r="F56" s="5">
        <v>973</v>
      </c>
      <c r="G56" s="1">
        <v>33</v>
      </c>
      <c r="H56" s="2">
        <f t="shared" si="0"/>
        <v>41878.787878787873</v>
      </c>
      <c r="I56" s="2">
        <f t="shared" si="2"/>
        <v>1848.4848484848485</v>
      </c>
      <c r="J56" s="2">
        <f t="shared" si="3"/>
        <v>29484.848484848484</v>
      </c>
    </row>
    <row r="57" spans="1:10" ht="15.75" customHeight="1" x14ac:dyDescent="0.3">
      <c r="A57" s="5" t="s">
        <v>38</v>
      </c>
      <c r="B57" s="5"/>
      <c r="C57" s="2">
        <v>90</v>
      </c>
      <c r="D57" s="6">
        <v>1213</v>
      </c>
      <c r="E57" s="5">
        <v>120</v>
      </c>
      <c r="F57" s="5">
        <v>880</v>
      </c>
      <c r="G57" s="1">
        <v>33</v>
      </c>
      <c r="H57" s="2">
        <f t="shared" si="0"/>
        <v>36757.57575757576</v>
      </c>
      <c r="I57" s="2">
        <f t="shared" si="2"/>
        <v>3636.363636363636</v>
      </c>
      <c r="J57" s="2">
        <f t="shared" si="3"/>
        <v>26666.666666666668</v>
      </c>
    </row>
    <row r="58" spans="1:10" ht="15.75" customHeight="1" x14ac:dyDescent="0.3">
      <c r="A58" s="5" t="s">
        <v>38</v>
      </c>
      <c r="B58" s="6"/>
      <c r="C58" s="2">
        <v>90</v>
      </c>
      <c r="D58" s="6">
        <v>1422</v>
      </c>
      <c r="E58" s="5">
        <v>150</v>
      </c>
      <c r="F58" s="5">
        <v>924</v>
      </c>
      <c r="G58" s="1">
        <v>33</v>
      </c>
      <c r="H58" s="2">
        <f t="shared" si="0"/>
        <v>43090.909090909096</v>
      </c>
      <c r="I58" s="2">
        <f t="shared" si="2"/>
        <v>4545.454545454546</v>
      </c>
      <c r="J58" s="2">
        <f t="shared" si="3"/>
        <v>28000</v>
      </c>
    </row>
    <row r="59" spans="1:10" ht="15.75" customHeight="1" x14ac:dyDescent="0.3">
      <c r="B59" s="4"/>
      <c r="C59" s="4"/>
    </row>
    <row r="60" spans="1:10" ht="15.75" customHeight="1" x14ac:dyDescent="0.25"/>
    <row r="61" spans="1:10" ht="15.75" customHeight="1" x14ac:dyDescent="0.25"/>
    <row r="62" spans="1:10" ht="15.75" customHeight="1" x14ac:dyDescent="0.3">
      <c r="B62" s="4"/>
      <c r="C62" s="4"/>
    </row>
    <row r="63" spans="1:10" ht="15.75" customHeight="1" x14ac:dyDescent="0.3">
      <c r="B63" s="4"/>
      <c r="C63" s="4"/>
    </row>
    <row r="64" spans="1:10" ht="15.75" customHeight="1" x14ac:dyDescent="0.25"/>
    <row r="65" spans="2:5" ht="15.75" customHeight="1" x14ac:dyDescent="0.25"/>
    <row r="66" spans="2:5" ht="15.75" customHeight="1" x14ac:dyDescent="0.25"/>
    <row r="67" spans="2:5" ht="15.75" customHeight="1" x14ac:dyDescent="0.3">
      <c r="B67" s="4"/>
      <c r="C67" s="4"/>
    </row>
    <row r="68" spans="2:5" ht="15.75" customHeight="1" x14ac:dyDescent="0.25"/>
    <row r="69" spans="2:5" ht="15.75" customHeight="1" x14ac:dyDescent="0.25"/>
    <row r="70" spans="2:5" ht="15.75" customHeight="1" x14ac:dyDescent="0.3">
      <c r="B70" s="4"/>
      <c r="C70" s="4"/>
      <c r="E70" s="4"/>
    </row>
    <row r="71" spans="2:5" ht="15.75" customHeight="1" x14ac:dyDescent="0.3">
      <c r="B71" s="4"/>
      <c r="C71" s="4"/>
    </row>
    <row r="72" spans="2:5" ht="15.75" customHeight="1" x14ac:dyDescent="0.25"/>
    <row r="73" spans="2:5" ht="15.75" customHeight="1" x14ac:dyDescent="0.25"/>
    <row r="74" spans="2:5" ht="15.75" customHeight="1" x14ac:dyDescent="0.25"/>
    <row r="75" spans="2:5" ht="15.75" customHeight="1" x14ac:dyDescent="0.3">
      <c r="B75" s="4"/>
      <c r="C75" s="4"/>
    </row>
    <row r="76" spans="2:5" ht="15.75" customHeight="1" x14ac:dyDescent="0.25"/>
    <row r="77" spans="2:5" ht="15.75" customHeight="1" x14ac:dyDescent="0.25"/>
    <row r="78" spans="2:5" ht="15.75" customHeight="1" x14ac:dyDescent="0.25"/>
    <row r="79" spans="2:5" ht="15.75" customHeight="1" x14ac:dyDescent="0.25"/>
    <row r="80" spans="2:5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defaultColWidth="12.59765625" defaultRowHeight="15" customHeight="1" x14ac:dyDescent="0.25"/>
  <cols>
    <col min="1" max="2" width="7.59765625" customWidth="1"/>
    <col min="3" max="3" width="8.5" customWidth="1"/>
    <col min="4" max="26" width="7.59765625" customWidth="1"/>
  </cols>
  <sheetData>
    <row r="1" spans="1:21" ht="14.4" x14ac:dyDescent="0.3">
      <c r="B1" s="1"/>
      <c r="C1" s="1"/>
      <c r="D1" s="1" t="s">
        <v>0</v>
      </c>
      <c r="E1" s="1" t="s">
        <v>1</v>
      </c>
      <c r="F1" s="1" t="s">
        <v>2</v>
      </c>
      <c r="G1" s="1" t="s">
        <v>3</v>
      </c>
      <c r="H1" s="1" t="s">
        <v>0</v>
      </c>
      <c r="I1" s="1" t="s">
        <v>4</v>
      </c>
      <c r="J1" s="1" t="s">
        <v>5</v>
      </c>
      <c r="O1" s="2" t="s">
        <v>6</v>
      </c>
    </row>
    <row r="2" spans="1:21" ht="14.4" x14ac:dyDescent="0.3">
      <c r="A2" s="1" t="s">
        <v>7</v>
      </c>
      <c r="B2" s="1" t="s">
        <v>8</v>
      </c>
      <c r="C2" s="2" t="s">
        <v>9</v>
      </c>
      <c r="D2" s="1" t="s">
        <v>10</v>
      </c>
      <c r="E2" s="1" t="s">
        <v>10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21" ht="14.4" x14ac:dyDescent="0.3">
      <c r="A3" s="1" t="s">
        <v>26</v>
      </c>
      <c r="C3" s="2">
        <v>0</v>
      </c>
      <c r="D3" s="4">
        <v>1281</v>
      </c>
      <c r="E3" s="1">
        <v>158</v>
      </c>
      <c r="F3" s="4">
        <v>2371</v>
      </c>
      <c r="G3" s="1">
        <v>33</v>
      </c>
      <c r="H3" s="2">
        <f t="shared" ref="H3:H58" si="0">D3/G$3*1000</f>
        <v>38818.181818181823</v>
      </c>
      <c r="I3" s="2">
        <f t="shared" ref="I3:J3" si="1">E3/$G$3*1000</f>
        <v>4787.878787878788</v>
      </c>
      <c r="J3" s="2">
        <f t="shared" si="1"/>
        <v>71848.484848484848</v>
      </c>
      <c r="O3" s="2" t="s">
        <v>16</v>
      </c>
      <c r="P3" s="2" t="s">
        <v>17</v>
      </c>
      <c r="Q3" s="2" t="s">
        <v>18</v>
      </c>
    </row>
    <row r="4" spans="1:21" ht="14.4" x14ac:dyDescent="0.3">
      <c r="A4" s="1" t="s">
        <v>26</v>
      </c>
      <c r="C4" s="2">
        <v>15</v>
      </c>
      <c r="D4" s="1">
        <v>920</v>
      </c>
      <c r="E4" s="1">
        <v>156</v>
      </c>
      <c r="F4" s="1">
        <v>848</v>
      </c>
      <c r="G4" s="1">
        <v>33</v>
      </c>
      <c r="H4" s="2">
        <f t="shared" si="0"/>
        <v>27878.78787878788</v>
      </c>
      <c r="I4" s="2">
        <f t="shared" ref="I4:I58" si="2">E4/G$3*1000</f>
        <v>4727.2727272727279</v>
      </c>
      <c r="J4" s="2">
        <f t="shared" ref="J4:J58" si="3">F4/$G$3*1000</f>
        <v>25696.969696969696</v>
      </c>
      <c r="O4" s="2">
        <v>35916</v>
      </c>
      <c r="P4" s="2">
        <v>33</v>
      </c>
      <c r="Q4" s="2">
        <f t="shared" ref="Q4:Q7" si="4">+O4/P4*1000</f>
        <v>1088363.6363636362</v>
      </c>
    </row>
    <row r="5" spans="1:21" ht="14.4" x14ac:dyDescent="0.3">
      <c r="A5" s="1" t="s">
        <v>26</v>
      </c>
      <c r="C5" s="2">
        <v>30</v>
      </c>
      <c r="D5" s="4">
        <v>1163</v>
      </c>
      <c r="E5" s="1">
        <v>127</v>
      </c>
      <c r="F5" s="1">
        <v>943</v>
      </c>
      <c r="G5" s="1">
        <v>33</v>
      </c>
      <c r="H5" s="2">
        <f t="shared" si="0"/>
        <v>35242.42424242424</v>
      </c>
      <c r="I5" s="2">
        <f t="shared" si="2"/>
        <v>3848.4848484848485</v>
      </c>
      <c r="J5" s="2">
        <f t="shared" si="3"/>
        <v>28575.757575757576</v>
      </c>
      <c r="O5" s="2">
        <v>35770</v>
      </c>
      <c r="P5" s="2">
        <v>33</v>
      </c>
      <c r="Q5" s="2">
        <f t="shared" si="4"/>
        <v>1083939.393939394</v>
      </c>
    </row>
    <row r="6" spans="1:21" ht="14.4" x14ac:dyDescent="0.3">
      <c r="A6" s="1" t="s">
        <v>26</v>
      </c>
      <c r="C6" s="2">
        <v>45</v>
      </c>
      <c r="D6" s="4">
        <v>1113</v>
      </c>
      <c r="E6" s="1">
        <v>50</v>
      </c>
      <c r="F6" s="4">
        <v>1109</v>
      </c>
      <c r="G6" s="1">
        <v>33</v>
      </c>
      <c r="H6" s="2">
        <f t="shared" si="0"/>
        <v>33727.272727272728</v>
      </c>
      <c r="I6" s="2">
        <f t="shared" si="2"/>
        <v>1515.1515151515152</v>
      </c>
      <c r="J6" s="2">
        <f t="shared" si="3"/>
        <v>33606.060606060608</v>
      </c>
      <c r="O6" s="2">
        <v>37532</v>
      </c>
      <c r="P6" s="2">
        <v>33</v>
      </c>
      <c r="Q6" s="2">
        <f t="shared" si="4"/>
        <v>1137333.3333333333</v>
      </c>
    </row>
    <row r="7" spans="1:21" ht="14.4" x14ac:dyDescent="0.3">
      <c r="A7" s="1" t="s">
        <v>26</v>
      </c>
      <c r="C7" s="2">
        <v>60</v>
      </c>
      <c r="D7" s="4">
        <v>1134</v>
      </c>
      <c r="E7" s="1">
        <v>43</v>
      </c>
      <c r="F7" s="4">
        <v>1173</v>
      </c>
      <c r="G7" s="1">
        <v>33</v>
      </c>
      <c r="H7" s="2">
        <f t="shared" si="0"/>
        <v>34363.636363636368</v>
      </c>
      <c r="I7" s="2">
        <f t="shared" si="2"/>
        <v>1303.030303030303</v>
      </c>
      <c r="J7" s="2">
        <f t="shared" si="3"/>
        <v>35545.454545454544</v>
      </c>
      <c r="O7" s="2">
        <v>36527</v>
      </c>
      <c r="P7" s="2">
        <v>33</v>
      </c>
      <c r="Q7" s="2">
        <f t="shared" si="4"/>
        <v>1106878.7878787881</v>
      </c>
    </row>
    <row r="8" spans="1:21" ht="14.4" x14ac:dyDescent="0.3">
      <c r="A8" s="1" t="s">
        <v>26</v>
      </c>
      <c r="C8" s="2">
        <v>75</v>
      </c>
      <c r="D8" s="4">
        <v>1124</v>
      </c>
      <c r="E8" s="1">
        <v>35</v>
      </c>
      <c r="F8" s="1">
        <v>693</v>
      </c>
      <c r="G8" s="1">
        <v>33</v>
      </c>
      <c r="H8" s="2">
        <f t="shared" si="0"/>
        <v>34060.606060606064</v>
      </c>
      <c r="I8" s="2">
        <f t="shared" si="2"/>
        <v>1060.6060606060605</v>
      </c>
      <c r="J8" s="2">
        <f t="shared" si="3"/>
        <v>21000</v>
      </c>
    </row>
    <row r="9" spans="1:21" ht="14.4" x14ac:dyDescent="0.3">
      <c r="A9" s="1" t="s">
        <v>26</v>
      </c>
      <c r="C9" s="2">
        <v>90</v>
      </c>
      <c r="D9" s="4">
        <v>1118</v>
      </c>
      <c r="E9" s="1">
        <v>27</v>
      </c>
      <c r="F9" s="1">
        <v>696</v>
      </c>
      <c r="G9" s="1">
        <v>33</v>
      </c>
      <c r="H9" s="2">
        <f t="shared" si="0"/>
        <v>33878.787878787873</v>
      </c>
      <c r="I9" s="2">
        <f t="shared" si="2"/>
        <v>818.18181818181824</v>
      </c>
      <c r="J9" s="2">
        <f t="shared" si="3"/>
        <v>21090.909090909088</v>
      </c>
      <c r="Q9" s="2">
        <f>AVERAGE(Q4:Q7)</f>
        <v>1104128.7878787878</v>
      </c>
    </row>
    <row r="10" spans="1:21" ht="14.4" x14ac:dyDescent="0.3">
      <c r="A10" s="1" t="s">
        <v>20</v>
      </c>
      <c r="C10" s="2">
        <v>0</v>
      </c>
      <c r="D10" s="4">
        <v>1278</v>
      </c>
      <c r="E10" s="1">
        <v>75</v>
      </c>
      <c r="F10" s="1">
        <v>791</v>
      </c>
      <c r="G10" s="1">
        <v>33</v>
      </c>
      <c r="H10" s="2">
        <f t="shared" si="0"/>
        <v>38727.272727272728</v>
      </c>
      <c r="I10" s="2">
        <f t="shared" si="2"/>
        <v>2272.727272727273</v>
      </c>
      <c r="J10" s="2">
        <f t="shared" si="3"/>
        <v>23969.696969696968</v>
      </c>
      <c r="Q10" s="2">
        <f>STDEV(Q4:Q7)</f>
        <v>24264.212115642604</v>
      </c>
    </row>
    <row r="11" spans="1:21" ht="14.4" x14ac:dyDescent="0.3">
      <c r="A11" s="1" t="s">
        <v>20</v>
      </c>
      <c r="C11" s="2">
        <v>15</v>
      </c>
      <c r="D11" s="4">
        <v>1236</v>
      </c>
      <c r="E11" s="1">
        <v>82</v>
      </c>
      <c r="F11" s="1">
        <v>652</v>
      </c>
      <c r="G11" s="1">
        <v>33</v>
      </c>
      <c r="H11" s="2">
        <f t="shared" si="0"/>
        <v>37454.545454545456</v>
      </c>
      <c r="I11" s="2">
        <f t="shared" si="2"/>
        <v>2484.848484848485</v>
      </c>
      <c r="J11" s="2">
        <f t="shared" si="3"/>
        <v>19757.575757575756</v>
      </c>
      <c r="Q11" s="2">
        <f>+Q10/Q9*100</f>
        <v>2.1975889390818373</v>
      </c>
    </row>
    <row r="12" spans="1:21" ht="14.4" x14ac:dyDescent="0.3">
      <c r="A12" s="1" t="s">
        <v>20</v>
      </c>
      <c r="C12" s="2">
        <v>30</v>
      </c>
      <c r="D12" s="4">
        <v>1257</v>
      </c>
      <c r="E12" s="1">
        <v>200</v>
      </c>
      <c r="F12" s="1">
        <v>922</v>
      </c>
      <c r="G12" s="1">
        <v>33</v>
      </c>
      <c r="H12" s="2">
        <f t="shared" si="0"/>
        <v>38090.909090909096</v>
      </c>
      <c r="I12" s="2">
        <f t="shared" si="2"/>
        <v>6060.606060606061</v>
      </c>
      <c r="J12" s="2">
        <f t="shared" si="3"/>
        <v>27939.393939393936</v>
      </c>
      <c r="L12" s="9" t="s">
        <v>39</v>
      </c>
      <c r="M12" s="9"/>
      <c r="N12" s="9"/>
      <c r="O12" s="9"/>
      <c r="P12" s="9"/>
      <c r="Q12" s="9"/>
      <c r="R12" s="9"/>
      <c r="S12" s="9"/>
      <c r="T12" s="9"/>
      <c r="U12" s="9"/>
    </row>
    <row r="13" spans="1:21" ht="14.4" x14ac:dyDescent="0.3">
      <c r="A13" s="1" t="s">
        <v>20</v>
      </c>
      <c r="C13" s="2">
        <v>45</v>
      </c>
      <c r="D13" s="4">
        <v>1176</v>
      </c>
      <c r="E13" s="1">
        <v>108</v>
      </c>
      <c r="F13" s="1">
        <v>749</v>
      </c>
      <c r="G13" s="1">
        <v>33</v>
      </c>
      <c r="H13" s="2">
        <f t="shared" si="0"/>
        <v>35636.363636363632</v>
      </c>
      <c r="I13" s="2">
        <f t="shared" si="2"/>
        <v>3272.727272727273</v>
      </c>
      <c r="J13" s="2">
        <f t="shared" si="3"/>
        <v>22696.969696969696</v>
      </c>
    </row>
    <row r="14" spans="1:21" ht="14.4" x14ac:dyDescent="0.3">
      <c r="A14" s="1" t="s">
        <v>20</v>
      </c>
      <c r="C14" s="2">
        <v>60</v>
      </c>
      <c r="D14" s="4">
        <v>1237</v>
      </c>
      <c r="E14" s="1">
        <v>59</v>
      </c>
      <c r="F14" s="1">
        <v>702</v>
      </c>
      <c r="G14" s="1">
        <v>33</v>
      </c>
      <c r="H14" s="2">
        <f t="shared" si="0"/>
        <v>37484.848484848488</v>
      </c>
      <c r="I14" s="2">
        <f t="shared" si="2"/>
        <v>1787.8787878787878</v>
      </c>
      <c r="J14" s="2">
        <f t="shared" si="3"/>
        <v>21272.727272727272</v>
      </c>
    </row>
    <row r="15" spans="1:21" ht="14.4" x14ac:dyDescent="0.3">
      <c r="A15" s="1" t="s">
        <v>20</v>
      </c>
      <c r="C15" s="2">
        <v>75</v>
      </c>
      <c r="D15" s="4">
        <v>1218</v>
      </c>
      <c r="E15" s="1">
        <v>50</v>
      </c>
      <c r="F15" s="1">
        <v>683</v>
      </c>
      <c r="G15" s="1">
        <v>33</v>
      </c>
      <c r="H15" s="2">
        <f t="shared" si="0"/>
        <v>36909.090909090904</v>
      </c>
      <c r="I15" s="2">
        <f t="shared" si="2"/>
        <v>1515.1515151515152</v>
      </c>
      <c r="J15" s="2">
        <f t="shared" si="3"/>
        <v>20696.969696969696</v>
      </c>
    </row>
    <row r="16" spans="1:21" ht="14.4" x14ac:dyDescent="0.3">
      <c r="A16" s="1" t="s">
        <v>20</v>
      </c>
      <c r="C16" s="2">
        <v>90</v>
      </c>
      <c r="D16" s="4">
        <v>1142</v>
      </c>
      <c r="E16" s="1">
        <v>37</v>
      </c>
      <c r="F16" s="1">
        <v>777</v>
      </c>
      <c r="G16" s="1">
        <v>33</v>
      </c>
      <c r="H16" s="2">
        <f t="shared" si="0"/>
        <v>34606.060606060608</v>
      </c>
      <c r="I16" s="2">
        <f t="shared" si="2"/>
        <v>1121.212121212121</v>
      </c>
      <c r="J16" s="2">
        <f t="shared" si="3"/>
        <v>23545.454545454548</v>
      </c>
    </row>
    <row r="17" spans="1:10" ht="14.4" x14ac:dyDescent="0.3">
      <c r="A17" s="1" t="s">
        <v>25</v>
      </c>
      <c r="C17" s="2">
        <v>0</v>
      </c>
      <c r="D17" s="4">
        <v>1273</v>
      </c>
      <c r="E17" s="1">
        <v>85</v>
      </c>
      <c r="F17" s="1">
        <v>804</v>
      </c>
      <c r="G17" s="1">
        <v>33</v>
      </c>
      <c r="H17" s="2">
        <f t="shared" si="0"/>
        <v>38575.757575757576</v>
      </c>
      <c r="I17" s="2">
        <f t="shared" si="2"/>
        <v>2575.7575757575755</v>
      </c>
      <c r="J17" s="2">
        <f t="shared" si="3"/>
        <v>24363.636363636364</v>
      </c>
    </row>
    <row r="18" spans="1:10" ht="14.4" x14ac:dyDescent="0.3">
      <c r="A18" s="1" t="s">
        <v>25</v>
      </c>
      <c r="C18" s="2">
        <v>15</v>
      </c>
      <c r="D18" s="4">
        <v>1144</v>
      </c>
      <c r="E18" s="1">
        <v>114</v>
      </c>
      <c r="F18" s="4">
        <v>1045</v>
      </c>
      <c r="G18" s="1">
        <v>33</v>
      </c>
      <c r="H18" s="2">
        <f t="shared" si="0"/>
        <v>34666.666666666664</v>
      </c>
      <c r="I18" s="2">
        <f t="shared" si="2"/>
        <v>3454.5454545454545</v>
      </c>
      <c r="J18" s="2">
        <f t="shared" si="3"/>
        <v>31666.666666666668</v>
      </c>
    </row>
    <row r="19" spans="1:10" ht="14.4" x14ac:dyDescent="0.3">
      <c r="A19" s="1" t="s">
        <v>25</v>
      </c>
      <c r="C19" s="2">
        <v>30</v>
      </c>
      <c r="D19" s="1">
        <v>854</v>
      </c>
      <c r="E19" s="1">
        <v>30</v>
      </c>
      <c r="F19" s="1">
        <v>508</v>
      </c>
      <c r="G19" s="1">
        <v>33</v>
      </c>
      <c r="H19" s="2">
        <f t="shared" si="0"/>
        <v>25878.78787878788</v>
      </c>
      <c r="I19" s="2">
        <f t="shared" si="2"/>
        <v>909.09090909090901</v>
      </c>
      <c r="J19" s="2">
        <f t="shared" si="3"/>
        <v>15393.939393939394</v>
      </c>
    </row>
    <row r="20" spans="1:10" ht="14.4" x14ac:dyDescent="0.3">
      <c r="A20" s="1" t="s">
        <v>25</v>
      </c>
      <c r="C20" s="2">
        <v>45</v>
      </c>
      <c r="D20" s="1">
        <v>919</v>
      </c>
      <c r="E20" s="1">
        <v>48</v>
      </c>
      <c r="F20" s="1">
        <v>639</v>
      </c>
      <c r="G20" s="1">
        <v>33</v>
      </c>
      <c r="H20" s="2">
        <f t="shared" si="0"/>
        <v>27848.484848484848</v>
      </c>
      <c r="I20" s="2">
        <f t="shared" si="2"/>
        <v>1454.5454545454545</v>
      </c>
      <c r="J20" s="2">
        <f t="shared" si="3"/>
        <v>19363.636363636364</v>
      </c>
    </row>
    <row r="21" spans="1:10" ht="15.75" customHeight="1" x14ac:dyDescent="0.3">
      <c r="A21" s="1" t="s">
        <v>25</v>
      </c>
      <c r="C21" s="2">
        <v>60</v>
      </c>
      <c r="D21" s="1">
        <v>652</v>
      </c>
      <c r="E21" s="1">
        <v>31</v>
      </c>
      <c r="F21" s="1">
        <v>483</v>
      </c>
      <c r="G21" s="1">
        <v>33</v>
      </c>
      <c r="H21" s="2">
        <f t="shared" si="0"/>
        <v>19757.575757575756</v>
      </c>
      <c r="I21" s="2">
        <f t="shared" si="2"/>
        <v>939.39393939393949</v>
      </c>
      <c r="J21" s="2">
        <f t="shared" si="3"/>
        <v>14636.363636363636</v>
      </c>
    </row>
    <row r="22" spans="1:10" ht="15.75" customHeight="1" x14ac:dyDescent="0.3">
      <c r="A22" s="1" t="s">
        <v>25</v>
      </c>
      <c r="C22" s="2">
        <v>75</v>
      </c>
      <c r="D22" s="1">
        <v>745</v>
      </c>
      <c r="E22" s="1">
        <v>25</v>
      </c>
      <c r="F22" s="1">
        <v>505</v>
      </c>
      <c r="G22" s="1">
        <v>33</v>
      </c>
      <c r="H22" s="2">
        <f t="shared" si="0"/>
        <v>22575.757575757576</v>
      </c>
      <c r="I22" s="2">
        <f t="shared" si="2"/>
        <v>757.57575757575762</v>
      </c>
      <c r="J22" s="2">
        <f t="shared" si="3"/>
        <v>15303.030303030302</v>
      </c>
    </row>
    <row r="23" spans="1:10" ht="15.75" customHeight="1" x14ac:dyDescent="0.3">
      <c r="A23" s="1" t="s">
        <v>25</v>
      </c>
      <c r="C23" s="2">
        <v>90</v>
      </c>
      <c r="D23" s="1">
        <v>734</v>
      </c>
      <c r="E23" s="1">
        <v>27</v>
      </c>
      <c r="F23" s="1">
        <v>450</v>
      </c>
      <c r="G23" s="1">
        <v>33</v>
      </c>
      <c r="H23" s="2">
        <f t="shared" si="0"/>
        <v>22242.424242424244</v>
      </c>
      <c r="I23" s="2">
        <f t="shared" si="2"/>
        <v>818.18181818181824</v>
      </c>
      <c r="J23" s="2">
        <f t="shared" si="3"/>
        <v>13636.363636363636</v>
      </c>
    </row>
    <row r="24" spans="1:10" ht="15.75" customHeight="1" x14ac:dyDescent="0.3">
      <c r="A24" s="1" t="s">
        <v>40</v>
      </c>
      <c r="C24" s="2">
        <v>0</v>
      </c>
      <c r="D24" s="4">
        <v>1327</v>
      </c>
      <c r="E24" s="1">
        <v>73</v>
      </c>
      <c r="F24" s="1">
        <v>724</v>
      </c>
      <c r="G24" s="1">
        <v>33</v>
      </c>
      <c r="H24" s="2">
        <f t="shared" si="0"/>
        <v>40212.121212121208</v>
      </c>
      <c r="I24" s="2">
        <f t="shared" si="2"/>
        <v>2212.121212121212</v>
      </c>
      <c r="J24" s="2">
        <f t="shared" si="3"/>
        <v>21939.393939393936</v>
      </c>
    </row>
    <row r="25" spans="1:10" ht="15.75" customHeight="1" x14ac:dyDescent="0.3">
      <c r="A25" s="1" t="s">
        <v>40</v>
      </c>
      <c r="C25" s="2">
        <v>15</v>
      </c>
      <c r="D25" s="4">
        <v>1269</v>
      </c>
      <c r="E25" s="1">
        <v>173</v>
      </c>
      <c r="F25" s="1">
        <v>659</v>
      </c>
      <c r="G25" s="1">
        <v>33</v>
      </c>
      <c r="H25" s="2">
        <f t="shared" si="0"/>
        <v>38454.545454545456</v>
      </c>
      <c r="I25" s="2">
        <f t="shared" si="2"/>
        <v>5242.424242424242</v>
      </c>
      <c r="J25" s="2">
        <f t="shared" si="3"/>
        <v>19969.696969696968</v>
      </c>
    </row>
    <row r="26" spans="1:10" ht="15.75" customHeight="1" x14ac:dyDescent="0.3">
      <c r="A26" s="1" t="s">
        <v>40</v>
      </c>
      <c r="C26" s="2">
        <v>30</v>
      </c>
      <c r="D26" s="4">
        <v>1262</v>
      </c>
      <c r="E26" s="1">
        <v>145</v>
      </c>
      <c r="F26" s="1">
        <v>688</v>
      </c>
      <c r="G26" s="1">
        <v>33</v>
      </c>
      <c r="H26" s="2">
        <f t="shared" si="0"/>
        <v>38242.42424242424</v>
      </c>
      <c r="I26" s="2">
        <f t="shared" si="2"/>
        <v>4393.939393939394</v>
      </c>
      <c r="J26" s="2">
        <f t="shared" si="3"/>
        <v>20848.484848484848</v>
      </c>
    </row>
    <row r="27" spans="1:10" ht="15.75" customHeight="1" x14ac:dyDescent="0.3">
      <c r="A27" s="1" t="s">
        <v>40</v>
      </c>
      <c r="C27" s="2">
        <v>45</v>
      </c>
      <c r="D27" s="4">
        <v>1243</v>
      </c>
      <c r="E27" s="1">
        <v>116</v>
      </c>
      <c r="F27" s="1">
        <v>662</v>
      </c>
      <c r="G27" s="1">
        <v>33</v>
      </c>
      <c r="H27" s="2">
        <f t="shared" si="0"/>
        <v>37666.666666666664</v>
      </c>
      <c r="I27" s="2">
        <f t="shared" si="2"/>
        <v>3515.151515151515</v>
      </c>
      <c r="J27" s="2">
        <f t="shared" si="3"/>
        <v>20060.606060606064</v>
      </c>
    </row>
    <row r="28" spans="1:10" ht="15.75" customHeight="1" x14ac:dyDescent="0.3">
      <c r="A28" s="1" t="s">
        <v>40</v>
      </c>
      <c r="C28" s="2">
        <v>60</v>
      </c>
      <c r="D28" s="4">
        <v>1156</v>
      </c>
      <c r="E28" s="1">
        <v>40</v>
      </c>
      <c r="F28" s="1">
        <v>708</v>
      </c>
      <c r="G28" s="1">
        <v>33</v>
      </c>
      <c r="H28" s="2">
        <f t="shared" si="0"/>
        <v>35030.303030303032</v>
      </c>
      <c r="I28" s="2">
        <f t="shared" si="2"/>
        <v>1212.1212121212122</v>
      </c>
      <c r="J28" s="2">
        <f t="shared" si="3"/>
        <v>21454.545454545452</v>
      </c>
    </row>
    <row r="29" spans="1:10" ht="15.75" customHeight="1" x14ac:dyDescent="0.3">
      <c r="A29" s="1" t="s">
        <v>40</v>
      </c>
      <c r="C29" s="2">
        <v>75</v>
      </c>
      <c r="D29" s="4">
        <v>1213</v>
      </c>
      <c r="E29" s="1">
        <v>37</v>
      </c>
      <c r="F29" s="1">
        <v>691</v>
      </c>
      <c r="G29" s="1">
        <v>33</v>
      </c>
      <c r="H29" s="2">
        <f t="shared" si="0"/>
        <v>36757.57575757576</v>
      </c>
      <c r="I29" s="2">
        <f t="shared" si="2"/>
        <v>1121.212121212121</v>
      </c>
      <c r="J29" s="2">
        <f t="shared" si="3"/>
        <v>20939.393939393936</v>
      </c>
    </row>
    <row r="30" spans="1:10" ht="15.75" customHeight="1" x14ac:dyDescent="0.3">
      <c r="A30" s="1" t="s">
        <v>40</v>
      </c>
      <c r="C30" s="2">
        <v>90</v>
      </c>
      <c r="D30" s="4">
        <v>1199</v>
      </c>
      <c r="E30" s="1">
        <v>48</v>
      </c>
      <c r="F30" s="1">
        <v>736</v>
      </c>
      <c r="G30" s="1">
        <v>33</v>
      </c>
      <c r="H30" s="2">
        <f t="shared" si="0"/>
        <v>36333.333333333336</v>
      </c>
      <c r="I30" s="2">
        <f t="shared" si="2"/>
        <v>1454.5454545454545</v>
      </c>
      <c r="J30" s="2">
        <f t="shared" si="3"/>
        <v>22303.030303030304</v>
      </c>
    </row>
    <row r="31" spans="1:10" ht="15.75" customHeight="1" x14ac:dyDescent="0.3">
      <c r="A31" s="1" t="s">
        <v>23</v>
      </c>
      <c r="C31" s="2">
        <v>0</v>
      </c>
      <c r="D31" s="4">
        <v>1227</v>
      </c>
      <c r="E31" s="1">
        <v>99</v>
      </c>
      <c r="F31" s="4">
        <v>1257</v>
      </c>
      <c r="G31" s="1">
        <v>33</v>
      </c>
      <c r="H31" s="2">
        <f t="shared" si="0"/>
        <v>37181.818181818177</v>
      </c>
      <c r="I31" s="2">
        <f t="shared" si="2"/>
        <v>3000</v>
      </c>
      <c r="J31" s="2">
        <f t="shared" si="3"/>
        <v>38090.909090909096</v>
      </c>
    </row>
    <row r="32" spans="1:10" ht="15.75" customHeight="1" x14ac:dyDescent="0.3">
      <c r="A32" s="1" t="s">
        <v>23</v>
      </c>
      <c r="C32" s="2">
        <v>15</v>
      </c>
      <c r="D32" s="4">
        <v>1295</v>
      </c>
      <c r="E32" s="1">
        <v>127</v>
      </c>
      <c r="F32" s="4">
        <v>1116</v>
      </c>
      <c r="G32" s="1">
        <v>33</v>
      </c>
      <c r="H32" s="2">
        <f t="shared" si="0"/>
        <v>39242.42424242424</v>
      </c>
      <c r="I32" s="2">
        <f t="shared" si="2"/>
        <v>3848.4848484848485</v>
      </c>
      <c r="J32" s="2">
        <f t="shared" si="3"/>
        <v>33818.181818181823</v>
      </c>
    </row>
    <row r="33" spans="1:10" ht="15.75" customHeight="1" x14ac:dyDescent="0.3">
      <c r="A33" s="1" t="s">
        <v>23</v>
      </c>
      <c r="C33" s="2">
        <v>30</v>
      </c>
      <c r="D33" s="1">
        <v>975</v>
      </c>
      <c r="E33" s="1">
        <v>142</v>
      </c>
      <c r="F33" s="1">
        <v>947</v>
      </c>
      <c r="G33" s="1">
        <v>33</v>
      </c>
      <c r="H33" s="2">
        <f t="shared" si="0"/>
        <v>29545.454545454548</v>
      </c>
      <c r="I33" s="2">
        <f t="shared" si="2"/>
        <v>4303.030303030303</v>
      </c>
      <c r="J33" s="2">
        <f t="shared" si="3"/>
        <v>28696.969696969696</v>
      </c>
    </row>
    <row r="34" spans="1:10" ht="15.75" customHeight="1" x14ac:dyDescent="0.3">
      <c r="A34" s="1" t="s">
        <v>23</v>
      </c>
      <c r="C34" s="2">
        <v>45</v>
      </c>
      <c r="D34" s="1">
        <v>867</v>
      </c>
      <c r="E34" s="1">
        <v>111</v>
      </c>
      <c r="F34" s="1">
        <v>858</v>
      </c>
      <c r="G34" s="1">
        <v>33</v>
      </c>
      <c r="H34" s="2">
        <f t="shared" si="0"/>
        <v>26272.727272727272</v>
      </c>
      <c r="I34" s="2">
        <f t="shared" si="2"/>
        <v>3363.636363636364</v>
      </c>
      <c r="J34" s="2">
        <f t="shared" si="3"/>
        <v>26000</v>
      </c>
    </row>
    <row r="35" spans="1:10" ht="15.75" customHeight="1" x14ac:dyDescent="0.3">
      <c r="A35" s="1" t="s">
        <v>23</v>
      </c>
      <c r="C35" s="2">
        <v>60</v>
      </c>
      <c r="D35" s="1">
        <v>762</v>
      </c>
      <c r="E35" s="1">
        <v>33</v>
      </c>
      <c r="F35" s="4">
        <v>1113</v>
      </c>
      <c r="G35" s="1">
        <v>33</v>
      </c>
      <c r="H35" s="2">
        <f t="shared" si="0"/>
        <v>23090.909090909088</v>
      </c>
      <c r="I35" s="2">
        <f t="shared" si="2"/>
        <v>1000</v>
      </c>
      <c r="J35" s="2">
        <f t="shared" si="3"/>
        <v>33727.272727272728</v>
      </c>
    </row>
    <row r="36" spans="1:10" ht="15.75" customHeight="1" x14ac:dyDescent="0.3">
      <c r="A36" s="1" t="s">
        <v>23</v>
      </c>
      <c r="C36" s="2">
        <v>75</v>
      </c>
      <c r="D36" s="4">
        <v>1706</v>
      </c>
      <c r="E36" s="1">
        <v>74</v>
      </c>
      <c r="F36" s="4">
        <v>2092</v>
      </c>
      <c r="G36" s="1">
        <v>33</v>
      </c>
      <c r="H36" s="2">
        <f t="shared" si="0"/>
        <v>51696.969696969696</v>
      </c>
      <c r="I36" s="2">
        <f t="shared" si="2"/>
        <v>2242.424242424242</v>
      </c>
      <c r="J36" s="2">
        <f t="shared" si="3"/>
        <v>63393.939393939392</v>
      </c>
    </row>
    <row r="37" spans="1:10" ht="15.75" customHeight="1" x14ac:dyDescent="0.3">
      <c r="A37" s="1" t="s">
        <v>23</v>
      </c>
      <c r="C37" s="2">
        <v>90</v>
      </c>
      <c r="D37" s="1">
        <v>627</v>
      </c>
      <c r="E37" s="1">
        <v>32</v>
      </c>
      <c r="F37" s="1">
        <v>653</v>
      </c>
      <c r="G37" s="1">
        <v>33</v>
      </c>
      <c r="H37" s="2">
        <f t="shared" si="0"/>
        <v>19000</v>
      </c>
      <c r="I37" s="2">
        <f t="shared" si="2"/>
        <v>969.69696969696975</v>
      </c>
      <c r="J37" s="2">
        <f t="shared" si="3"/>
        <v>19787.878787878788</v>
      </c>
    </row>
    <row r="38" spans="1:10" ht="15.75" customHeight="1" x14ac:dyDescent="0.3">
      <c r="A38" s="1" t="s">
        <v>24</v>
      </c>
      <c r="C38" s="2">
        <v>0</v>
      </c>
      <c r="D38" s="4">
        <v>1205</v>
      </c>
      <c r="E38" s="1">
        <v>109</v>
      </c>
      <c r="F38" s="1">
        <v>694</v>
      </c>
      <c r="G38" s="1">
        <v>33</v>
      </c>
      <c r="H38" s="2">
        <f t="shared" si="0"/>
        <v>36515.151515151512</v>
      </c>
      <c r="I38" s="2">
        <f t="shared" si="2"/>
        <v>3303.030303030303</v>
      </c>
      <c r="J38" s="2">
        <f t="shared" si="3"/>
        <v>21030.303030303032</v>
      </c>
    </row>
    <row r="39" spans="1:10" ht="15.75" customHeight="1" x14ac:dyDescent="0.3">
      <c r="A39" s="1" t="s">
        <v>24</v>
      </c>
      <c r="C39" s="2">
        <v>15</v>
      </c>
      <c r="D39" s="4">
        <v>1253</v>
      </c>
      <c r="E39" s="1">
        <v>150</v>
      </c>
      <c r="F39" s="4">
        <v>1043</v>
      </c>
      <c r="G39" s="1">
        <v>33</v>
      </c>
      <c r="H39" s="2">
        <f t="shared" si="0"/>
        <v>37969.696969696968</v>
      </c>
      <c r="I39" s="2">
        <f t="shared" si="2"/>
        <v>4545.454545454546</v>
      </c>
      <c r="J39" s="2">
        <f t="shared" si="3"/>
        <v>31606.060606060604</v>
      </c>
    </row>
    <row r="40" spans="1:10" ht="15.75" customHeight="1" x14ac:dyDescent="0.3">
      <c r="A40" s="1" t="s">
        <v>24</v>
      </c>
      <c r="C40" s="2">
        <v>30</v>
      </c>
      <c r="D40" s="4">
        <v>1130</v>
      </c>
      <c r="E40" s="1">
        <v>174</v>
      </c>
      <c r="F40" s="1">
        <v>816</v>
      </c>
      <c r="G40" s="1">
        <v>33</v>
      </c>
      <c r="H40" s="2">
        <f t="shared" si="0"/>
        <v>34242.42424242424</v>
      </c>
      <c r="I40" s="2">
        <f t="shared" si="2"/>
        <v>5272.7272727272721</v>
      </c>
      <c r="J40" s="2">
        <f t="shared" si="3"/>
        <v>24727.272727272728</v>
      </c>
    </row>
    <row r="41" spans="1:10" ht="15.75" customHeight="1" x14ac:dyDescent="0.3">
      <c r="A41" s="1" t="s">
        <v>24</v>
      </c>
      <c r="C41" s="2">
        <v>45</v>
      </c>
      <c r="D41" s="4">
        <v>1026</v>
      </c>
      <c r="E41" s="1">
        <v>87</v>
      </c>
      <c r="F41" s="1">
        <v>659</v>
      </c>
      <c r="G41" s="1">
        <v>33</v>
      </c>
      <c r="H41" s="2">
        <f t="shared" si="0"/>
        <v>31090.909090909088</v>
      </c>
      <c r="I41" s="2">
        <f t="shared" si="2"/>
        <v>2636.363636363636</v>
      </c>
      <c r="J41" s="2">
        <f t="shared" si="3"/>
        <v>19969.696969696968</v>
      </c>
    </row>
    <row r="42" spans="1:10" ht="15.75" customHeight="1" x14ac:dyDescent="0.3">
      <c r="A42" s="1" t="s">
        <v>24</v>
      </c>
      <c r="C42" s="2">
        <v>60</v>
      </c>
      <c r="D42" s="4">
        <v>1044</v>
      </c>
      <c r="E42" s="1">
        <v>51</v>
      </c>
      <c r="F42" s="1">
        <v>678</v>
      </c>
      <c r="G42" s="1">
        <v>33</v>
      </c>
      <c r="H42" s="2">
        <f t="shared" si="0"/>
        <v>31636.363636363636</v>
      </c>
      <c r="I42" s="2">
        <f t="shared" si="2"/>
        <v>1545.4545454545455</v>
      </c>
      <c r="J42" s="2">
        <f t="shared" si="3"/>
        <v>20545.454545454548</v>
      </c>
    </row>
    <row r="43" spans="1:10" ht="15.75" customHeight="1" x14ac:dyDescent="0.3">
      <c r="A43" s="1" t="s">
        <v>24</v>
      </c>
      <c r="C43" s="2">
        <v>75</v>
      </c>
      <c r="D43" s="4">
        <v>1013</v>
      </c>
      <c r="E43" s="1">
        <v>35</v>
      </c>
      <c r="F43" s="1">
        <v>509</v>
      </c>
      <c r="G43" s="1">
        <v>33</v>
      </c>
      <c r="H43" s="2">
        <f t="shared" si="0"/>
        <v>30696.969696969696</v>
      </c>
      <c r="I43" s="2">
        <f t="shared" si="2"/>
        <v>1060.6060606060605</v>
      </c>
      <c r="J43" s="2">
        <f t="shared" si="3"/>
        <v>15424.242424242424</v>
      </c>
    </row>
    <row r="44" spans="1:10" ht="15.75" customHeight="1" x14ac:dyDescent="0.3">
      <c r="A44" s="1" t="s">
        <v>24</v>
      </c>
      <c r="C44" s="2">
        <v>90</v>
      </c>
      <c r="D44" s="1">
        <v>911</v>
      </c>
      <c r="E44" s="1">
        <v>20</v>
      </c>
      <c r="F44" s="1">
        <v>480</v>
      </c>
      <c r="G44" s="1">
        <v>33</v>
      </c>
      <c r="H44" s="2">
        <f t="shared" si="0"/>
        <v>27606.060606060604</v>
      </c>
      <c r="I44" s="2">
        <f t="shared" si="2"/>
        <v>606.06060606060612</v>
      </c>
      <c r="J44" s="2">
        <f t="shared" si="3"/>
        <v>14545.454545454544</v>
      </c>
    </row>
    <row r="45" spans="1:10" ht="15.75" customHeight="1" x14ac:dyDescent="0.3">
      <c r="A45" s="1" t="s">
        <v>28</v>
      </c>
      <c r="C45" s="2">
        <v>0</v>
      </c>
      <c r="D45" s="4">
        <v>1252</v>
      </c>
      <c r="E45" s="1">
        <v>104</v>
      </c>
      <c r="F45" s="1">
        <v>842</v>
      </c>
      <c r="G45" s="1">
        <v>33</v>
      </c>
      <c r="H45" s="2">
        <f t="shared" si="0"/>
        <v>37939.393939393936</v>
      </c>
      <c r="I45" s="2">
        <f t="shared" si="2"/>
        <v>3151.5151515151515</v>
      </c>
      <c r="J45" s="2">
        <f t="shared" si="3"/>
        <v>25515.151515151516</v>
      </c>
    </row>
    <row r="46" spans="1:10" ht="15.75" customHeight="1" x14ac:dyDescent="0.3">
      <c r="A46" s="1" t="s">
        <v>28</v>
      </c>
      <c r="C46" s="2">
        <v>15</v>
      </c>
      <c r="D46" s="4">
        <v>1203</v>
      </c>
      <c r="E46" s="1">
        <v>195</v>
      </c>
      <c r="F46" s="1">
        <v>825</v>
      </c>
      <c r="G46" s="1">
        <v>33</v>
      </c>
      <c r="H46" s="2">
        <f t="shared" si="0"/>
        <v>36454.545454545456</v>
      </c>
      <c r="I46" s="2">
        <f t="shared" si="2"/>
        <v>5909.090909090909</v>
      </c>
      <c r="J46" s="2">
        <f t="shared" si="3"/>
        <v>25000</v>
      </c>
    </row>
    <row r="47" spans="1:10" ht="15.75" customHeight="1" x14ac:dyDescent="0.3">
      <c r="A47" s="1" t="s">
        <v>28</v>
      </c>
      <c r="C47" s="2">
        <v>30</v>
      </c>
      <c r="D47" s="4">
        <v>1100</v>
      </c>
      <c r="E47" s="1">
        <v>145</v>
      </c>
      <c r="F47" s="1">
        <v>854</v>
      </c>
      <c r="G47" s="1">
        <v>33</v>
      </c>
      <c r="H47" s="2">
        <f t="shared" si="0"/>
        <v>33333.333333333336</v>
      </c>
      <c r="I47" s="2">
        <f t="shared" si="2"/>
        <v>4393.939393939394</v>
      </c>
      <c r="J47" s="2">
        <f t="shared" si="3"/>
        <v>25878.78787878788</v>
      </c>
    </row>
    <row r="48" spans="1:10" ht="15.75" customHeight="1" x14ac:dyDescent="0.3">
      <c r="A48" s="1" t="s">
        <v>28</v>
      </c>
      <c r="C48" s="2">
        <v>45</v>
      </c>
      <c r="D48" s="4">
        <v>1064</v>
      </c>
      <c r="E48" s="1">
        <v>113</v>
      </c>
      <c r="F48" s="1">
        <v>801</v>
      </c>
      <c r="G48" s="1">
        <v>33</v>
      </c>
      <c r="H48" s="2">
        <f t="shared" si="0"/>
        <v>32242.424242424244</v>
      </c>
      <c r="I48" s="2">
        <f t="shared" si="2"/>
        <v>3424.2424242424245</v>
      </c>
      <c r="J48" s="2">
        <f t="shared" si="3"/>
        <v>24272.727272727272</v>
      </c>
    </row>
    <row r="49" spans="1:10" ht="15.75" customHeight="1" x14ac:dyDescent="0.3">
      <c r="A49" s="1" t="s">
        <v>28</v>
      </c>
      <c r="C49" s="2">
        <v>60</v>
      </c>
      <c r="D49" s="4">
        <v>1079</v>
      </c>
      <c r="E49" s="1">
        <v>48</v>
      </c>
      <c r="F49" s="1">
        <v>723</v>
      </c>
      <c r="G49" s="1">
        <v>33</v>
      </c>
      <c r="H49" s="2">
        <f t="shared" si="0"/>
        <v>32696.969696969696</v>
      </c>
      <c r="I49" s="2">
        <f t="shared" si="2"/>
        <v>1454.5454545454545</v>
      </c>
      <c r="J49" s="2">
        <f t="shared" si="3"/>
        <v>21909.090909090912</v>
      </c>
    </row>
    <row r="50" spans="1:10" ht="15.75" customHeight="1" x14ac:dyDescent="0.3">
      <c r="A50" s="1" t="s">
        <v>28</v>
      </c>
      <c r="C50" s="2">
        <v>75</v>
      </c>
      <c r="D50" s="4">
        <v>1094</v>
      </c>
      <c r="E50" s="1">
        <v>51</v>
      </c>
      <c r="F50" s="1">
        <v>699</v>
      </c>
      <c r="G50" s="1">
        <v>33</v>
      </c>
      <c r="H50" s="2">
        <f t="shared" si="0"/>
        <v>33151.515151515152</v>
      </c>
      <c r="I50" s="2">
        <f t="shared" si="2"/>
        <v>1545.4545454545455</v>
      </c>
      <c r="J50" s="2">
        <f t="shared" si="3"/>
        <v>21181.818181818184</v>
      </c>
    </row>
    <row r="51" spans="1:10" ht="15.75" customHeight="1" x14ac:dyDescent="0.3">
      <c r="A51" s="1" t="s">
        <v>28</v>
      </c>
      <c r="C51" s="2">
        <v>90</v>
      </c>
      <c r="D51" s="1">
        <v>976</v>
      </c>
      <c r="E51" s="1">
        <v>35</v>
      </c>
      <c r="F51" s="1">
        <v>693</v>
      </c>
      <c r="G51" s="1">
        <v>33</v>
      </c>
      <c r="H51" s="2">
        <f t="shared" si="0"/>
        <v>29575.757575757576</v>
      </c>
      <c r="I51" s="2">
        <f t="shared" si="2"/>
        <v>1060.6060606060605</v>
      </c>
      <c r="J51" s="2">
        <f t="shared" si="3"/>
        <v>21000</v>
      </c>
    </row>
    <row r="52" spans="1:10" ht="15.75" customHeight="1" x14ac:dyDescent="0.3">
      <c r="A52" s="1" t="s">
        <v>41</v>
      </c>
      <c r="C52" s="2">
        <v>0</v>
      </c>
      <c r="D52" s="4">
        <v>1287</v>
      </c>
      <c r="E52" s="1">
        <v>84</v>
      </c>
      <c r="F52" s="1">
        <v>650</v>
      </c>
      <c r="G52" s="1">
        <v>33</v>
      </c>
      <c r="H52" s="2">
        <f t="shared" si="0"/>
        <v>39000</v>
      </c>
      <c r="I52" s="2">
        <f t="shared" si="2"/>
        <v>2545.4545454545455</v>
      </c>
      <c r="J52" s="2">
        <f t="shared" si="3"/>
        <v>19696.969696969696</v>
      </c>
    </row>
    <row r="53" spans="1:10" ht="15.75" customHeight="1" x14ac:dyDescent="0.3">
      <c r="A53" s="1" t="s">
        <v>41</v>
      </c>
      <c r="C53" s="2">
        <v>15</v>
      </c>
      <c r="D53" s="4">
        <v>1246</v>
      </c>
      <c r="E53" s="1">
        <v>122</v>
      </c>
      <c r="F53" s="1">
        <v>645</v>
      </c>
      <c r="G53" s="1">
        <v>33</v>
      </c>
      <c r="H53" s="2">
        <f t="shared" si="0"/>
        <v>37757.57575757576</v>
      </c>
      <c r="I53" s="2">
        <f t="shared" si="2"/>
        <v>3696.969696969697</v>
      </c>
      <c r="J53" s="2">
        <f t="shared" si="3"/>
        <v>19545.454545454548</v>
      </c>
    </row>
    <row r="54" spans="1:10" ht="15.75" customHeight="1" x14ac:dyDescent="0.3">
      <c r="A54" s="1" t="s">
        <v>41</v>
      </c>
      <c r="C54" s="2">
        <v>30</v>
      </c>
      <c r="D54" s="4">
        <v>1149</v>
      </c>
      <c r="E54" s="1">
        <v>86</v>
      </c>
      <c r="F54" s="1">
        <v>632</v>
      </c>
      <c r="G54" s="1">
        <v>33</v>
      </c>
      <c r="H54" s="2">
        <f t="shared" si="0"/>
        <v>34818.181818181823</v>
      </c>
      <c r="I54" s="2">
        <f t="shared" si="2"/>
        <v>2606.060606060606</v>
      </c>
      <c r="J54" s="2">
        <f t="shared" si="3"/>
        <v>19151.515151515152</v>
      </c>
    </row>
    <row r="55" spans="1:10" ht="15.75" customHeight="1" x14ac:dyDescent="0.3">
      <c r="A55" s="1" t="s">
        <v>41</v>
      </c>
      <c r="C55" s="2">
        <v>45</v>
      </c>
      <c r="D55" s="4">
        <v>1280</v>
      </c>
      <c r="E55" s="1">
        <v>113</v>
      </c>
      <c r="F55" s="1">
        <v>709</v>
      </c>
      <c r="G55" s="1">
        <v>33</v>
      </c>
      <c r="H55" s="2">
        <f t="shared" si="0"/>
        <v>38787.878787878792</v>
      </c>
      <c r="I55" s="2">
        <f t="shared" si="2"/>
        <v>3424.2424242424245</v>
      </c>
      <c r="J55" s="2">
        <f t="shared" si="3"/>
        <v>21484.848484848484</v>
      </c>
    </row>
    <row r="56" spans="1:10" ht="15.75" customHeight="1" x14ac:dyDescent="0.3">
      <c r="A56" s="1" t="s">
        <v>41</v>
      </c>
      <c r="C56" s="2">
        <v>60</v>
      </c>
      <c r="D56" s="4">
        <v>1198</v>
      </c>
      <c r="E56" s="1">
        <v>47</v>
      </c>
      <c r="F56" s="1">
        <v>644</v>
      </c>
      <c r="G56" s="1">
        <v>33</v>
      </c>
      <c r="H56" s="2">
        <f t="shared" si="0"/>
        <v>36303.030303030304</v>
      </c>
      <c r="I56" s="2">
        <f t="shared" si="2"/>
        <v>1424.2424242424242</v>
      </c>
      <c r="J56" s="2">
        <f t="shared" si="3"/>
        <v>19515.151515151516</v>
      </c>
    </row>
    <row r="57" spans="1:10" ht="15.75" customHeight="1" x14ac:dyDescent="0.3">
      <c r="A57" s="1" t="s">
        <v>41</v>
      </c>
      <c r="C57" s="2">
        <v>75</v>
      </c>
      <c r="D57" s="4">
        <v>1229</v>
      </c>
      <c r="E57" s="1">
        <v>45</v>
      </c>
      <c r="F57" s="1">
        <v>606</v>
      </c>
      <c r="G57" s="1">
        <v>33</v>
      </c>
      <c r="H57" s="2">
        <f t="shared" si="0"/>
        <v>37242.42424242424</v>
      </c>
      <c r="I57" s="2">
        <f t="shared" si="2"/>
        <v>1363.6363636363635</v>
      </c>
      <c r="J57" s="2">
        <f t="shared" si="3"/>
        <v>18363.636363636364</v>
      </c>
    </row>
    <row r="58" spans="1:10" ht="15.75" customHeight="1" x14ac:dyDescent="0.3">
      <c r="A58" s="1" t="s">
        <v>41</v>
      </c>
      <c r="C58" s="2">
        <v>90</v>
      </c>
      <c r="D58" s="4">
        <v>1191</v>
      </c>
      <c r="E58" s="1">
        <v>57</v>
      </c>
      <c r="F58" s="1">
        <v>661</v>
      </c>
      <c r="G58" s="1">
        <v>33</v>
      </c>
      <c r="H58" s="2">
        <f t="shared" si="0"/>
        <v>36090.909090909096</v>
      </c>
      <c r="I58" s="2">
        <f t="shared" si="2"/>
        <v>1727.2727272727273</v>
      </c>
      <c r="J58" s="2">
        <f t="shared" si="3"/>
        <v>20030.303030303032</v>
      </c>
    </row>
    <row r="59" spans="1:10" ht="15.75" customHeight="1" x14ac:dyDescent="0.25"/>
    <row r="60" spans="1:10" ht="15.75" customHeight="1" x14ac:dyDescent="0.25"/>
    <row r="61" spans="1:10" ht="15.75" customHeight="1" x14ac:dyDescent="0.25"/>
    <row r="62" spans="1:10" ht="15.75" customHeight="1" x14ac:dyDescent="0.25"/>
    <row r="63" spans="1:10" ht="15.75" customHeight="1" x14ac:dyDescent="0.25"/>
    <row r="64" spans="1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5"/>
  <sheetViews>
    <sheetView workbookViewId="0"/>
  </sheetViews>
  <sheetFormatPr defaultColWidth="12.59765625" defaultRowHeight="15" customHeight="1" x14ac:dyDescent="0.25"/>
  <cols>
    <col min="1" max="1" width="27.69921875" customWidth="1"/>
    <col min="2" max="11" width="7.59765625" customWidth="1"/>
  </cols>
  <sheetData>
    <row r="1" spans="1:11" ht="14.4" x14ac:dyDescent="0.3"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0</v>
      </c>
      <c r="J1" s="1" t="s">
        <v>4</v>
      </c>
      <c r="K1" s="1" t="s">
        <v>5</v>
      </c>
    </row>
    <row r="2" spans="1:11" ht="14.4" x14ac:dyDescent="0.3">
      <c r="A2" s="1" t="s">
        <v>42</v>
      </c>
      <c r="B2" s="1" t="s">
        <v>43</v>
      </c>
      <c r="C2" s="1" t="s">
        <v>44</v>
      </c>
      <c r="D2" s="1" t="s">
        <v>45</v>
      </c>
      <c r="E2" s="1" t="s">
        <v>10</v>
      </c>
      <c r="F2" s="1" t="s">
        <v>10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ht="14.4" x14ac:dyDescent="0.3">
      <c r="A3" s="2">
        <v>1</v>
      </c>
      <c r="B3" s="2">
        <v>7.5</v>
      </c>
      <c r="C3" s="2" t="s">
        <v>46</v>
      </c>
      <c r="D3" s="4">
        <v>0</v>
      </c>
      <c r="E3" s="4">
        <v>1481</v>
      </c>
      <c r="F3" s="1">
        <v>115</v>
      </c>
      <c r="G3" s="4">
        <v>1660</v>
      </c>
      <c r="H3" s="1">
        <v>33</v>
      </c>
      <c r="I3" s="2">
        <f>E3/H3*1000</f>
        <v>44878.787878787873</v>
      </c>
      <c r="J3" s="2">
        <f t="shared" ref="J3:J251" si="0">F3/H3*1000</f>
        <v>3484.848484848485</v>
      </c>
      <c r="K3" s="2">
        <f t="shared" ref="K3:K251" si="1">G3/33*1000</f>
        <v>50303.030303030304</v>
      </c>
    </row>
    <row r="4" spans="1:11" ht="14.4" x14ac:dyDescent="0.3">
      <c r="A4" s="2">
        <v>1</v>
      </c>
      <c r="B4" s="2">
        <v>7.5</v>
      </c>
      <c r="C4" s="2" t="s">
        <v>46</v>
      </c>
      <c r="D4" s="4">
        <v>10</v>
      </c>
      <c r="E4" s="4">
        <v>1371</v>
      </c>
      <c r="F4" s="1">
        <v>74</v>
      </c>
      <c r="G4" s="1">
        <v>868</v>
      </c>
      <c r="H4" s="1">
        <v>33</v>
      </c>
      <c r="I4" s="2">
        <f t="shared" ref="I4:I226" si="2">E4/$H$3*1000</f>
        <v>41545.454545454544</v>
      </c>
      <c r="J4" s="2">
        <f t="shared" si="0"/>
        <v>2242.424242424242</v>
      </c>
      <c r="K4" s="2">
        <f t="shared" si="1"/>
        <v>26303.030303030304</v>
      </c>
    </row>
    <row r="5" spans="1:11" ht="14.4" x14ac:dyDescent="0.3">
      <c r="A5" s="2">
        <v>1</v>
      </c>
      <c r="B5" s="2">
        <v>7.5</v>
      </c>
      <c r="C5" s="2" t="s">
        <v>46</v>
      </c>
      <c r="D5" s="1">
        <v>20</v>
      </c>
      <c r="E5" s="4">
        <v>1370</v>
      </c>
      <c r="F5" s="1">
        <v>76</v>
      </c>
      <c r="G5" s="4">
        <v>1068</v>
      </c>
      <c r="H5" s="1">
        <v>33</v>
      </c>
      <c r="I5" s="2">
        <f t="shared" si="2"/>
        <v>41515.151515151512</v>
      </c>
      <c r="J5" s="2">
        <f t="shared" si="0"/>
        <v>2303.030303030303</v>
      </c>
      <c r="K5" s="2">
        <f t="shared" si="1"/>
        <v>32363.636363636368</v>
      </c>
    </row>
    <row r="6" spans="1:11" ht="14.4" x14ac:dyDescent="0.3">
      <c r="A6" s="2">
        <v>1</v>
      </c>
      <c r="B6" s="2">
        <v>7.5</v>
      </c>
      <c r="C6" s="2" t="s">
        <v>46</v>
      </c>
      <c r="D6" s="1">
        <v>30</v>
      </c>
      <c r="E6" s="4">
        <v>1240</v>
      </c>
      <c r="F6" s="1">
        <v>45</v>
      </c>
      <c r="G6" s="1">
        <v>881</v>
      </c>
      <c r="H6" s="1">
        <v>33</v>
      </c>
      <c r="I6" s="2">
        <f t="shared" si="2"/>
        <v>37575.757575757576</v>
      </c>
      <c r="J6" s="2">
        <f t="shared" si="0"/>
        <v>1363.6363636363635</v>
      </c>
      <c r="K6" s="2">
        <f t="shared" si="1"/>
        <v>26696.969696969696</v>
      </c>
    </row>
    <row r="7" spans="1:11" ht="14.4" x14ac:dyDescent="0.3">
      <c r="A7" s="1">
        <v>1</v>
      </c>
      <c r="B7" s="2">
        <v>7.5</v>
      </c>
      <c r="C7" s="2" t="s">
        <v>46</v>
      </c>
      <c r="D7" s="1">
        <v>50</v>
      </c>
      <c r="E7" s="4">
        <v>1299</v>
      </c>
      <c r="F7" s="1">
        <v>58</v>
      </c>
      <c r="G7" s="1">
        <v>925</v>
      </c>
      <c r="H7" s="1">
        <v>33</v>
      </c>
      <c r="I7" s="2">
        <f t="shared" si="2"/>
        <v>39363.636363636368</v>
      </c>
      <c r="J7" s="2">
        <f t="shared" si="0"/>
        <v>1757.5757575757575</v>
      </c>
      <c r="K7" s="2">
        <f t="shared" si="1"/>
        <v>28030.303030303032</v>
      </c>
    </row>
    <row r="8" spans="1:11" ht="14.4" x14ac:dyDescent="0.3">
      <c r="A8" s="2">
        <v>1</v>
      </c>
      <c r="B8" s="2">
        <v>7.5</v>
      </c>
      <c r="C8" s="2" t="s">
        <v>46</v>
      </c>
      <c r="D8" s="1">
        <v>60</v>
      </c>
      <c r="E8" s="4">
        <v>1330</v>
      </c>
      <c r="F8" s="1">
        <v>77</v>
      </c>
      <c r="G8" s="4">
        <v>1020</v>
      </c>
      <c r="H8" s="1">
        <v>33</v>
      </c>
      <c r="I8" s="2">
        <f t="shared" si="2"/>
        <v>40303.030303030304</v>
      </c>
      <c r="J8" s="2">
        <f t="shared" si="0"/>
        <v>2333.3333333333335</v>
      </c>
      <c r="K8" s="2">
        <f t="shared" si="1"/>
        <v>30909.090909090912</v>
      </c>
    </row>
    <row r="9" spans="1:11" ht="14.4" x14ac:dyDescent="0.3">
      <c r="A9" s="2">
        <v>2</v>
      </c>
      <c r="B9" s="2">
        <v>8</v>
      </c>
      <c r="C9" s="2" t="s">
        <v>47</v>
      </c>
      <c r="D9" s="4">
        <v>0</v>
      </c>
      <c r="E9" s="4">
        <v>1393</v>
      </c>
      <c r="F9" s="1">
        <v>97</v>
      </c>
      <c r="G9" s="4">
        <v>1357</v>
      </c>
      <c r="H9" s="1">
        <v>33</v>
      </c>
      <c r="I9" s="2">
        <f t="shared" si="2"/>
        <v>42212.121212121208</v>
      </c>
      <c r="J9" s="2">
        <f t="shared" si="0"/>
        <v>2939.3939393939395</v>
      </c>
      <c r="K9" s="2">
        <f t="shared" si="1"/>
        <v>41121.212121212127</v>
      </c>
    </row>
    <row r="10" spans="1:11" ht="14.4" x14ac:dyDescent="0.3">
      <c r="A10" s="2">
        <v>2</v>
      </c>
      <c r="B10" s="2">
        <v>8</v>
      </c>
      <c r="C10" s="2" t="s">
        <v>47</v>
      </c>
      <c r="D10" s="4">
        <v>10</v>
      </c>
      <c r="E10" s="4">
        <v>1224</v>
      </c>
      <c r="F10" s="1">
        <v>97</v>
      </c>
      <c r="G10" s="1">
        <v>808</v>
      </c>
      <c r="H10" s="1">
        <v>33</v>
      </c>
      <c r="I10" s="2">
        <f t="shared" si="2"/>
        <v>37090.909090909096</v>
      </c>
      <c r="J10" s="2">
        <f t="shared" si="0"/>
        <v>2939.3939393939395</v>
      </c>
      <c r="K10" s="2">
        <f t="shared" si="1"/>
        <v>24484.848484848484</v>
      </c>
    </row>
    <row r="11" spans="1:11" ht="14.4" x14ac:dyDescent="0.3">
      <c r="A11" s="2">
        <v>2</v>
      </c>
      <c r="B11" s="2">
        <v>8</v>
      </c>
      <c r="C11" s="2" t="s">
        <v>47</v>
      </c>
      <c r="D11" s="1">
        <v>20</v>
      </c>
      <c r="E11" s="4">
        <v>1112</v>
      </c>
      <c r="F11" s="1">
        <v>91</v>
      </c>
      <c r="G11" s="1">
        <v>917</v>
      </c>
      <c r="H11" s="1">
        <v>33</v>
      </c>
      <c r="I11" s="2">
        <f t="shared" si="2"/>
        <v>33696.969696969696</v>
      </c>
      <c r="J11" s="2">
        <f t="shared" si="0"/>
        <v>2757.575757575758</v>
      </c>
      <c r="K11" s="2">
        <f t="shared" si="1"/>
        <v>27787.878787878788</v>
      </c>
    </row>
    <row r="12" spans="1:11" ht="14.4" x14ac:dyDescent="0.3">
      <c r="A12" s="2">
        <v>2</v>
      </c>
      <c r="B12" s="2">
        <v>8</v>
      </c>
      <c r="C12" s="2" t="s">
        <v>47</v>
      </c>
      <c r="D12" s="1">
        <v>30</v>
      </c>
      <c r="E12" s="1">
        <v>811</v>
      </c>
      <c r="F12" s="1">
        <v>30</v>
      </c>
      <c r="G12" s="1">
        <v>935</v>
      </c>
      <c r="H12" s="1">
        <v>33</v>
      </c>
      <c r="I12" s="2">
        <f t="shared" si="2"/>
        <v>24575.757575757576</v>
      </c>
      <c r="J12" s="2">
        <f t="shared" si="0"/>
        <v>909.09090909090901</v>
      </c>
      <c r="K12" s="2">
        <f t="shared" si="1"/>
        <v>28333.333333333332</v>
      </c>
    </row>
    <row r="13" spans="1:11" ht="14.4" x14ac:dyDescent="0.3">
      <c r="A13" s="2">
        <v>2</v>
      </c>
      <c r="B13" s="2">
        <v>8</v>
      </c>
      <c r="C13" s="2" t="s">
        <v>47</v>
      </c>
      <c r="D13" s="1">
        <v>60</v>
      </c>
      <c r="E13" s="1">
        <v>621</v>
      </c>
      <c r="F13" s="1">
        <v>29</v>
      </c>
      <c r="G13" s="1">
        <v>542</v>
      </c>
      <c r="H13" s="1">
        <v>33</v>
      </c>
      <c r="I13" s="2">
        <f t="shared" si="2"/>
        <v>18818.181818181816</v>
      </c>
      <c r="J13" s="2">
        <f t="shared" si="0"/>
        <v>878.78787878787875</v>
      </c>
      <c r="K13" s="2">
        <f t="shared" si="1"/>
        <v>16424.242424242424</v>
      </c>
    </row>
    <row r="14" spans="1:11" ht="14.4" x14ac:dyDescent="0.3">
      <c r="A14" s="2">
        <v>3</v>
      </c>
      <c r="B14" s="2">
        <v>7.5</v>
      </c>
      <c r="C14" s="2" t="s">
        <v>47</v>
      </c>
      <c r="D14" s="4">
        <v>0</v>
      </c>
      <c r="E14" s="4">
        <v>1405</v>
      </c>
      <c r="F14" s="1">
        <v>101</v>
      </c>
      <c r="G14" s="4">
        <v>1053</v>
      </c>
      <c r="H14" s="1">
        <v>33</v>
      </c>
      <c r="I14" s="2">
        <f t="shared" si="2"/>
        <v>42575.757575757576</v>
      </c>
      <c r="J14" s="2">
        <f t="shared" si="0"/>
        <v>3060.6060606060605</v>
      </c>
      <c r="K14" s="2">
        <f t="shared" si="1"/>
        <v>31909.090909090912</v>
      </c>
    </row>
    <row r="15" spans="1:11" ht="14.4" x14ac:dyDescent="0.3">
      <c r="A15" s="2">
        <v>3</v>
      </c>
      <c r="B15" s="2">
        <v>7.5</v>
      </c>
      <c r="C15" s="2" t="s">
        <v>47</v>
      </c>
      <c r="D15" s="4">
        <v>10</v>
      </c>
      <c r="E15" s="4">
        <v>1066</v>
      </c>
      <c r="F15" s="1">
        <v>66</v>
      </c>
      <c r="G15" s="1">
        <v>648</v>
      </c>
      <c r="H15" s="1">
        <v>33</v>
      </c>
      <c r="I15" s="2">
        <f t="shared" si="2"/>
        <v>32303.030303030304</v>
      </c>
      <c r="J15" s="2">
        <f t="shared" si="0"/>
        <v>2000</v>
      </c>
      <c r="K15" s="2">
        <f t="shared" si="1"/>
        <v>19636.363636363636</v>
      </c>
    </row>
    <row r="16" spans="1:11" ht="14.4" x14ac:dyDescent="0.3">
      <c r="A16" s="2">
        <v>3</v>
      </c>
      <c r="B16" s="2">
        <v>7.5</v>
      </c>
      <c r="C16" s="2" t="s">
        <v>47</v>
      </c>
      <c r="D16" s="1">
        <v>20</v>
      </c>
      <c r="E16" s="1">
        <v>937</v>
      </c>
      <c r="F16" s="1">
        <v>53</v>
      </c>
      <c r="G16" s="1">
        <v>619</v>
      </c>
      <c r="H16" s="1">
        <v>33</v>
      </c>
      <c r="I16" s="2">
        <f t="shared" si="2"/>
        <v>28393.939393939396</v>
      </c>
      <c r="J16" s="2">
        <f t="shared" si="0"/>
        <v>1606.060606060606</v>
      </c>
      <c r="K16" s="2">
        <f t="shared" si="1"/>
        <v>18757.575757575756</v>
      </c>
    </row>
    <row r="17" spans="1:11" ht="14.4" x14ac:dyDescent="0.3">
      <c r="A17" s="2">
        <v>3</v>
      </c>
      <c r="B17" s="2">
        <v>7.5</v>
      </c>
      <c r="C17" s="2" t="s">
        <v>47</v>
      </c>
      <c r="D17" s="1">
        <v>30</v>
      </c>
      <c r="E17" s="1">
        <v>848</v>
      </c>
      <c r="F17" s="1">
        <v>56</v>
      </c>
      <c r="G17" s="1">
        <v>721</v>
      </c>
      <c r="H17" s="1">
        <v>33</v>
      </c>
      <c r="I17" s="2">
        <f t="shared" si="2"/>
        <v>25696.969696969696</v>
      </c>
      <c r="J17" s="2">
        <f t="shared" si="0"/>
        <v>1696.969696969697</v>
      </c>
      <c r="K17" s="2">
        <f t="shared" si="1"/>
        <v>21848.484848484848</v>
      </c>
    </row>
    <row r="18" spans="1:11" ht="14.4" x14ac:dyDescent="0.3">
      <c r="A18" s="2">
        <v>3</v>
      </c>
      <c r="B18" s="2">
        <v>7.5</v>
      </c>
      <c r="C18" s="2" t="s">
        <v>47</v>
      </c>
      <c r="D18" s="1">
        <v>60</v>
      </c>
      <c r="E18" s="1">
        <v>130</v>
      </c>
      <c r="F18" s="1">
        <v>12</v>
      </c>
      <c r="G18" s="1">
        <v>184</v>
      </c>
      <c r="H18" s="1">
        <v>33</v>
      </c>
      <c r="I18" s="2">
        <f t="shared" si="2"/>
        <v>3939.3939393939395</v>
      </c>
      <c r="J18" s="2">
        <f t="shared" si="0"/>
        <v>363.63636363636363</v>
      </c>
      <c r="K18" s="2">
        <f t="shared" si="1"/>
        <v>5575.757575757576</v>
      </c>
    </row>
    <row r="19" spans="1:11" ht="15.75" customHeight="1" x14ac:dyDescent="0.3">
      <c r="A19" s="2">
        <v>4</v>
      </c>
      <c r="B19" s="2">
        <v>7.5</v>
      </c>
      <c r="C19" s="2" t="s">
        <v>46</v>
      </c>
      <c r="D19" s="4">
        <v>0</v>
      </c>
      <c r="E19" s="4">
        <v>1356</v>
      </c>
      <c r="F19" s="1">
        <v>116</v>
      </c>
      <c r="G19" s="1">
        <v>915</v>
      </c>
      <c r="H19" s="1">
        <v>33</v>
      </c>
      <c r="I19" s="2">
        <f t="shared" si="2"/>
        <v>41090.909090909096</v>
      </c>
      <c r="J19" s="2">
        <f t="shared" si="0"/>
        <v>3515.151515151515</v>
      </c>
      <c r="K19" s="2">
        <f t="shared" si="1"/>
        <v>27727.272727272728</v>
      </c>
    </row>
    <row r="20" spans="1:11" ht="15.75" customHeight="1" x14ac:dyDescent="0.3">
      <c r="A20" s="2">
        <v>4</v>
      </c>
      <c r="B20" s="2">
        <v>7.5</v>
      </c>
      <c r="C20" s="2" t="s">
        <v>46</v>
      </c>
      <c r="D20" s="4">
        <v>10</v>
      </c>
      <c r="E20" s="4">
        <v>1406</v>
      </c>
      <c r="F20" s="1">
        <v>79</v>
      </c>
      <c r="G20" s="1">
        <v>945</v>
      </c>
      <c r="H20" s="1">
        <v>33</v>
      </c>
      <c r="I20" s="2">
        <f t="shared" si="2"/>
        <v>42606.060606060608</v>
      </c>
      <c r="J20" s="2">
        <f t="shared" si="0"/>
        <v>2393.939393939394</v>
      </c>
      <c r="K20" s="2">
        <f t="shared" si="1"/>
        <v>28636.363636363636</v>
      </c>
    </row>
    <row r="21" spans="1:11" ht="15.75" customHeight="1" x14ac:dyDescent="0.3">
      <c r="A21" s="2">
        <v>4</v>
      </c>
      <c r="B21" s="2">
        <v>7.5</v>
      </c>
      <c r="C21" s="2" t="s">
        <v>46</v>
      </c>
      <c r="D21" s="1">
        <v>20</v>
      </c>
      <c r="E21" s="4">
        <v>1261</v>
      </c>
      <c r="F21" s="1">
        <v>58</v>
      </c>
      <c r="G21" s="1">
        <v>807</v>
      </c>
      <c r="H21" s="1">
        <v>33</v>
      </c>
      <c r="I21" s="2">
        <f t="shared" si="2"/>
        <v>38212.121212121208</v>
      </c>
      <c r="J21" s="2">
        <f t="shared" si="0"/>
        <v>1757.5757575757575</v>
      </c>
      <c r="K21" s="2">
        <f t="shared" si="1"/>
        <v>24454.545454545452</v>
      </c>
    </row>
    <row r="22" spans="1:11" ht="15.75" customHeight="1" x14ac:dyDescent="0.3">
      <c r="A22" s="2">
        <v>4</v>
      </c>
      <c r="B22" s="2">
        <v>7.5</v>
      </c>
      <c r="C22" s="2" t="s">
        <v>46</v>
      </c>
      <c r="D22" s="1">
        <v>30</v>
      </c>
      <c r="E22" s="4">
        <v>1197</v>
      </c>
      <c r="F22" s="1">
        <v>78</v>
      </c>
      <c r="G22" s="1">
        <v>903</v>
      </c>
      <c r="H22" s="1">
        <v>33</v>
      </c>
      <c r="I22" s="2">
        <f t="shared" si="2"/>
        <v>36272.727272727272</v>
      </c>
      <c r="J22" s="2">
        <f t="shared" si="0"/>
        <v>2363.636363636364</v>
      </c>
      <c r="K22" s="2">
        <f t="shared" si="1"/>
        <v>27363.636363636364</v>
      </c>
    </row>
    <row r="23" spans="1:11" ht="15.75" customHeight="1" x14ac:dyDescent="0.3">
      <c r="A23" s="10">
        <v>4</v>
      </c>
      <c r="B23" s="10">
        <v>7.5</v>
      </c>
      <c r="C23" s="10" t="s">
        <v>46</v>
      </c>
      <c r="D23" s="11">
        <v>60</v>
      </c>
      <c r="E23" s="11">
        <v>986</v>
      </c>
      <c r="F23" s="11">
        <v>56</v>
      </c>
      <c r="G23" s="12">
        <v>1675</v>
      </c>
      <c r="H23" s="11">
        <v>33</v>
      </c>
      <c r="I23" s="10">
        <f t="shared" si="2"/>
        <v>29878.78787878788</v>
      </c>
      <c r="J23" s="10">
        <f t="shared" si="0"/>
        <v>1696.969696969697</v>
      </c>
      <c r="K23" s="10">
        <f t="shared" si="1"/>
        <v>50757.57575757576</v>
      </c>
    </row>
    <row r="24" spans="1:11" ht="15.75" customHeight="1" x14ac:dyDescent="0.3">
      <c r="A24" s="2">
        <v>5</v>
      </c>
      <c r="B24" s="2">
        <v>8</v>
      </c>
      <c r="C24" s="2" t="s">
        <v>47</v>
      </c>
      <c r="D24" s="4">
        <v>0</v>
      </c>
      <c r="E24" s="4">
        <v>1406</v>
      </c>
      <c r="F24" s="1">
        <v>107</v>
      </c>
      <c r="G24" s="4">
        <v>1000</v>
      </c>
      <c r="H24" s="1">
        <v>33</v>
      </c>
      <c r="I24" s="2">
        <f t="shared" si="2"/>
        <v>42606.060606060608</v>
      </c>
      <c r="J24" s="2">
        <f t="shared" si="0"/>
        <v>3242.424242424242</v>
      </c>
      <c r="K24" s="2">
        <f t="shared" si="1"/>
        <v>30303.030303030304</v>
      </c>
    </row>
    <row r="25" spans="1:11" ht="15.75" customHeight="1" x14ac:dyDescent="0.3">
      <c r="A25" s="2">
        <v>5</v>
      </c>
      <c r="B25" s="2">
        <v>8</v>
      </c>
      <c r="C25" s="2" t="s">
        <v>47</v>
      </c>
      <c r="D25" s="4">
        <v>10</v>
      </c>
      <c r="E25" s="1">
        <v>881</v>
      </c>
      <c r="F25" s="1">
        <v>58</v>
      </c>
      <c r="G25" s="1">
        <v>543</v>
      </c>
      <c r="H25" s="1">
        <v>33</v>
      </c>
      <c r="I25" s="2">
        <f t="shared" si="2"/>
        <v>26696.969696969696</v>
      </c>
      <c r="J25" s="2">
        <f t="shared" si="0"/>
        <v>1757.5757575757575</v>
      </c>
      <c r="K25" s="2">
        <f t="shared" si="1"/>
        <v>16454.545454545452</v>
      </c>
    </row>
    <row r="26" spans="1:11" ht="15.75" customHeight="1" x14ac:dyDescent="0.3">
      <c r="A26" s="2">
        <v>5</v>
      </c>
      <c r="B26" s="2">
        <v>8</v>
      </c>
      <c r="C26" s="2" t="s">
        <v>47</v>
      </c>
      <c r="D26" s="1">
        <v>20</v>
      </c>
      <c r="E26" s="1">
        <v>610</v>
      </c>
      <c r="F26" s="1">
        <v>23</v>
      </c>
      <c r="G26" s="1">
        <v>425</v>
      </c>
      <c r="H26" s="1">
        <v>33</v>
      </c>
      <c r="I26" s="2">
        <f t="shared" si="2"/>
        <v>18484.848484848484</v>
      </c>
      <c r="J26" s="2">
        <f t="shared" si="0"/>
        <v>696.969696969697</v>
      </c>
      <c r="K26" s="2">
        <f t="shared" si="1"/>
        <v>12878.787878787878</v>
      </c>
    </row>
    <row r="27" spans="1:11" ht="15.75" customHeight="1" x14ac:dyDescent="0.3">
      <c r="A27" s="2">
        <v>5</v>
      </c>
      <c r="B27" s="2">
        <v>8</v>
      </c>
      <c r="C27" s="2" t="s">
        <v>47</v>
      </c>
      <c r="D27" s="1">
        <v>30</v>
      </c>
      <c r="E27" s="1">
        <v>139</v>
      </c>
      <c r="F27" s="1">
        <v>11</v>
      </c>
      <c r="G27" s="1">
        <v>201</v>
      </c>
      <c r="H27" s="1">
        <v>33</v>
      </c>
      <c r="I27" s="2">
        <f t="shared" si="2"/>
        <v>4212.121212121212</v>
      </c>
      <c r="J27" s="2">
        <f t="shared" si="0"/>
        <v>333.33333333333331</v>
      </c>
      <c r="K27" s="2">
        <f t="shared" si="1"/>
        <v>6090.909090909091</v>
      </c>
    </row>
    <row r="28" spans="1:11" ht="15.75" customHeight="1" x14ac:dyDescent="0.3">
      <c r="A28" s="10">
        <v>5</v>
      </c>
      <c r="B28" s="10">
        <v>8</v>
      </c>
      <c r="C28" s="10" t="s">
        <v>47</v>
      </c>
      <c r="D28" s="11">
        <v>60</v>
      </c>
      <c r="E28" s="11">
        <v>396</v>
      </c>
      <c r="F28" s="11">
        <v>46</v>
      </c>
      <c r="G28" s="11">
        <v>823</v>
      </c>
      <c r="H28" s="11">
        <v>33</v>
      </c>
      <c r="I28" s="10">
        <f t="shared" si="2"/>
        <v>12000</v>
      </c>
      <c r="J28" s="10">
        <f t="shared" si="0"/>
        <v>1393.939393939394</v>
      </c>
      <c r="K28" s="10">
        <f t="shared" si="1"/>
        <v>24939.393939393936</v>
      </c>
    </row>
    <row r="29" spans="1:11" ht="15.75" customHeight="1" x14ac:dyDescent="0.3">
      <c r="A29" s="2">
        <v>6</v>
      </c>
      <c r="B29" s="2">
        <v>8</v>
      </c>
      <c r="C29" s="2" t="s">
        <v>46</v>
      </c>
      <c r="D29" s="4">
        <v>0</v>
      </c>
      <c r="E29" s="4">
        <v>1351</v>
      </c>
      <c r="F29" s="1">
        <v>111</v>
      </c>
      <c r="G29" s="1">
        <v>872</v>
      </c>
      <c r="H29" s="1">
        <v>33</v>
      </c>
      <c r="I29" s="2">
        <f t="shared" si="2"/>
        <v>40939.393939393936</v>
      </c>
      <c r="J29" s="2">
        <f t="shared" si="0"/>
        <v>3363.636363636364</v>
      </c>
      <c r="K29" s="2">
        <f t="shared" si="1"/>
        <v>26424.242424242424</v>
      </c>
    </row>
    <row r="30" spans="1:11" ht="15.75" customHeight="1" x14ac:dyDescent="0.3">
      <c r="A30" s="2">
        <v>6</v>
      </c>
      <c r="B30" s="2">
        <v>8</v>
      </c>
      <c r="C30" s="2" t="s">
        <v>46</v>
      </c>
      <c r="D30" s="4">
        <v>10</v>
      </c>
      <c r="E30" s="4">
        <v>1267</v>
      </c>
      <c r="F30" s="1">
        <v>91</v>
      </c>
      <c r="G30" s="1">
        <v>910</v>
      </c>
      <c r="H30" s="1">
        <v>33</v>
      </c>
      <c r="I30" s="2">
        <f t="shared" si="2"/>
        <v>38393.939393939392</v>
      </c>
      <c r="J30" s="2">
        <f t="shared" si="0"/>
        <v>2757.575757575758</v>
      </c>
      <c r="K30" s="2">
        <f t="shared" si="1"/>
        <v>27575.757575757576</v>
      </c>
    </row>
    <row r="31" spans="1:11" ht="15.75" customHeight="1" x14ac:dyDescent="0.3">
      <c r="A31" s="2">
        <v>6</v>
      </c>
      <c r="B31" s="2">
        <v>8</v>
      </c>
      <c r="C31" s="2" t="s">
        <v>46</v>
      </c>
      <c r="D31" s="1">
        <v>20</v>
      </c>
      <c r="E31" s="4">
        <v>1157</v>
      </c>
      <c r="F31" s="1">
        <v>71</v>
      </c>
      <c r="G31" s="1">
        <v>702</v>
      </c>
      <c r="H31" s="1">
        <v>33</v>
      </c>
      <c r="I31" s="2">
        <f t="shared" si="2"/>
        <v>35060.606060606064</v>
      </c>
      <c r="J31" s="2">
        <f t="shared" si="0"/>
        <v>2151.5151515151515</v>
      </c>
      <c r="K31" s="2">
        <f t="shared" si="1"/>
        <v>21272.727272727272</v>
      </c>
    </row>
    <row r="32" spans="1:11" ht="15.75" customHeight="1" x14ac:dyDescent="0.3">
      <c r="A32" s="2">
        <v>6</v>
      </c>
      <c r="B32" s="2">
        <v>8</v>
      </c>
      <c r="C32" s="2" t="s">
        <v>46</v>
      </c>
      <c r="D32" s="1">
        <v>30</v>
      </c>
      <c r="E32" s="4">
        <v>1088</v>
      </c>
      <c r="F32" s="1">
        <v>58</v>
      </c>
      <c r="G32" s="1">
        <v>690</v>
      </c>
      <c r="H32" s="1">
        <v>33</v>
      </c>
      <c r="I32" s="2">
        <f t="shared" si="2"/>
        <v>32969.696969696968</v>
      </c>
      <c r="J32" s="2">
        <f t="shared" si="0"/>
        <v>1757.5757575757575</v>
      </c>
      <c r="K32" s="2">
        <f t="shared" si="1"/>
        <v>20909.090909090912</v>
      </c>
    </row>
    <row r="33" spans="1:11" ht="15.75" customHeight="1" x14ac:dyDescent="0.3">
      <c r="A33" s="2">
        <v>6</v>
      </c>
      <c r="B33" s="2">
        <v>8</v>
      </c>
      <c r="C33" s="2" t="s">
        <v>46</v>
      </c>
      <c r="D33" s="1">
        <v>60</v>
      </c>
      <c r="E33" s="1">
        <v>902</v>
      </c>
      <c r="F33" s="1">
        <v>46</v>
      </c>
      <c r="G33" s="1">
        <v>716</v>
      </c>
      <c r="H33" s="1">
        <v>33</v>
      </c>
      <c r="I33" s="2">
        <f t="shared" si="2"/>
        <v>27333.333333333332</v>
      </c>
      <c r="J33" s="2">
        <f t="shared" si="0"/>
        <v>1393.939393939394</v>
      </c>
      <c r="K33" s="2">
        <f t="shared" si="1"/>
        <v>21696.969696969696</v>
      </c>
    </row>
    <row r="34" spans="1:11" ht="15.75" customHeight="1" x14ac:dyDescent="0.3">
      <c r="A34" s="2">
        <v>7</v>
      </c>
      <c r="B34" s="2">
        <v>8</v>
      </c>
      <c r="C34" s="2" t="s">
        <v>46</v>
      </c>
      <c r="D34" s="4">
        <v>0</v>
      </c>
      <c r="E34" s="4">
        <v>1323</v>
      </c>
      <c r="F34" s="1">
        <v>107</v>
      </c>
      <c r="G34" s="1">
        <v>871</v>
      </c>
      <c r="H34" s="1">
        <v>33</v>
      </c>
      <c r="I34" s="2">
        <f t="shared" si="2"/>
        <v>40090.909090909096</v>
      </c>
      <c r="J34" s="2">
        <f t="shared" si="0"/>
        <v>3242.424242424242</v>
      </c>
      <c r="K34" s="2">
        <f t="shared" si="1"/>
        <v>26393.939393939396</v>
      </c>
    </row>
    <row r="35" spans="1:11" ht="15.75" customHeight="1" x14ac:dyDescent="0.3">
      <c r="A35" s="2">
        <v>7</v>
      </c>
      <c r="B35" s="2">
        <v>8</v>
      </c>
      <c r="C35" s="2" t="s">
        <v>46</v>
      </c>
      <c r="D35" s="4">
        <v>10</v>
      </c>
      <c r="E35" s="4">
        <v>1312</v>
      </c>
      <c r="F35" s="1">
        <v>69</v>
      </c>
      <c r="G35" s="1">
        <v>856</v>
      </c>
      <c r="H35" s="1">
        <v>33</v>
      </c>
      <c r="I35" s="2">
        <f t="shared" si="2"/>
        <v>39757.57575757576</v>
      </c>
      <c r="J35" s="2">
        <f t="shared" si="0"/>
        <v>2090.909090909091</v>
      </c>
      <c r="K35" s="2">
        <f t="shared" si="1"/>
        <v>25939.393939393936</v>
      </c>
    </row>
    <row r="36" spans="1:11" ht="15.75" customHeight="1" x14ac:dyDescent="0.3">
      <c r="A36" s="2">
        <v>7</v>
      </c>
      <c r="B36" s="2">
        <v>8</v>
      </c>
      <c r="C36" s="2" t="s">
        <v>46</v>
      </c>
      <c r="D36" s="1">
        <v>20</v>
      </c>
      <c r="E36" s="4">
        <v>1362</v>
      </c>
      <c r="F36" s="1">
        <v>66</v>
      </c>
      <c r="G36" s="1">
        <v>949</v>
      </c>
      <c r="H36" s="1">
        <v>33</v>
      </c>
      <c r="I36" s="2">
        <f t="shared" si="2"/>
        <v>41272.727272727272</v>
      </c>
      <c r="J36" s="2">
        <f t="shared" si="0"/>
        <v>2000</v>
      </c>
      <c r="K36" s="2">
        <f t="shared" si="1"/>
        <v>28757.575757575756</v>
      </c>
    </row>
    <row r="37" spans="1:11" ht="15.75" customHeight="1" x14ac:dyDescent="0.3">
      <c r="A37" s="2">
        <v>7</v>
      </c>
      <c r="B37" s="2">
        <v>8</v>
      </c>
      <c r="C37" s="2" t="s">
        <v>46</v>
      </c>
      <c r="D37" s="1">
        <v>30</v>
      </c>
      <c r="E37" s="4">
        <v>1036</v>
      </c>
      <c r="F37" s="1">
        <v>72</v>
      </c>
      <c r="G37" s="1">
        <v>884</v>
      </c>
      <c r="H37" s="1">
        <v>33</v>
      </c>
      <c r="I37" s="2">
        <f t="shared" si="2"/>
        <v>31393.939393939396</v>
      </c>
      <c r="J37" s="2">
        <f t="shared" si="0"/>
        <v>2181.8181818181815</v>
      </c>
      <c r="K37" s="2">
        <f t="shared" si="1"/>
        <v>26787.878787878788</v>
      </c>
    </row>
    <row r="38" spans="1:11" ht="15.75" customHeight="1" x14ac:dyDescent="0.3">
      <c r="A38" s="2">
        <v>7</v>
      </c>
      <c r="B38" s="2">
        <v>8</v>
      </c>
      <c r="C38" s="2" t="s">
        <v>46</v>
      </c>
      <c r="D38" s="1">
        <v>60</v>
      </c>
      <c r="E38" s="1">
        <v>769</v>
      </c>
      <c r="F38" s="1">
        <v>55</v>
      </c>
      <c r="G38" s="1">
        <v>852</v>
      </c>
      <c r="H38" s="1">
        <v>33</v>
      </c>
      <c r="I38" s="2">
        <f t="shared" si="2"/>
        <v>23303.030303030304</v>
      </c>
      <c r="J38" s="2">
        <f t="shared" si="0"/>
        <v>1666.6666666666667</v>
      </c>
      <c r="K38" s="2">
        <f t="shared" si="1"/>
        <v>25818.181818181816</v>
      </c>
    </row>
    <row r="39" spans="1:11" ht="15.75" customHeight="1" x14ac:dyDescent="0.3">
      <c r="A39" s="2">
        <v>8</v>
      </c>
      <c r="B39" s="2">
        <v>8</v>
      </c>
      <c r="C39" s="2" t="s">
        <v>48</v>
      </c>
      <c r="D39" s="4">
        <v>0</v>
      </c>
      <c r="E39" s="4">
        <v>1396</v>
      </c>
      <c r="F39" s="1">
        <v>100</v>
      </c>
      <c r="G39" s="1">
        <v>908</v>
      </c>
      <c r="H39" s="1">
        <v>33</v>
      </c>
      <c r="I39" s="2">
        <f t="shared" si="2"/>
        <v>42303.030303030304</v>
      </c>
      <c r="J39" s="2">
        <f t="shared" si="0"/>
        <v>3030.3030303030305</v>
      </c>
      <c r="K39" s="2">
        <f t="shared" si="1"/>
        <v>27515.151515151516</v>
      </c>
    </row>
    <row r="40" spans="1:11" ht="15.75" customHeight="1" x14ac:dyDescent="0.3">
      <c r="A40" s="2">
        <v>8</v>
      </c>
      <c r="B40" s="2">
        <v>8</v>
      </c>
      <c r="C40" s="2" t="s">
        <v>48</v>
      </c>
      <c r="D40" s="4">
        <v>10</v>
      </c>
      <c r="E40" s="4">
        <v>1460</v>
      </c>
      <c r="F40" s="1">
        <v>79</v>
      </c>
      <c r="G40" s="1">
        <v>903</v>
      </c>
      <c r="H40" s="1">
        <v>33</v>
      </c>
      <c r="I40" s="2">
        <f t="shared" si="2"/>
        <v>44242.42424242424</v>
      </c>
      <c r="J40" s="2">
        <f t="shared" si="0"/>
        <v>2393.939393939394</v>
      </c>
      <c r="K40" s="2">
        <f t="shared" si="1"/>
        <v>27363.636363636364</v>
      </c>
    </row>
    <row r="41" spans="1:11" ht="15.75" customHeight="1" x14ac:dyDescent="0.3">
      <c r="A41" s="2">
        <v>8</v>
      </c>
      <c r="B41" s="2">
        <v>8</v>
      </c>
      <c r="C41" s="2" t="s">
        <v>48</v>
      </c>
      <c r="D41" s="1">
        <v>20</v>
      </c>
      <c r="E41" s="4">
        <v>1366</v>
      </c>
      <c r="F41" s="1">
        <v>62</v>
      </c>
      <c r="G41" s="1">
        <v>992</v>
      </c>
      <c r="H41" s="1">
        <v>33</v>
      </c>
      <c r="I41" s="2">
        <f t="shared" si="2"/>
        <v>41393.939393939392</v>
      </c>
      <c r="J41" s="2">
        <f t="shared" si="0"/>
        <v>1878.787878787879</v>
      </c>
      <c r="K41" s="2">
        <f t="shared" si="1"/>
        <v>30060.606060606064</v>
      </c>
    </row>
    <row r="42" spans="1:11" ht="15.75" customHeight="1" x14ac:dyDescent="0.3">
      <c r="A42" s="2">
        <v>8</v>
      </c>
      <c r="B42" s="2">
        <v>8</v>
      </c>
      <c r="C42" s="2" t="s">
        <v>48</v>
      </c>
      <c r="D42" s="1">
        <v>30</v>
      </c>
      <c r="E42" s="4">
        <v>1353</v>
      </c>
      <c r="F42" s="1">
        <v>63</v>
      </c>
      <c r="G42" s="1">
        <v>933</v>
      </c>
      <c r="H42" s="1">
        <v>33</v>
      </c>
      <c r="I42" s="2">
        <f t="shared" si="2"/>
        <v>41000</v>
      </c>
      <c r="J42" s="2">
        <f t="shared" si="0"/>
        <v>1909.0909090909092</v>
      </c>
      <c r="K42" s="2">
        <f t="shared" si="1"/>
        <v>28272.727272727272</v>
      </c>
    </row>
    <row r="43" spans="1:11" ht="15.75" customHeight="1" x14ac:dyDescent="0.3">
      <c r="A43" s="2">
        <v>8</v>
      </c>
      <c r="B43" s="2">
        <v>8</v>
      </c>
      <c r="C43" s="2" t="s">
        <v>48</v>
      </c>
      <c r="D43" s="1">
        <v>60</v>
      </c>
      <c r="E43" s="4">
        <v>1341</v>
      </c>
      <c r="F43" s="1">
        <v>99</v>
      </c>
      <c r="G43" s="1">
        <v>923</v>
      </c>
      <c r="H43" s="1">
        <v>33</v>
      </c>
      <c r="I43" s="2">
        <f t="shared" si="2"/>
        <v>40636.363636363632</v>
      </c>
      <c r="J43" s="2">
        <f t="shared" si="0"/>
        <v>3000</v>
      </c>
      <c r="K43" s="2">
        <f t="shared" si="1"/>
        <v>27969.696969696968</v>
      </c>
    </row>
    <row r="44" spans="1:11" ht="15.75" customHeight="1" x14ac:dyDescent="0.3">
      <c r="A44" s="2">
        <v>9</v>
      </c>
      <c r="B44" s="2">
        <v>7.5</v>
      </c>
      <c r="C44" s="2" t="s">
        <v>47</v>
      </c>
      <c r="D44" s="4">
        <v>0</v>
      </c>
      <c r="E44" s="4">
        <v>1331</v>
      </c>
      <c r="F44" s="1">
        <v>146</v>
      </c>
      <c r="G44" s="1">
        <v>832</v>
      </c>
      <c r="H44" s="1">
        <v>33</v>
      </c>
      <c r="I44" s="2">
        <f t="shared" si="2"/>
        <v>40333.333333333336</v>
      </c>
      <c r="J44" s="2">
        <f t="shared" si="0"/>
        <v>4424.242424242424</v>
      </c>
      <c r="K44" s="2">
        <f t="shared" si="1"/>
        <v>25212.121212121212</v>
      </c>
    </row>
    <row r="45" spans="1:11" ht="15.75" customHeight="1" x14ac:dyDescent="0.3">
      <c r="A45" s="2">
        <v>9</v>
      </c>
      <c r="B45" s="2">
        <v>7.5</v>
      </c>
      <c r="C45" s="2" t="s">
        <v>47</v>
      </c>
      <c r="D45" s="4">
        <v>10</v>
      </c>
      <c r="E45" s="4">
        <v>1057</v>
      </c>
      <c r="F45" s="1">
        <v>74</v>
      </c>
      <c r="G45" s="1">
        <v>629</v>
      </c>
      <c r="H45" s="1">
        <v>33</v>
      </c>
      <c r="I45" s="2">
        <f t="shared" si="2"/>
        <v>32030.303030303032</v>
      </c>
      <c r="J45" s="2">
        <f t="shared" si="0"/>
        <v>2242.424242424242</v>
      </c>
      <c r="K45" s="2">
        <f t="shared" si="1"/>
        <v>19060.606060606064</v>
      </c>
    </row>
    <row r="46" spans="1:11" ht="15.75" customHeight="1" x14ac:dyDescent="0.3">
      <c r="A46" s="10">
        <v>9</v>
      </c>
      <c r="B46" s="10">
        <v>7.5</v>
      </c>
      <c r="C46" s="10" t="s">
        <v>47</v>
      </c>
      <c r="D46" s="11">
        <v>20</v>
      </c>
      <c r="E46" s="12">
        <v>1205</v>
      </c>
      <c r="F46" s="11">
        <v>70</v>
      </c>
      <c r="G46" s="12">
        <v>1370</v>
      </c>
      <c r="H46" s="11">
        <v>33</v>
      </c>
      <c r="I46" s="10">
        <f t="shared" si="2"/>
        <v>36515.151515151512</v>
      </c>
      <c r="J46" s="10">
        <f t="shared" si="0"/>
        <v>2121.212121212121</v>
      </c>
      <c r="K46" s="10">
        <f t="shared" si="1"/>
        <v>41515.151515151512</v>
      </c>
    </row>
    <row r="47" spans="1:11" ht="15.75" customHeight="1" x14ac:dyDescent="0.3">
      <c r="A47" s="2">
        <v>9</v>
      </c>
      <c r="B47" s="2">
        <v>7.5</v>
      </c>
      <c r="C47" s="2" t="s">
        <v>47</v>
      </c>
      <c r="D47" s="1">
        <v>30</v>
      </c>
      <c r="E47" s="1">
        <v>841</v>
      </c>
      <c r="F47" s="1">
        <v>48</v>
      </c>
      <c r="G47" s="1">
        <v>571</v>
      </c>
      <c r="H47" s="1">
        <v>33</v>
      </c>
      <c r="I47" s="2">
        <f t="shared" si="2"/>
        <v>25484.848484848484</v>
      </c>
      <c r="J47" s="2">
        <f t="shared" si="0"/>
        <v>1454.5454545454545</v>
      </c>
      <c r="K47" s="2">
        <f t="shared" si="1"/>
        <v>17303.030303030304</v>
      </c>
    </row>
    <row r="48" spans="1:11" ht="15.75" customHeight="1" x14ac:dyDescent="0.3">
      <c r="A48" s="1">
        <v>9</v>
      </c>
      <c r="B48" s="2">
        <v>7.5</v>
      </c>
      <c r="C48" s="2" t="s">
        <v>47</v>
      </c>
      <c r="D48" s="1">
        <v>50</v>
      </c>
      <c r="E48" s="1">
        <v>598</v>
      </c>
      <c r="F48" s="1">
        <v>37</v>
      </c>
      <c r="G48" s="1">
        <v>758</v>
      </c>
      <c r="H48" s="1">
        <v>33</v>
      </c>
      <c r="I48" s="2">
        <f t="shared" si="2"/>
        <v>18121.21212121212</v>
      </c>
      <c r="J48" s="2">
        <f t="shared" si="0"/>
        <v>1121.212121212121</v>
      </c>
      <c r="K48" s="2">
        <f t="shared" si="1"/>
        <v>22969.696969696968</v>
      </c>
    </row>
    <row r="49" spans="1:11" ht="15.75" customHeight="1" x14ac:dyDescent="0.3">
      <c r="A49" s="2">
        <v>9</v>
      </c>
      <c r="B49" s="2">
        <v>7.5</v>
      </c>
      <c r="C49" s="2" t="s">
        <v>47</v>
      </c>
      <c r="D49" s="1">
        <v>60</v>
      </c>
      <c r="E49" s="1">
        <v>925</v>
      </c>
      <c r="F49" s="1">
        <v>107</v>
      </c>
      <c r="G49" s="4">
        <v>1290</v>
      </c>
      <c r="H49" s="1">
        <v>33</v>
      </c>
      <c r="I49" s="2">
        <f t="shared" si="2"/>
        <v>28030.303030303032</v>
      </c>
      <c r="J49" s="2">
        <f t="shared" si="0"/>
        <v>3242.424242424242</v>
      </c>
      <c r="K49" s="2">
        <f t="shared" si="1"/>
        <v>39090.909090909096</v>
      </c>
    </row>
    <row r="50" spans="1:11" ht="15.75" customHeight="1" x14ac:dyDescent="0.3">
      <c r="A50" s="2">
        <v>10</v>
      </c>
      <c r="B50" s="2">
        <v>8</v>
      </c>
      <c r="C50" s="2" t="s">
        <v>47</v>
      </c>
      <c r="D50" s="4">
        <v>0</v>
      </c>
      <c r="E50" s="4">
        <v>1302</v>
      </c>
      <c r="F50" s="1">
        <v>91</v>
      </c>
      <c r="G50" s="1">
        <v>808</v>
      </c>
      <c r="H50" s="1">
        <v>33</v>
      </c>
      <c r="I50" s="2">
        <f t="shared" si="2"/>
        <v>39454.545454545456</v>
      </c>
      <c r="J50" s="2">
        <f t="shared" si="0"/>
        <v>2757.575757575758</v>
      </c>
      <c r="K50" s="2">
        <f t="shared" si="1"/>
        <v>24484.848484848484</v>
      </c>
    </row>
    <row r="51" spans="1:11" ht="15.75" customHeight="1" x14ac:dyDescent="0.3">
      <c r="A51" s="2">
        <v>10</v>
      </c>
      <c r="B51" s="2">
        <v>8</v>
      </c>
      <c r="C51" s="2" t="s">
        <v>47</v>
      </c>
      <c r="D51" s="4">
        <v>10</v>
      </c>
      <c r="E51" s="1">
        <v>863</v>
      </c>
      <c r="F51" s="1">
        <v>48</v>
      </c>
      <c r="G51" s="1">
        <v>962</v>
      </c>
      <c r="H51" s="1">
        <v>33</v>
      </c>
      <c r="I51" s="2">
        <f t="shared" si="2"/>
        <v>26151.515151515152</v>
      </c>
      <c r="J51" s="2">
        <f t="shared" si="0"/>
        <v>1454.5454545454545</v>
      </c>
      <c r="K51" s="2">
        <f t="shared" si="1"/>
        <v>29151.515151515152</v>
      </c>
    </row>
    <row r="52" spans="1:11" ht="15.75" customHeight="1" x14ac:dyDescent="0.3">
      <c r="A52" s="2">
        <v>10</v>
      </c>
      <c r="B52" s="2">
        <v>8</v>
      </c>
      <c r="C52" s="2" t="s">
        <v>47</v>
      </c>
      <c r="D52" s="1">
        <v>20</v>
      </c>
      <c r="E52" s="1">
        <v>920</v>
      </c>
      <c r="F52" s="1">
        <v>48</v>
      </c>
      <c r="G52" s="1">
        <v>681</v>
      </c>
      <c r="H52" s="1">
        <v>33</v>
      </c>
      <c r="I52" s="2">
        <f t="shared" si="2"/>
        <v>27878.78787878788</v>
      </c>
      <c r="J52" s="2">
        <f t="shared" si="0"/>
        <v>1454.5454545454545</v>
      </c>
      <c r="K52" s="2">
        <f t="shared" si="1"/>
        <v>20636.363636363636</v>
      </c>
    </row>
    <row r="53" spans="1:11" ht="15.75" customHeight="1" x14ac:dyDescent="0.3">
      <c r="A53" s="10">
        <v>10</v>
      </c>
      <c r="B53" s="10">
        <v>8</v>
      </c>
      <c r="C53" s="10" t="s">
        <v>47</v>
      </c>
      <c r="D53" s="11">
        <v>30</v>
      </c>
      <c r="E53" s="12">
        <v>1218</v>
      </c>
      <c r="F53" s="11">
        <v>51</v>
      </c>
      <c r="G53" s="12">
        <v>1577</v>
      </c>
      <c r="H53" s="11">
        <v>33</v>
      </c>
      <c r="I53" s="10">
        <f t="shared" si="2"/>
        <v>36909.090909090904</v>
      </c>
      <c r="J53" s="10">
        <f t="shared" si="0"/>
        <v>1545.4545454545455</v>
      </c>
      <c r="K53" s="10">
        <f t="shared" si="1"/>
        <v>47787.878787878792</v>
      </c>
    </row>
    <row r="54" spans="1:11" ht="15.75" customHeight="1" x14ac:dyDescent="0.3">
      <c r="A54" s="1">
        <v>10</v>
      </c>
      <c r="B54" s="2">
        <v>8</v>
      </c>
      <c r="C54" s="2" t="s">
        <v>47</v>
      </c>
      <c r="D54" s="1">
        <v>50</v>
      </c>
      <c r="E54" s="1">
        <v>590</v>
      </c>
      <c r="F54" s="1">
        <v>23</v>
      </c>
      <c r="G54" s="1">
        <v>525</v>
      </c>
      <c r="H54" s="1">
        <v>33</v>
      </c>
      <c r="I54" s="2">
        <f t="shared" si="2"/>
        <v>17878.78787878788</v>
      </c>
      <c r="J54" s="2">
        <f t="shared" si="0"/>
        <v>696.969696969697</v>
      </c>
      <c r="K54" s="2">
        <f t="shared" si="1"/>
        <v>15909.090909090908</v>
      </c>
    </row>
    <row r="55" spans="1:11" ht="15.75" customHeight="1" x14ac:dyDescent="0.3">
      <c r="A55" s="2">
        <v>10</v>
      </c>
      <c r="B55" s="2">
        <v>8</v>
      </c>
      <c r="C55" s="2" t="s">
        <v>47</v>
      </c>
      <c r="D55" s="1">
        <v>60</v>
      </c>
      <c r="E55" s="4">
        <v>1008</v>
      </c>
      <c r="F55" s="1">
        <v>67</v>
      </c>
      <c r="G55" s="1">
        <v>851</v>
      </c>
      <c r="H55" s="1">
        <v>33</v>
      </c>
      <c r="I55" s="2">
        <f t="shared" si="2"/>
        <v>30545.454545454548</v>
      </c>
      <c r="J55" s="2">
        <f t="shared" si="0"/>
        <v>2030.3030303030303</v>
      </c>
      <c r="K55" s="2">
        <f t="shared" si="1"/>
        <v>25787.878787878788</v>
      </c>
    </row>
    <row r="56" spans="1:11" ht="15.75" customHeight="1" x14ac:dyDescent="0.3">
      <c r="A56" s="2">
        <v>11</v>
      </c>
      <c r="B56" s="2">
        <v>8</v>
      </c>
      <c r="C56" s="2" t="s">
        <v>46</v>
      </c>
      <c r="D56" s="4">
        <v>0</v>
      </c>
      <c r="E56" s="4">
        <v>1321</v>
      </c>
      <c r="F56" s="1">
        <v>116</v>
      </c>
      <c r="G56" s="1">
        <v>886</v>
      </c>
      <c r="H56" s="1">
        <v>33</v>
      </c>
      <c r="I56" s="2">
        <f t="shared" si="2"/>
        <v>40030.303030303032</v>
      </c>
      <c r="J56" s="2">
        <f t="shared" si="0"/>
        <v>3515.151515151515</v>
      </c>
      <c r="K56" s="2">
        <f t="shared" si="1"/>
        <v>26848.484848484848</v>
      </c>
    </row>
    <row r="57" spans="1:11" ht="15.75" customHeight="1" x14ac:dyDescent="0.3">
      <c r="A57" s="2">
        <v>11</v>
      </c>
      <c r="B57" s="2">
        <v>8</v>
      </c>
      <c r="C57" s="2" t="s">
        <v>46</v>
      </c>
      <c r="D57" s="4">
        <v>10</v>
      </c>
      <c r="E57" s="4">
        <v>1381</v>
      </c>
      <c r="F57" s="1">
        <v>89</v>
      </c>
      <c r="G57" s="1">
        <v>867</v>
      </c>
      <c r="H57" s="1">
        <v>33</v>
      </c>
      <c r="I57" s="2">
        <f t="shared" si="2"/>
        <v>41848.484848484848</v>
      </c>
      <c r="J57" s="2">
        <f t="shared" si="0"/>
        <v>2696.969696969697</v>
      </c>
      <c r="K57" s="2">
        <f t="shared" si="1"/>
        <v>26272.727272727272</v>
      </c>
    </row>
    <row r="58" spans="1:11" ht="15.75" customHeight="1" x14ac:dyDescent="0.3">
      <c r="A58" s="2">
        <v>11</v>
      </c>
      <c r="B58" s="2">
        <v>8</v>
      </c>
      <c r="C58" s="2" t="s">
        <v>46</v>
      </c>
      <c r="D58" s="1">
        <v>20</v>
      </c>
      <c r="E58" s="4">
        <v>1414</v>
      </c>
      <c r="F58" s="1">
        <v>82</v>
      </c>
      <c r="G58" s="1">
        <v>956</v>
      </c>
      <c r="H58" s="1">
        <v>33</v>
      </c>
      <c r="I58" s="2">
        <f t="shared" si="2"/>
        <v>42848.484848484848</v>
      </c>
      <c r="J58" s="2">
        <f t="shared" si="0"/>
        <v>2484.848484848485</v>
      </c>
      <c r="K58" s="2">
        <f t="shared" si="1"/>
        <v>28969.696969696968</v>
      </c>
    </row>
    <row r="59" spans="1:11" ht="15.75" customHeight="1" x14ac:dyDescent="0.3">
      <c r="A59" s="2">
        <v>11</v>
      </c>
      <c r="B59" s="2">
        <v>8</v>
      </c>
      <c r="C59" s="2" t="s">
        <v>46</v>
      </c>
      <c r="D59" s="1">
        <v>30</v>
      </c>
      <c r="E59" s="4">
        <v>1229</v>
      </c>
      <c r="F59" s="1">
        <v>66</v>
      </c>
      <c r="G59" s="1">
        <v>982</v>
      </c>
      <c r="H59" s="1">
        <v>33</v>
      </c>
      <c r="I59" s="2">
        <f t="shared" si="2"/>
        <v>37242.42424242424</v>
      </c>
      <c r="J59" s="2">
        <f t="shared" si="0"/>
        <v>2000</v>
      </c>
      <c r="K59" s="2">
        <f t="shared" si="1"/>
        <v>29757.575757575756</v>
      </c>
    </row>
    <row r="60" spans="1:11" ht="15.75" customHeight="1" x14ac:dyDescent="0.3">
      <c r="A60" s="2">
        <v>11</v>
      </c>
      <c r="B60" s="2">
        <v>8</v>
      </c>
      <c r="C60" s="2" t="s">
        <v>46</v>
      </c>
      <c r="D60" s="1">
        <v>60</v>
      </c>
      <c r="E60" s="1">
        <v>977</v>
      </c>
      <c r="F60" s="1">
        <v>78</v>
      </c>
      <c r="G60" s="1">
        <v>771</v>
      </c>
      <c r="H60" s="1">
        <v>33</v>
      </c>
      <c r="I60" s="2">
        <f t="shared" si="2"/>
        <v>29606.060606060604</v>
      </c>
      <c r="J60" s="2">
        <f t="shared" si="0"/>
        <v>2363.636363636364</v>
      </c>
      <c r="K60" s="2">
        <f t="shared" si="1"/>
        <v>23363.636363636364</v>
      </c>
    </row>
    <row r="61" spans="1:11" ht="15.75" customHeight="1" x14ac:dyDescent="0.3">
      <c r="A61" s="2">
        <v>12</v>
      </c>
      <c r="B61" s="2">
        <v>8</v>
      </c>
      <c r="C61" s="2" t="s">
        <v>46</v>
      </c>
      <c r="D61" s="4">
        <v>0</v>
      </c>
      <c r="E61" s="4">
        <v>1262</v>
      </c>
      <c r="F61" s="1">
        <v>102</v>
      </c>
      <c r="G61" s="1">
        <v>807</v>
      </c>
      <c r="H61" s="1">
        <v>33</v>
      </c>
      <c r="I61" s="2">
        <f t="shared" si="2"/>
        <v>38242.42424242424</v>
      </c>
      <c r="J61" s="2">
        <f t="shared" si="0"/>
        <v>3090.909090909091</v>
      </c>
      <c r="K61" s="2">
        <f t="shared" si="1"/>
        <v>24454.545454545452</v>
      </c>
    </row>
    <row r="62" spans="1:11" ht="15.75" customHeight="1" x14ac:dyDescent="0.3">
      <c r="A62" s="2">
        <v>12</v>
      </c>
      <c r="B62" s="2">
        <v>8</v>
      </c>
      <c r="C62" s="2" t="s">
        <v>46</v>
      </c>
      <c r="D62" s="4">
        <v>10</v>
      </c>
      <c r="E62" s="4">
        <v>1385</v>
      </c>
      <c r="F62" s="1">
        <v>80</v>
      </c>
      <c r="G62" s="1">
        <v>952</v>
      </c>
      <c r="H62" s="1">
        <v>33</v>
      </c>
      <c r="I62" s="2">
        <f t="shared" si="2"/>
        <v>41969.696969696968</v>
      </c>
      <c r="J62" s="2">
        <f t="shared" si="0"/>
        <v>2424.2424242424245</v>
      </c>
      <c r="K62" s="2">
        <f t="shared" si="1"/>
        <v>28848.484848484848</v>
      </c>
    </row>
    <row r="63" spans="1:11" ht="15.75" customHeight="1" x14ac:dyDescent="0.3">
      <c r="A63" s="2">
        <v>12</v>
      </c>
      <c r="B63" s="2">
        <v>8</v>
      </c>
      <c r="C63" s="2" t="s">
        <v>46</v>
      </c>
      <c r="D63" s="1">
        <v>20</v>
      </c>
      <c r="E63" s="4">
        <v>1357</v>
      </c>
      <c r="F63" s="1">
        <v>80</v>
      </c>
      <c r="G63" s="1">
        <v>948</v>
      </c>
      <c r="H63" s="1">
        <v>33</v>
      </c>
      <c r="I63" s="2">
        <f t="shared" si="2"/>
        <v>41121.212121212127</v>
      </c>
      <c r="J63" s="2">
        <f t="shared" si="0"/>
        <v>2424.2424242424245</v>
      </c>
      <c r="K63" s="2">
        <f t="shared" si="1"/>
        <v>28727.272727272728</v>
      </c>
    </row>
    <row r="64" spans="1:11" ht="15.75" customHeight="1" x14ac:dyDescent="0.3">
      <c r="A64" s="2">
        <v>12</v>
      </c>
      <c r="B64" s="2">
        <v>8</v>
      </c>
      <c r="C64" s="2" t="s">
        <v>46</v>
      </c>
      <c r="D64" s="1">
        <v>30</v>
      </c>
      <c r="E64" s="4">
        <v>1238</v>
      </c>
      <c r="F64" s="1">
        <v>80</v>
      </c>
      <c r="G64" s="1">
        <v>881</v>
      </c>
      <c r="H64" s="1">
        <v>33</v>
      </c>
      <c r="I64" s="2">
        <f t="shared" si="2"/>
        <v>37515.151515151512</v>
      </c>
      <c r="J64" s="2">
        <f t="shared" si="0"/>
        <v>2424.2424242424245</v>
      </c>
      <c r="K64" s="2">
        <f t="shared" si="1"/>
        <v>26696.969696969696</v>
      </c>
    </row>
    <row r="65" spans="1:11" ht="15.75" customHeight="1" x14ac:dyDescent="0.3">
      <c r="A65" s="10">
        <v>12</v>
      </c>
      <c r="B65" s="10">
        <v>8</v>
      </c>
      <c r="C65" s="10" t="s">
        <v>46</v>
      </c>
      <c r="D65" s="11">
        <v>60</v>
      </c>
      <c r="E65" s="12">
        <v>1127</v>
      </c>
      <c r="F65" s="11">
        <v>62</v>
      </c>
      <c r="G65" s="12">
        <v>1048</v>
      </c>
      <c r="H65" s="11">
        <v>33</v>
      </c>
      <c r="I65" s="10">
        <f t="shared" si="2"/>
        <v>34151.515151515152</v>
      </c>
      <c r="J65" s="10">
        <f t="shared" si="0"/>
        <v>1878.787878787879</v>
      </c>
      <c r="K65" s="10">
        <f t="shared" si="1"/>
        <v>31757.575757575756</v>
      </c>
    </row>
    <row r="66" spans="1:11" ht="15.75" customHeight="1" x14ac:dyDescent="0.3">
      <c r="A66" s="2">
        <v>13</v>
      </c>
      <c r="B66" s="2">
        <v>7.5</v>
      </c>
      <c r="C66" s="2" t="s">
        <v>47</v>
      </c>
      <c r="D66" s="4">
        <v>0</v>
      </c>
      <c r="E66" s="4">
        <v>1292</v>
      </c>
      <c r="F66" s="1">
        <v>102</v>
      </c>
      <c r="G66" s="1">
        <v>770</v>
      </c>
      <c r="H66" s="1">
        <v>33</v>
      </c>
      <c r="I66" s="2">
        <f t="shared" si="2"/>
        <v>39151.515151515152</v>
      </c>
      <c r="J66" s="2">
        <f t="shared" si="0"/>
        <v>3090.909090909091</v>
      </c>
      <c r="K66" s="2">
        <f t="shared" si="1"/>
        <v>23333.333333333332</v>
      </c>
    </row>
    <row r="67" spans="1:11" ht="15.75" customHeight="1" x14ac:dyDescent="0.3">
      <c r="A67" s="2">
        <v>13</v>
      </c>
      <c r="B67" s="2">
        <v>7.5</v>
      </c>
      <c r="C67" s="2" t="s">
        <v>47</v>
      </c>
      <c r="D67" s="4">
        <v>10</v>
      </c>
      <c r="E67" s="4">
        <v>1358</v>
      </c>
      <c r="F67" s="1">
        <v>62</v>
      </c>
      <c r="G67" s="1">
        <v>762</v>
      </c>
      <c r="H67" s="1">
        <v>33</v>
      </c>
      <c r="I67" s="2">
        <f t="shared" si="2"/>
        <v>41151.515151515152</v>
      </c>
      <c r="J67" s="2">
        <f t="shared" si="0"/>
        <v>1878.787878787879</v>
      </c>
      <c r="K67" s="2">
        <f t="shared" si="1"/>
        <v>23090.909090909088</v>
      </c>
    </row>
    <row r="68" spans="1:11" ht="15.75" customHeight="1" x14ac:dyDescent="0.3">
      <c r="A68" s="2">
        <v>13</v>
      </c>
      <c r="B68" s="2">
        <v>7.5</v>
      </c>
      <c r="C68" s="2" t="s">
        <v>47</v>
      </c>
      <c r="D68" s="1">
        <v>20</v>
      </c>
      <c r="E68" s="4">
        <v>1084</v>
      </c>
      <c r="F68" s="1">
        <v>56</v>
      </c>
      <c r="G68" s="1">
        <v>721</v>
      </c>
      <c r="H68" s="1">
        <v>33</v>
      </c>
      <c r="I68" s="2">
        <f t="shared" si="2"/>
        <v>32848.484848484848</v>
      </c>
      <c r="J68" s="2">
        <f t="shared" si="0"/>
        <v>1696.969696969697</v>
      </c>
      <c r="K68" s="2">
        <f t="shared" si="1"/>
        <v>21848.484848484848</v>
      </c>
    </row>
    <row r="69" spans="1:11" ht="15.75" customHeight="1" x14ac:dyDescent="0.3">
      <c r="A69" s="2">
        <v>13</v>
      </c>
      <c r="B69" s="2">
        <v>7.5</v>
      </c>
      <c r="C69" s="2" t="s">
        <v>47</v>
      </c>
      <c r="D69" s="1">
        <v>30</v>
      </c>
      <c r="E69" s="1">
        <v>803</v>
      </c>
      <c r="F69" s="1">
        <v>45</v>
      </c>
      <c r="G69" s="1">
        <v>562</v>
      </c>
      <c r="H69" s="1">
        <v>33</v>
      </c>
      <c r="I69" s="2">
        <f t="shared" si="2"/>
        <v>24333.333333333332</v>
      </c>
      <c r="J69" s="2">
        <f t="shared" si="0"/>
        <v>1363.6363636363635</v>
      </c>
      <c r="K69" s="2">
        <f t="shared" si="1"/>
        <v>17030.303030303032</v>
      </c>
    </row>
    <row r="70" spans="1:11" ht="15.75" customHeight="1" x14ac:dyDescent="0.3">
      <c r="A70" s="2">
        <v>13</v>
      </c>
      <c r="B70" s="2">
        <v>7.5</v>
      </c>
      <c r="C70" s="2" t="s">
        <v>47</v>
      </c>
      <c r="D70" s="1">
        <v>60</v>
      </c>
      <c r="E70" s="1">
        <v>348</v>
      </c>
      <c r="F70" s="1">
        <v>36</v>
      </c>
      <c r="G70" s="1">
        <v>323</v>
      </c>
      <c r="H70" s="1">
        <v>33</v>
      </c>
      <c r="I70" s="2">
        <f t="shared" si="2"/>
        <v>10545.454545454544</v>
      </c>
      <c r="J70" s="2">
        <f t="shared" si="0"/>
        <v>1090.9090909090908</v>
      </c>
      <c r="K70" s="2">
        <f t="shared" si="1"/>
        <v>9787.878787878788</v>
      </c>
    </row>
    <row r="71" spans="1:11" ht="15.75" customHeight="1" x14ac:dyDescent="0.3">
      <c r="A71" s="2">
        <v>14</v>
      </c>
      <c r="B71" s="2">
        <v>8</v>
      </c>
      <c r="C71" s="2" t="s">
        <v>46</v>
      </c>
      <c r="D71" s="4">
        <v>0</v>
      </c>
      <c r="E71" s="4">
        <v>1338</v>
      </c>
      <c r="F71" s="1">
        <v>97</v>
      </c>
      <c r="G71" s="1">
        <v>864</v>
      </c>
      <c r="H71" s="1">
        <v>33</v>
      </c>
      <c r="I71" s="2">
        <f t="shared" si="2"/>
        <v>40545.454545454544</v>
      </c>
      <c r="J71" s="2">
        <f t="shared" si="0"/>
        <v>2939.3939393939395</v>
      </c>
      <c r="K71" s="2">
        <f t="shared" si="1"/>
        <v>26181.818181818184</v>
      </c>
    </row>
    <row r="72" spans="1:11" ht="15.75" customHeight="1" x14ac:dyDescent="0.3">
      <c r="A72" s="2">
        <v>14</v>
      </c>
      <c r="B72" s="2">
        <v>8</v>
      </c>
      <c r="C72" s="2" t="s">
        <v>46</v>
      </c>
      <c r="D72" s="4">
        <v>10</v>
      </c>
      <c r="E72" s="4">
        <v>1373</v>
      </c>
      <c r="F72" s="1">
        <v>71</v>
      </c>
      <c r="G72" s="1">
        <v>856</v>
      </c>
      <c r="H72" s="1">
        <v>33</v>
      </c>
      <c r="I72" s="2">
        <f t="shared" si="2"/>
        <v>41606.060606060608</v>
      </c>
      <c r="J72" s="2">
        <f t="shared" si="0"/>
        <v>2151.5151515151515</v>
      </c>
      <c r="K72" s="2">
        <f t="shared" si="1"/>
        <v>25939.393939393936</v>
      </c>
    </row>
    <row r="73" spans="1:11" ht="15.75" customHeight="1" x14ac:dyDescent="0.3">
      <c r="A73" s="2">
        <v>14</v>
      </c>
      <c r="B73" s="2">
        <v>8</v>
      </c>
      <c r="C73" s="2" t="s">
        <v>46</v>
      </c>
      <c r="D73" s="1">
        <v>20</v>
      </c>
      <c r="E73" s="4">
        <v>1268</v>
      </c>
      <c r="F73" s="1">
        <v>78</v>
      </c>
      <c r="G73" s="1">
        <v>867</v>
      </c>
      <c r="H73" s="1">
        <v>33</v>
      </c>
      <c r="I73" s="2">
        <f t="shared" si="2"/>
        <v>38424.242424242424</v>
      </c>
      <c r="J73" s="2">
        <f t="shared" si="0"/>
        <v>2363.636363636364</v>
      </c>
      <c r="K73" s="2">
        <f t="shared" si="1"/>
        <v>26272.727272727272</v>
      </c>
    </row>
    <row r="74" spans="1:11" ht="15.75" customHeight="1" x14ac:dyDescent="0.3">
      <c r="A74" s="10">
        <v>14</v>
      </c>
      <c r="B74" s="10">
        <v>8</v>
      </c>
      <c r="C74" s="10" t="s">
        <v>46</v>
      </c>
      <c r="D74" s="11">
        <v>30</v>
      </c>
      <c r="E74" s="12">
        <v>1449</v>
      </c>
      <c r="F74" s="11">
        <v>76</v>
      </c>
      <c r="G74" s="12">
        <v>1046</v>
      </c>
      <c r="H74" s="11">
        <v>33</v>
      </c>
      <c r="I74" s="10">
        <f t="shared" si="2"/>
        <v>43909.090909090904</v>
      </c>
      <c r="J74" s="10">
        <f t="shared" si="0"/>
        <v>2303.030303030303</v>
      </c>
      <c r="K74" s="10">
        <f t="shared" si="1"/>
        <v>31696.969696969696</v>
      </c>
    </row>
    <row r="75" spans="1:11" ht="15.75" customHeight="1" x14ac:dyDescent="0.3">
      <c r="A75" s="2">
        <v>14</v>
      </c>
      <c r="B75" s="2">
        <v>8</v>
      </c>
      <c r="C75" s="2" t="s">
        <v>46</v>
      </c>
      <c r="D75" s="1">
        <v>60</v>
      </c>
      <c r="E75" s="4">
        <v>1020</v>
      </c>
      <c r="F75" s="1">
        <v>82</v>
      </c>
      <c r="G75" s="1">
        <v>842</v>
      </c>
      <c r="H75" s="1">
        <v>33</v>
      </c>
      <c r="I75" s="2">
        <f t="shared" si="2"/>
        <v>30909.090909090912</v>
      </c>
      <c r="J75" s="2">
        <f t="shared" si="0"/>
        <v>2484.848484848485</v>
      </c>
      <c r="K75" s="2">
        <f t="shared" si="1"/>
        <v>25515.151515151516</v>
      </c>
    </row>
    <row r="76" spans="1:11" ht="15.75" customHeight="1" x14ac:dyDescent="0.3">
      <c r="A76" s="2">
        <v>15</v>
      </c>
      <c r="B76" s="2">
        <v>7.5</v>
      </c>
      <c r="C76" s="2" t="s">
        <v>46</v>
      </c>
      <c r="D76" s="4">
        <v>0</v>
      </c>
      <c r="E76" s="4">
        <v>1374</v>
      </c>
      <c r="F76" s="1">
        <v>119</v>
      </c>
      <c r="G76" s="1">
        <v>904</v>
      </c>
      <c r="H76" s="1">
        <v>33</v>
      </c>
      <c r="I76" s="2">
        <f t="shared" si="2"/>
        <v>41636.363636363632</v>
      </c>
      <c r="J76" s="2">
        <f t="shared" si="0"/>
        <v>3606.060606060606</v>
      </c>
      <c r="K76" s="2">
        <f t="shared" si="1"/>
        <v>27393.939393939396</v>
      </c>
    </row>
    <row r="77" spans="1:11" ht="15.75" customHeight="1" x14ac:dyDescent="0.3">
      <c r="A77" s="2">
        <v>15</v>
      </c>
      <c r="B77" s="2">
        <v>7.5</v>
      </c>
      <c r="C77" s="2" t="s">
        <v>46</v>
      </c>
      <c r="D77" s="4">
        <v>10</v>
      </c>
      <c r="E77" s="4">
        <v>1287</v>
      </c>
      <c r="F77" s="1">
        <v>69</v>
      </c>
      <c r="G77" s="1">
        <v>756</v>
      </c>
      <c r="H77" s="1">
        <v>33</v>
      </c>
      <c r="I77" s="2">
        <f t="shared" si="2"/>
        <v>39000</v>
      </c>
      <c r="J77" s="2">
        <f t="shared" si="0"/>
        <v>2090.909090909091</v>
      </c>
      <c r="K77" s="2">
        <f t="shared" si="1"/>
        <v>22909.090909090912</v>
      </c>
    </row>
    <row r="78" spans="1:11" ht="15.75" customHeight="1" x14ac:dyDescent="0.3">
      <c r="A78" s="2">
        <v>15</v>
      </c>
      <c r="B78" s="2">
        <v>7.5</v>
      </c>
      <c r="C78" s="2" t="s">
        <v>46</v>
      </c>
      <c r="D78" s="1">
        <v>20</v>
      </c>
      <c r="E78" s="4">
        <v>1446</v>
      </c>
      <c r="F78" s="1">
        <v>83</v>
      </c>
      <c r="G78" s="1">
        <v>861</v>
      </c>
      <c r="H78" s="1">
        <v>33</v>
      </c>
      <c r="I78" s="2">
        <f t="shared" si="2"/>
        <v>43818.181818181823</v>
      </c>
      <c r="J78" s="2">
        <f t="shared" si="0"/>
        <v>2515.151515151515</v>
      </c>
      <c r="K78" s="2">
        <f t="shared" si="1"/>
        <v>26090.909090909088</v>
      </c>
    </row>
    <row r="79" spans="1:11" ht="15.75" customHeight="1" x14ac:dyDescent="0.3">
      <c r="A79" s="2">
        <v>15</v>
      </c>
      <c r="B79" s="2">
        <v>7.5</v>
      </c>
      <c r="C79" s="2" t="s">
        <v>46</v>
      </c>
      <c r="D79" s="1">
        <v>30</v>
      </c>
      <c r="E79" s="4">
        <v>1330</v>
      </c>
      <c r="F79" s="1">
        <v>75</v>
      </c>
      <c r="G79" s="1">
        <v>807</v>
      </c>
      <c r="H79" s="1">
        <v>33</v>
      </c>
      <c r="I79" s="2">
        <f t="shared" si="2"/>
        <v>40303.030303030304</v>
      </c>
      <c r="J79" s="2">
        <f t="shared" si="0"/>
        <v>2272.727272727273</v>
      </c>
      <c r="K79" s="2">
        <f t="shared" si="1"/>
        <v>24454.545454545452</v>
      </c>
    </row>
    <row r="80" spans="1:11" ht="15.75" customHeight="1" x14ac:dyDescent="0.3">
      <c r="A80" s="1">
        <v>15</v>
      </c>
      <c r="B80" s="2">
        <v>7.5</v>
      </c>
      <c r="C80" s="2" t="s">
        <v>46</v>
      </c>
      <c r="D80" s="1">
        <v>50</v>
      </c>
      <c r="E80" s="4">
        <v>1403</v>
      </c>
      <c r="F80" s="1">
        <v>87</v>
      </c>
      <c r="G80" s="1">
        <v>778</v>
      </c>
      <c r="H80" s="1">
        <v>33</v>
      </c>
      <c r="I80" s="2">
        <f t="shared" si="2"/>
        <v>42515.151515151512</v>
      </c>
      <c r="J80" s="2">
        <f t="shared" si="0"/>
        <v>2636.363636363636</v>
      </c>
      <c r="K80" s="2">
        <f t="shared" si="1"/>
        <v>23575.757575757576</v>
      </c>
    </row>
    <row r="81" spans="1:11" ht="15.75" customHeight="1" x14ac:dyDescent="0.3">
      <c r="A81" s="2">
        <v>15</v>
      </c>
      <c r="B81" s="2">
        <v>7.5</v>
      </c>
      <c r="C81" s="2" t="s">
        <v>46</v>
      </c>
      <c r="D81" s="1">
        <v>60</v>
      </c>
      <c r="E81" s="4">
        <v>1348</v>
      </c>
      <c r="F81" s="1">
        <v>76</v>
      </c>
      <c r="G81" s="1">
        <v>897</v>
      </c>
      <c r="H81" s="1">
        <v>33</v>
      </c>
      <c r="I81" s="2">
        <f t="shared" si="2"/>
        <v>40848.484848484848</v>
      </c>
      <c r="J81" s="2">
        <f t="shared" si="0"/>
        <v>2303.030303030303</v>
      </c>
      <c r="K81" s="2">
        <f t="shared" si="1"/>
        <v>27181.818181818184</v>
      </c>
    </row>
    <row r="82" spans="1:11" ht="15.75" customHeight="1" x14ac:dyDescent="0.3">
      <c r="A82" s="2">
        <v>16</v>
      </c>
      <c r="B82" s="2">
        <v>8</v>
      </c>
      <c r="C82" s="2" t="s">
        <v>47</v>
      </c>
      <c r="D82" s="4">
        <v>0</v>
      </c>
      <c r="E82" s="4">
        <v>1359</v>
      </c>
      <c r="F82" s="1">
        <v>103</v>
      </c>
      <c r="G82" s="1">
        <v>780</v>
      </c>
      <c r="H82" s="1">
        <v>33</v>
      </c>
      <c r="I82" s="2">
        <f t="shared" si="2"/>
        <v>41181.818181818177</v>
      </c>
      <c r="J82" s="2">
        <f t="shared" si="0"/>
        <v>3121.212121212121</v>
      </c>
      <c r="K82" s="2">
        <f t="shared" si="1"/>
        <v>23636.363636363636</v>
      </c>
    </row>
    <row r="83" spans="1:11" ht="15.75" customHeight="1" x14ac:dyDescent="0.3">
      <c r="A83" s="2">
        <v>16</v>
      </c>
      <c r="B83" s="2">
        <v>8</v>
      </c>
      <c r="C83" s="2" t="s">
        <v>47</v>
      </c>
      <c r="D83" s="4">
        <v>10</v>
      </c>
      <c r="E83" s="4">
        <v>1210</v>
      </c>
      <c r="F83" s="1">
        <v>65</v>
      </c>
      <c r="G83" s="1">
        <v>835</v>
      </c>
      <c r="H83" s="1">
        <v>33</v>
      </c>
      <c r="I83" s="2">
        <f t="shared" si="2"/>
        <v>36666.666666666664</v>
      </c>
      <c r="J83" s="2">
        <f t="shared" si="0"/>
        <v>1969.6969696969697</v>
      </c>
      <c r="K83" s="2">
        <f t="shared" si="1"/>
        <v>25303.030303030304</v>
      </c>
    </row>
    <row r="84" spans="1:11" ht="15.75" customHeight="1" x14ac:dyDescent="0.3">
      <c r="A84" s="2">
        <v>16</v>
      </c>
      <c r="B84" s="2">
        <v>8</v>
      </c>
      <c r="C84" s="2" t="s">
        <v>47</v>
      </c>
      <c r="D84" s="1">
        <v>20</v>
      </c>
      <c r="E84" s="1">
        <v>667</v>
      </c>
      <c r="F84" s="1">
        <v>56</v>
      </c>
      <c r="G84" s="1">
        <v>493</v>
      </c>
      <c r="H84" s="1">
        <v>33</v>
      </c>
      <c r="I84" s="2">
        <f t="shared" si="2"/>
        <v>20212.121212121212</v>
      </c>
      <c r="J84" s="2">
        <f t="shared" si="0"/>
        <v>1696.969696969697</v>
      </c>
      <c r="K84" s="2">
        <f t="shared" si="1"/>
        <v>14939.39393939394</v>
      </c>
    </row>
    <row r="85" spans="1:11" ht="15.75" customHeight="1" x14ac:dyDescent="0.3">
      <c r="A85" s="2">
        <v>16</v>
      </c>
      <c r="B85" s="2">
        <v>8</v>
      </c>
      <c r="C85" s="2" t="s">
        <v>47</v>
      </c>
      <c r="D85" s="1">
        <v>30</v>
      </c>
      <c r="E85" s="1">
        <v>558</v>
      </c>
      <c r="F85" s="1">
        <v>39</v>
      </c>
      <c r="G85" s="1">
        <v>634</v>
      </c>
      <c r="H85" s="1">
        <v>33</v>
      </c>
      <c r="I85" s="2">
        <f t="shared" si="2"/>
        <v>16909.090909090912</v>
      </c>
      <c r="J85" s="2">
        <f t="shared" si="0"/>
        <v>1181.818181818182</v>
      </c>
      <c r="K85" s="2">
        <f t="shared" si="1"/>
        <v>19212.121212121212</v>
      </c>
    </row>
    <row r="86" spans="1:11" ht="15.75" customHeight="1" x14ac:dyDescent="0.3">
      <c r="A86" s="10">
        <v>16</v>
      </c>
      <c r="B86" s="10">
        <v>8</v>
      </c>
      <c r="C86" s="10" t="s">
        <v>47</v>
      </c>
      <c r="D86" s="11">
        <v>60</v>
      </c>
      <c r="E86" s="11">
        <v>167</v>
      </c>
      <c r="F86" s="11">
        <v>18</v>
      </c>
      <c r="G86" s="12">
        <v>1182</v>
      </c>
      <c r="H86" s="11">
        <v>33</v>
      </c>
      <c r="I86" s="10">
        <f t="shared" si="2"/>
        <v>5060.606060606061</v>
      </c>
      <c r="J86" s="10">
        <f t="shared" si="0"/>
        <v>545.45454545454538</v>
      </c>
      <c r="K86" s="10">
        <f t="shared" si="1"/>
        <v>35818.181818181823</v>
      </c>
    </row>
    <row r="87" spans="1:11" ht="15.75" customHeight="1" x14ac:dyDescent="0.3">
      <c r="A87" s="2">
        <v>17</v>
      </c>
      <c r="B87" s="2">
        <v>7.5</v>
      </c>
      <c r="C87" s="2" t="s">
        <v>47</v>
      </c>
      <c r="D87" s="4">
        <v>0</v>
      </c>
      <c r="E87" s="4">
        <v>1280</v>
      </c>
      <c r="F87" s="1">
        <v>101</v>
      </c>
      <c r="G87" s="1">
        <v>824</v>
      </c>
      <c r="H87" s="1">
        <v>33</v>
      </c>
      <c r="I87" s="2">
        <f t="shared" si="2"/>
        <v>38787.878787878792</v>
      </c>
      <c r="J87" s="2">
        <f t="shared" si="0"/>
        <v>3060.6060606060605</v>
      </c>
      <c r="K87" s="2">
        <f t="shared" si="1"/>
        <v>24969.696969696968</v>
      </c>
    </row>
    <row r="88" spans="1:11" ht="15.75" customHeight="1" x14ac:dyDescent="0.3">
      <c r="A88" s="2">
        <v>17</v>
      </c>
      <c r="B88" s="2">
        <v>7.5</v>
      </c>
      <c r="C88" s="2" t="s">
        <v>47</v>
      </c>
      <c r="D88" s="4">
        <v>10</v>
      </c>
      <c r="E88" s="4">
        <v>1328</v>
      </c>
      <c r="F88" s="1">
        <v>75</v>
      </c>
      <c r="G88" s="1">
        <v>793</v>
      </c>
      <c r="H88" s="1">
        <v>33</v>
      </c>
      <c r="I88" s="2">
        <f t="shared" si="2"/>
        <v>40242.42424242424</v>
      </c>
      <c r="J88" s="2">
        <f t="shared" si="0"/>
        <v>2272.727272727273</v>
      </c>
      <c r="K88" s="2">
        <f t="shared" si="1"/>
        <v>24030.303030303032</v>
      </c>
    </row>
    <row r="89" spans="1:11" ht="15.75" customHeight="1" x14ac:dyDescent="0.3">
      <c r="A89" s="2">
        <v>17</v>
      </c>
      <c r="B89" s="2">
        <v>7.5</v>
      </c>
      <c r="C89" s="2" t="s">
        <v>47</v>
      </c>
      <c r="D89" s="1">
        <v>20</v>
      </c>
      <c r="E89" s="4">
        <v>1328</v>
      </c>
      <c r="F89" s="1">
        <v>90</v>
      </c>
      <c r="G89" s="1">
        <v>940</v>
      </c>
      <c r="H89" s="1">
        <v>33</v>
      </c>
      <c r="I89" s="2">
        <f t="shared" si="2"/>
        <v>40242.42424242424</v>
      </c>
      <c r="J89" s="2">
        <f t="shared" si="0"/>
        <v>2727.272727272727</v>
      </c>
      <c r="K89" s="2">
        <f t="shared" si="1"/>
        <v>28484.848484848484</v>
      </c>
    </row>
    <row r="90" spans="1:11" ht="15.75" customHeight="1" x14ac:dyDescent="0.3">
      <c r="A90" s="2">
        <v>17</v>
      </c>
      <c r="B90" s="2">
        <v>7.5</v>
      </c>
      <c r="C90" s="2" t="s">
        <v>47</v>
      </c>
      <c r="D90" s="1">
        <v>30</v>
      </c>
      <c r="E90" s="4">
        <v>1356</v>
      </c>
      <c r="F90" s="1">
        <v>77</v>
      </c>
      <c r="G90" s="1">
        <v>798</v>
      </c>
      <c r="H90" s="1">
        <v>33</v>
      </c>
      <c r="I90" s="2">
        <f t="shared" si="2"/>
        <v>41090.909090909096</v>
      </c>
      <c r="J90" s="2">
        <f t="shared" si="0"/>
        <v>2333.3333333333335</v>
      </c>
      <c r="K90" s="2">
        <f t="shared" si="1"/>
        <v>24181.818181818184</v>
      </c>
    </row>
    <row r="91" spans="1:11" ht="15.75" customHeight="1" x14ac:dyDescent="0.3">
      <c r="A91" s="2">
        <v>17</v>
      </c>
      <c r="B91" s="2">
        <v>7.5</v>
      </c>
      <c r="C91" s="2" t="s">
        <v>47</v>
      </c>
      <c r="D91" s="1">
        <v>60</v>
      </c>
      <c r="E91" s="4">
        <v>1247</v>
      </c>
      <c r="F91" s="1">
        <v>60</v>
      </c>
      <c r="G91" s="1">
        <v>886</v>
      </c>
      <c r="H91" s="1">
        <v>33</v>
      </c>
      <c r="I91" s="2">
        <f t="shared" si="2"/>
        <v>37787.878787878792</v>
      </c>
      <c r="J91" s="2">
        <f t="shared" si="0"/>
        <v>1818.181818181818</v>
      </c>
      <c r="K91" s="2">
        <f t="shared" si="1"/>
        <v>26848.484848484848</v>
      </c>
    </row>
    <row r="92" spans="1:11" ht="15.75" customHeight="1" x14ac:dyDescent="0.3">
      <c r="A92" s="2">
        <v>18</v>
      </c>
      <c r="B92" s="2">
        <v>8</v>
      </c>
      <c r="C92" s="2" t="s">
        <v>46</v>
      </c>
      <c r="D92" s="4">
        <v>0</v>
      </c>
      <c r="E92" s="4">
        <v>1283</v>
      </c>
      <c r="F92" s="1">
        <v>85</v>
      </c>
      <c r="G92" s="1">
        <v>858</v>
      </c>
      <c r="H92" s="1">
        <v>33</v>
      </c>
      <c r="I92" s="2">
        <f t="shared" si="2"/>
        <v>38878.787878787873</v>
      </c>
      <c r="J92" s="2">
        <f t="shared" si="0"/>
        <v>2575.7575757575755</v>
      </c>
      <c r="K92" s="2">
        <f t="shared" si="1"/>
        <v>26000</v>
      </c>
    </row>
    <row r="93" spans="1:11" ht="15.75" customHeight="1" x14ac:dyDescent="0.3">
      <c r="A93" s="2">
        <v>18</v>
      </c>
      <c r="B93" s="2">
        <v>8</v>
      </c>
      <c r="C93" s="2" t="s">
        <v>46</v>
      </c>
      <c r="D93" s="4">
        <v>10</v>
      </c>
      <c r="E93" s="4">
        <v>1325</v>
      </c>
      <c r="F93" s="1">
        <v>63</v>
      </c>
      <c r="G93" s="1">
        <v>932</v>
      </c>
      <c r="H93" s="1">
        <v>33</v>
      </c>
      <c r="I93" s="2">
        <f t="shared" si="2"/>
        <v>40151.515151515152</v>
      </c>
      <c r="J93" s="2">
        <f t="shared" si="0"/>
        <v>1909.0909090909092</v>
      </c>
      <c r="K93" s="2">
        <f t="shared" si="1"/>
        <v>28242.424242424244</v>
      </c>
    </row>
    <row r="94" spans="1:11" ht="15.75" customHeight="1" x14ac:dyDescent="0.3">
      <c r="A94" s="2">
        <v>18</v>
      </c>
      <c r="B94" s="2">
        <v>8</v>
      </c>
      <c r="C94" s="2" t="s">
        <v>46</v>
      </c>
      <c r="D94" s="1">
        <v>20</v>
      </c>
      <c r="E94" s="4">
        <v>1241</v>
      </c>
      <c r="F94" s="1">
        <v>58</v>
      </c>
      <c r="G94" s="1">
        <v>837</v>
      </c>
      <c r="H94" s="1">
        <v>33</v>
      </c>
      <c r="I94" s="2">
        <f t="shared" si="2"/>
        <v>37606.060606060608</v>
      </c>
      <c r="J94" s="2">
        <f t="shared" si="0"/>
        <v>1757.5757575757575</v>
      </c>
      <c r="K94" s="2">
        <f t="shared" si="1"/>
        <v>25363.636363636364</v>
      </c>
    </row>
    <row r="95" spans="1:11" ht="15.75" customHeight="1" x14ac:dyDescent="0.3">
      <c r="A95" s="2">
        <v>18</v>
      </c>
      <c r="B95" s="2">
        <v>8</v>
      </c>
      <c r="C95" s="2" t="s">
        <v>46</v>
      </c>
      <c r="D95" s="1">
        <v>30</v>
      </c>
      <c r="E95" s="4">
        <v>1219</v>
      </c>
      <c r="F95" s="1">
        <v>65</v>
      </c>
      <c r="G95" s="1">
        <v>769</v>
      </c>
      <c r="H95" s="1">
        <v>33</v>
      </c>
      <c r="I95" s="2">
        <f t="shared" si="2"/>
        <v>36939.393939393936</v>
      </c>
      <c r="J95" s="2">
        <f t="shared" si="0"/>
        <v>1969.6969696969697</v>
      </c>
      <c r="K95" s="2">
        <f t="shared" si="1"/>
        <v>23303.030303030304</v>
      </c>
    </row>
    <row r="96" spans="1:11" ht="15.75" customHeight="1" x14ac:dyDescent="0.3">
      <c r="A96" s="2">
        <v>18</v>
      </c>
      <c r="B96" s="2">
        <v>8</v>
      </c>
      <c r="C96" s="2" t="s">
        <v>46</v>
      </c>
      <c r="D96" s="1">
        <v>60</v>
      </c>
      <c r="E96" s="1">
        <v>889</v>
      </c>
      <c r="F96" s="1">
        <v>73</v>
      </c>
      <c r="G96" s="1">
        <v>758</v>
      </c>
      <c r="H96" s="1">
        <v>33</v>
      </c>
      <c r="I96" s="2">
        <f t="shared" si="2"/>
        <v>26939.393939393936</v>
      </c>
      <c r="J96" s="2">
        <f t="shared" si="0"/>
        <v>2212.121212121212</v>
      </c>
      <c r="K96" s="2">
        <f t="shared" si="1"/>
        <v>22969.696969696968</v>
      </c>
    </row>
    <row r="97" spans="1:11" ht="15.75" customHeight="1" x14ac:dyDescent="0.3">
      <c r="A97" s="2">
        <v>19</v>
      </c>
      <c r="B97" s="2">
        <v>7.5</v>
      </c>
      <c r="C97" s="2" t="s">
        <v>46</v>
      </c>
      <c r="D97" s="4">
        <v>0</v>
      </c>
      <c r="E97" s="4">
        <v>1338</v>
      </c>
      <c r="F97" s="1">
        <v>100</v>
      </c>
      <c r="G97" s="1">
        <v>813</v>
      </c>
      <c r="H97" s="1">
        <v>33</v>
      </c>
      <c r="I97" s="2">
        <f t="shared" si="2"/>
        <v>40545.454545454544</v>
      </c>
      <c r="J97" s="2">
        <f t="shared" si="0"/>
        <v>3030.3030303030305</v>
      </c>
      <c r="K97" s="2">
        <f t="shared" si="1"/>
        <v>24636.363636363636</v>
      </c>
    </row>
    <row r="98" spans="1:11" ht="15.75" customHeight="1" x14ac:dyDescent="0.3">
      <c r="A98" s="2">
        <v>19</v>
      </c>
      <c r="B98" s="2">
        <v>7.5</v>
      </c>
      <c r="C98" s="2" t="s">
        <v>46</v>
      </c>
      <c r="D98" s="4">
        <v>10</v>
      </c>
      <c r="E98" s="4">
        <v>1364</v>
      </c>
      <c r="F98" s="1">
        <v>91</v>
      </c>
      <c r="G98" s="1">
        <v>790</v>
      </c>
      <c r="H98" s="1">
        <v>33</v>
      </c>
      <c r="I98" s="2">
        <f t="shared" si="2"/>
        <v>41333.333333333336</v>
      </c>
      <c r="J98" s="2">
        <f t="shared" si="0"/>
        <v>2757.575757575758</v>
      </c>
      <c r="K98" s="2">
        <f t="shared" si="1"/>
        <v>23939.393939393936</v>
      </c>
    </row>
    <row r="99" spans="1:11" ht="15.75" customHeight="1" x14ac:dyDescent="0.3">
      <c r="A99" s="2">
        <v>19</v>
      </c>
      <c r="B99" s="2">
        <v>7.5</v>
      </c>
      <c r="C99" s="2" t="s">
        <v>46</v>
      </c>
      <c r="D99" s="1">
        <v>20</v>
      </c>
      <c r="E99" s="4">
        <v>1266</v>
      </c>
      <c r="F99" s="1">
        <v>72</v>
      </c>
      <c r="G99" s="1">
        <v>875</v>
      </c>
      <c r="H99" s="1">
        <v>33</v>
      </c>
      <c r="I99" s="2">
        <f t="shared" si="2"/>
        <v>38363.636363636368</v>
      </c>
      <c r="J99" s="2">
        <f t="shared" si="0"/>
        <v>2181.8181818181815</v>
      </c>
      <c r="K99" s="2">
        <f t="shared" si="1"/>
        <v>26515.151515151516</v>
      </c>
    </row>
    <row r="100" spans="1:11" ht="15.75" customHeight="1" x14ac:dyDescent="0.3">
      <c r="A100" s="2">
        <v>19</v>
      </c>
      <c r="B100" s="2">
        <v>7.5</v>
      </c>
      <c r="C100" s="2" t="s">
        <v>46</v>
      </c>
      <c r="D100" s="1">
        <v>30</v>
      </c>
      <c r="E100" s="4">
        <v>1258</v>
      </c>
      <c r="F100" s="1">
        <v>55</v>
      </c>
      <c r="G100" s="1">
        <v>792</v>
      </c>
      <c r="H100" s="1">
        <v>33</v>
      </c>
      <c r="I100" s="2">
        <f t="shared" si="2"/>
        <v>38121.212121212127</v>
      </c>
      <c r="J100" s="2">
        <f t="shared" si="0"/>
        <v>1666.6666666666667</v>
      </c>
      <c r="K100" s="2">
        <f t="shared" si="1"/>
        <v>24000</v>
      </c>
    </row>
    <row r="101" spans="1:11" ht="15.75" customHeight="1" x14ac:dyDescent="0.3">
      <c r="A101" s="2">
        <v>19</v>
      </c>
      <c r="B101" s="2">
        <v>7.5</v>
      </c>
      <c r="C101" s="2" t="s">
        <v>46</v>
      </c>
      <c r="D101" s="1">
        <v>60</v>
      </c>
      <c r="E101" s="4">
        <v>1137</v>
      </c>
      <c r="F101" s="1">
        <v>55</v>
      </c>
      <c r="G101" s="1">
        <v>647</v>
      </c>
      <c r="H101" s="1">
        <v>33</v>
      </c>
      <c r="I101" s="2">
        <f t="shared" si="2"/>
        <v>34454.545454545456</v>
      </c>
      <c r="J101" s="2">
        <f t="shared" si="0"/>
        <v>1666.6666666666667</v>
      </c>
      <c r="K101" s="2">
        <f t="shared" si="1"/>
        <v>19606.060606060604</v>
      </c>
    </row>
    <row r="102" spans="1:11" ht="15.75" customHeight="1" x14ac:dyDescent="0.3">
      <c r="A102" s="2">
        <v>20</v>
      </c>
      <c r="B102" s="2">
        <v>7.5</v>
      </c>
      <c r="C102" s="2" t="s">
        <v>47</v>
      </c>
      <c r="D102" s="4">
        <v>0</v>
      </c>
      <c r="E102" s="4">
        <v>1253</v>
      </c>
      <c r="F102" s="1">
        <v>90</v>
      </c>
      <c r="G102" s="1">
        <v>770</v>
      </c>
      <c r="H102" s="1">
        <v>33</v>
      </c>
      <c r="I102" s="2">
        <f t="shared" si="2"/>
        <v>37969.696969696968</v>
      </c>
      <c r="J102" s="2">
        <f t="shared" si="0"/>
        <v>2727.272727272727</v>
      </c>
      <c r="K102" s="2">
        <f t="shared" si="1"/>
        <v>23333.333333333332</v>
      </c>
    </row>
    <row r="103" spans="1:11" ht="15.75" customHeight="1" x14ac:dyDescent="0.3">
      <c r="A103" s="2">
        <v>20</v>
      </c>
      <c r="B103" s="2">
        <v>7.5</v>
      </c>
      <c r="C103" s="2" t="s">
        <v>47</v>
      </c>
      <c r="D103" s="4">
        <v>10</v>
      </c>
      <c r="E103" s="4">
        <v>1248</v>
      </c>
      <c r="F103" s="1">
        <v>70</v>
      </c>
      <c r="G103" s="1">
        <v>849</v>
      </c>
      <c r="H103" s="1">
        <v>33</v>
      </c>
      <c r="I103" s="2">
        <f t="shared" si="2"/>
        <v>37818.181818181823</v>
      </c>
      <c r="J103" s="2">
        <f t="shared" si="0"/>
        <v>2121.212121212121</v>
      </c>
      <c r="K103" s="2">
        <f t="shared" si="1"/>
        <v>25727.272727272728</v>
      </c>
    </row>
    <row r="104" spans="1:11" ht="15.75" customHeight="1" x14ac:dyDescent="0.3">
      <c r="A104" s="2">
        <v>20</v>
      </c>
      <c r="B104" s="2">
        <v>7.5</v>
      </c>
      <c r="C104" s="2" t="s">
        <v>47</v>
      </c>
      <c r="D104" s="1">
        <v>20</v>
      </c>
      <c r="E104" s="4">
        <v>1088</v>
      </c>
      <c r="F104" s="1">
        <v>43</v>
      </c>
      <c r="G104" s="1">
        <v>834</v>
      </c>
      <c r="H104" s="1">
        <v>33</v>
      </c>
      <c r="I104" s="2">
        <f t="shared" si="2"/>
        <v>32969.696969696968</v>
      </c>
      <c r="J104" s="2">
        <f t="shared" si="0"/>
        <v>1303.030303030303</v>
      </c>
      <c r="K104" s="2">
        <f t="shared" si="1"/>
        <v>25272.727272727272</v>
      </c>
    </row>
    <row r="105" spans="1:11" ht="15.75" customHeight="1" x14ac:dyDescent="0.3">
      <c r="A105" s="2">
        <v>20</v>
      </c>
      <c r="B105" s="2">
        <v>7.5</v>
      </c>
      <c r="C105" s="2" t="s">
        <v>47</v>
      </c>
      <c r="D105" s="1">
        <v>30</v>
      </c>
      <c r="E105" s="4">
        <v>1251</v>
      </c>
      <c r="F105" s="1">
        <v>56</v>
      </c>
      <c r="G105" s="1">
        <v>985</v>
      </c>
      <c r="H105" s="1">
        <v>33</v>
      </c>
      <c r="I105" s="2">
        <f t="shared" si="2"/>
        <v>37909.090909090904</v>
      </c>
      <c r="J105" s="2">
        <f t="shared" si="0"/>
        <v>1696.969696969697</v>
      </c>
      <c r="K105" s="2">
        <f t="shared" si="1"/>
        <v>29848.484848484848</v>
      </c>
    </row>
    <row r="106" spans="1:11" ht="15.75" customHeight="1" x14ac:dyDescent="0.3">
      <c r="A106" s="2">
        <v>20</v>
      </c>
      <c r="B106" s="2">
        <v>7.5</v>
      </c>
      <c r="C106" s="2" t="s">
        <v>47</v>
      </c>
      <c r="D106" s="1">
        <v>60</v>
      </c>
      <c r="E106" s="4">
        <v>1063</v>
      </c>
      <c r="F106" s="1">
        <v>55</v>
      </c>
      <c r="G106" s="1">
        <v>843</v>
      </c>
      <c r="H106" s="1">
        <v>33</v>
      </c>
      <c r="I106" s="2">
        <f t="shared" si="2"/>
        <v>32212.121212121212</v>
      </c>
      <c r="J106" s="2">
        <f t="shared" si="0"/>
        <v>1666.6666666666667</v>
      </c>
      <c r="K106" s="2">
        <f t="shared" si="1"/>
        <v>25545.454545454548</v>
      </c>
    </row>
    <row r="107" spans="1:11" ht="15.75" customHeight="1" x14ac:dyDescent="0.3">
      <c r="A107" s="2">
        <v>21</v>
      </c>
      <c r="B107" s="2">
        <v>7.5</v>
      </c>
      <c r="C107" s="2" t="s">
        <v>46</v>
      </c>
      <c r="D107" s="4">
        <v>0</v>
      </c>
      <c r="E107" s="4">
        <v>1233</v>
      </c>
      <c r="F107" s="1">
        <v>142</v>
      </c>
      <c r="G107" s="1">
        <v>804</v>
      </c>
      <c r="H107" s="1">
        <v>33</v>
      </c>
      <c r="I107" s="2">
        <f t="shared" si="2"/>
        <v>37363.636363636368</v>
      </c>
      <c r="J107" s="2">
        <f t="shared" si="0"/>
        <v>4303.030303030303</v>
      </c>
      <c r="K107" s="2">
        <f t="shared" si="1"/>
        <v>24363.636363636364</v>
      </c>
    </row>
    <row r="108" spans="1:11" ht="15.75" customHeight="1" x14ac:dyDescent="0.3">
      <c r="A108" s="2">
        <v>21</v>
      </c>
      <c r="B108" s="2">
        <v>7.5</v>
      </c>
      <c r="C108" s="2" t="s">
        <v>46</v>
      </c>
      <c r="D108" s="4">
        <v>10</v>
      </c>
      <c r="E108" s="4">
        <v>1351</v>
      </c>
      <c r="F108" s="1">
        <v>98</v>
      </c>
      <c r="G108" s="1">
        <v>841</v>
      </c>
      <c r="H108" s="1">
        <v>33</v>
      </c>
      <c r="I108" s="2">
        <f t="shared" si="2"/>
        <v>40939.393939393936</v>
      </c>
      <c r="J108" s="2">
        <f t="shared" si="0"/>
        <v>2969.6969696969695</v>
      </c>
      <c r="K108" s="2">
        <f t="shared" si="1"/>
        <v>25484.848484848484</v>
      </c>
    </row>
    <row r="109" spans="1:11" ht="15.75" customHeight="1" x14ac:dyDescent="0.3">
      <c r="A109" s="2">
        <v>21</v>
      </c>
      <c r="B109" s="2">
        <v>7.5</v>
      </c>
      <c r="C109" s="2" t="s">
        <v>46</v>
      </c>
      <c r="D109" s="1">
        <v>20</v>
      </c>
      <c r="E109" s="4">
        <v>1328</v>
      </c>
      <c r="F109" s="1">
        <v>73</v>
      </c>
      <c r="G109" s="1">
        <v>874</v>
      </c>
      <c r="H109" s="1">
        <v>33</v>
      </c>
      <c r="I109" s="2">
        <f t="shared" si="2"/>
        <v>40242.42424242424</v>
      </c>
      <c r="J109" s="2">
        <f t="shared" si="0"/>
        <v>2212.121212121212</v>
      </c>
      <c r="K109" s="2">
        <f t="shared" si="1"/>
        <v>26484.848484848484</v>
      </c>
    </row>
    <row r="110" spans="1:11" ht="15.75" customHeight="1" x14ac:dyDescent="0.3">
      <c r="A110" s="2">
        <v>21</v>
      </c>
      <c r="B110" s="2">
        <v>7.5</v>
      </c>
      <c r="C110" s="2" t="s">
        <v>46</v>
      </c>
      <c r="D110" s="1">
        <v>30</v>
      </c>
      <c r="E110" s="4">
        <v>1179</v>
      </c>
      <c r="F110" s="1">
        <v>65</v>
      </c>
      <c r="G110" s="1">
        <v>900</v>
      </c>
      <c r="H110" s="1">
        <v>33</v>
      </c>
      <c r="I110" s="2">
        <f t="shared" si="2"/>
        <v>35727.272727272728</v>
      </c>
      <c r="J110" s="2">
        <f t="shared" si="0"/>
        <v>1969.6969696969697</v>
      </c>
      <c r="K110" s="2">
        <f t="shared" si="1"/>
        <v>27272.727272727272</v>
      </c>
    </row>
    <row r="111" spans="1:11" ht="15.75" customHeight="1" x14ac:dyDescent="0.3">
      <c r="A111" s="2">
        <v>21</v>
      </c>
      <c r="B111" s="2">
        <v>7.5</v>
      </c>
      <c r="C111" s="2" t="s">
        <v>46</v>
      </c>
      <c r="D111" s="1">
        <v>60</v>
      </c>
      <c r="E111" s="4">
        <v>1052</v>
      </c>
      <c r="F111" s="1">
        <v>72</v>
      </c>
      <c r="G111" s="1">
        <v>729</v>
      </c>
      <c r="H111" s="1">
        <v>33</v>
      </c>
      <c r="I111" s="2">
        <f t="shared" si="2"/>
        <v>31878.78787878788</v>
      </c>
      <c r="J111" s="2">
        <f t="shared" si="0"/>
        <v>2181.8181818181815</v>
      </c>
      <c r="K111" s="2">
        <f t="shared" si="1"/>
        <v>22090.909090909088</v>
      </c>
    </row>
    <row r="112" spans="1:11" ht="15.75" customHeight="1" x14ac:dyDescent="0.3">
      <c r="A112" s="2">
        <v>22</v>
      </c>
      <c r="B112" s="2">
        <v>8</v>
      </c>
      <c r="C112" s="2" t="s">
        <v>46</v>
      </c>
      <c r="D112" s="4">
        <v>0</v>
      </c>
      <c r="E112" s="4">
        <v>1326</v>
      </c>
      <c r="F112" s="1">
        <v>86</v>
      </c>
      <c r="G112" s="1">
        <v>869</v>
      </c>
      <c r="H112" s="1">
        <v>33</v>
      </c>
      <c r="I112" s="2">
        <f t="shared" si="2"/>
        <v>40181.818181818177</v>
      </c>
      <c r="J112" s="2">
        <f t="shared" si="0"/>
        <v>2606.060606060606</v>
      </c>
      <c r="K112" s="2">
        <f t="shared" si="1"/>
        <v>26333.333333333332</v>
      </c>
    </row>
    <row r="113" spans="1:11" ht="15.75" customHeight="1" x14ac:dyDescent="0.3">
      <c r="A113" s="2">
        <v>22</v>
      </c>
      <c r="B113" s="2">
        <v>8</v>
      </c>
      <c r="C113" s="2" t="s">
        <v>46</v>
      </c>
      <c r="D113" s="4">
        <v>10</v>
      </c>
      <c r="E113" s="4">
        <v>1272</v>
      </c>
      <c r="F113" s="1">
        <v>90</v>
      </c>
      <c r="G113" s="1">
        <v>801</v>
      </c>
      <c r="H113" s="1">
        <v>33</v>
      </c>
      <c r="I113" s="2">
        <f t="shared" si="2"/>
        <v>38545.454545454544</v>
      </c>
      <c r="J113" s="2">
        <f t="shared" si="0"/>
        <v>2727.272727272727</v>
      </c>
      <c r="K113" s="2">
        <f t="shared" si="1"/>
        <v>24272.727272727272</v>
      </c>
    </row>
    <row r="114" spans="1:11" ht="15.75" customHeight="1" x14ac:dyDescent="0.3">
      <c r="A114" s="2">
        <v>22</v>
      </c>
      <c r="B114" s="2">
        <v>8</v>
      </c>
      <c r="C114" s="2" t="s">
        <v>46</v>
      </c>
      <c r="D114" s="1">
        <v>20</v>
      </c>
      <c r="E114" s="4">
        <v>1270</v>
      </c>
      <c r="F114" s="1">
        <v>68</v>
      </c>
      <c r="G114" s="1">
        <v>891</v>
      </c>
      <c r="H114" s="1">
        <v>33</v>
      </c>
      <c r="I114" s="2">
        <f t="shared" si="2"/>
        <v>38484.848484848488</v>
      </c>
      <c r="J114" s="2">
        <f t="shared" si="0"/>
        <v>2060.6060606060605</v>
      </c>
      <c r="K114" s="2">
        <f t="shared" si="1"/>
        <v>27000</v>
      </c>
    </row>
    <row r="115" spans="1:11" ht="15.75" customHeight="1" x14ac:dyDescent="0.3">
      <c r="A115" s="2">
        <v>22</v>
      </c>
      <c r="B115" s="2">
        <v>8</v>
      </c>
      <c r="C115" s="2" t="s">
        <v>46</v>
      </c>
      <c r="D115" s="1">
        <v>30</v>
      </c>
      <c r="E115" s="4">
        <v>1147</v>
      </c>
      <c r="F115" s="1">
        <v>46</v>
      </c>
      <c r="G115" s="1">
        <v>866</v>
      </c>
      <c r="H115" s="1">
        <v>33</v>
      </c>
      <c r="I115" s="2">
        <f t="shared" si="2"/>
        <v>34757.57575757576</v>
      </c>
      <c r="J115" s="2">
        <f t="shared" si="0"/>
        <v>1393.939393939394</v>
      </c>
      <c r="K115" s="2">
        <f t="shared" si="1"/>
        <v>26242.424242424244</v>
      </c>
    </row>
    <row r="116" spans="1:11" ht="15.75" customHeight="1" x14ac:dyDescent="0.3">
      <c r="A116" s="2">
        <v>22</v>
      </c>
      <c r="B116" s="2">
        <v>8</v>
      </c>
      <c r="C116" s="2" t="s">
        <v>46</v>
      </c>
      <c r="D116" s="1">
        <v>60</v>
      </c>
      <c r="E116" s="4">
        <v>1158</v>
      </c>
      <c r="F116" s="1">
        <v>51</v>
      </c>
      <c r="G116" s="1">
        <v>829</v>
      </c>
      <c r="H116" s="1">
        <v>33</v>
      </c>
      <c r="I116" s="2">
        <f t="shared" si="2"/>
        <v>35090.909090909096</v>
      </c>
      <c r="J116" s="2">
        <f t="shared" si="0"/>
        <v>1545.4545454545455</v>
      </c>
      <c r="K116" s="2">
        <f t="shared" si="1"/>
        <v>25121.21212121212</v>
      </c>
    </row>
    <row r="117" spans="1:11" ht="15.75" customHeight="1" x14ac:dyDescent="0.3">
      <c r="A117" s="2">
        <v>23</v>
      </c>
      <c r="B117" s="2">
        <v>7.5</v>
      </c>
      <c r="C117" s="2" t="s">
        <v>48</v>
      </c>
      <c r="D117" s="4">
        <v>0</v>
      </c>
      <c r="E117" s="4">
        <v>1232</v>
      </c>
      <c r="F117" s="1">
        <v>97</v>
      </c>
      <c r="G117" s="1">
        <v>767</v>
      </c>
      <c r="H117" s="1">
        <v>33</v>
      </c>
      <c r="I117" s="2">
        <f t="shared" si="2"/>
        <v>37333.333333333336</v>
      </c>
      <c r="J117" s="2">
        <f t="shared" si="0"/>
        <v>2939.3939393939395</v>
      </c>
      <c r="K117" s="2">
        <f t="shared" si="1"/>
        <v>23242.424242424244</v>
      </c>
    </row>
    <row r="118" spans="1:11" ht="15.75" customHeight="1" x14ac:dyDescent="0.3">
      <c r="A118" s="2">
        <v>23</v>
      </c>
      <c r="B118" s="2">
        <v>7.5</v>
      </c>
      <c r="C118" s="2" t="s">
        <v>48</v>
      </c>
      <c r="D118" s="4">
        <v>10</v>
      </c>
      <c r="E118" s="4">
        <v>1296</v>
      </c>
      <c r="F118" s="1">
        <v>61</v>
      </c>
      <c r="G118" s="1">
        <v>826</v>
      </c>
      <c r="H118" s="1">
        <v>33</v>
      </c>
      <c r="I118" s="2">
        <f t="shared" si="2"/>
        <v>39272.727272727272</v>
      </c>
      <c r="J118" s="2">
        <f t="shared" si="0"/>
        <v>1848.4848484848485</v>
      </c>
      <c r="K118" s="2">
        <f t="shared" si="1"/>
        <v>25030.303030303032</v>
      </c>
    </row>
    <row r="119" spans="1:11" ht="15.75" customHeight="1" x14ac:dyDescent="0.3">
      <c r="A119" s="2">
        <v>23</v>
      </c>
      <c r="B119" s="2">
        <v>7.5</v>
      </c>
      <c r="C119" s="2" t="s">
        <v>48</v>
      </c>
      <c r="D119" s="1">
        <v>20</v>
      </c>
      <c r="E119" s="4">
        <v>1431</v>
      </c>
      <c r="F119" s="1">
        <v>83</v>
      </c>
      <c r="G119" s="1">
        <v>992</v>
      </c>
      <c r="H119" s="1">
        <v>33</v>
      </c>
      <c r="I119" s="2">
        <f t="shared" si="2"/>
        <v>43363.636363636368</v>
      </c>
      <c r="J119" s="2">
        <f t="shared" si="0"/>
        <v>2515.151515151515</v>
      </c>
      <c r="K119" s="2">
        <f t="shared" si="1"/>
        <v>30060.606060606064</v>
      </c>
    </row>
    <row r="120" spans="1:11" ht="15.75" customHeight="1" x14ac:dyDescent="0.3">
      <c r="A120" s="2">
        <v>23</v>
      </c>
      <c r="B120" s="2">
        <v>7.5</v>
      </c>
      <c r="C120" s="2" t="s">
        <v>48</v>
      </c>
      <c r="D120" s="1">
        <v>30</v>
      </c>
      <c r="E120" s="4">
        <v>1380</v>
      </c>
      <c r="F120" s="1">
        <v>62</v>
      </c>
      <c r="G120" s="1">
        <v>852</v>
      </c>
      <c r="H120" s="1">
        <v>33</v>
      </c>
      <c r="I120" s="2">
        <f t="shared" si="2"/>
        <v>41818.181818181823</v>
      </c>
      <c r="J120" s="2">
        <f t="shared" si="0"/>
        <v>1878.787878787879</v>
      </c>
      <c r="K120" s="2">
        <f t="shared" si="1"/>
        <v>25818.181818181816</v>
      </c>
    </row>
    <row r="121" spans="1:11" ht="15.75" customHeight="1" x14ac:dyDescent="0.3">
      <c r="A121" s="2">
        <v>23</v>
      </c>
      <c r="B121" s="2">
        <v>7.5</v>
      </c>
      <c r="C121" s="2" t="s">
        <v>48</v>
      </c>
      <c r="D121" s="1">
        <v>60</v>
      </c>
      <c r="E121" s="4">
        <v>1261</v>
      </c>
      <c r="F121" s="1">
        <v>51</v>
      </c>
      <c r="G121" s="1">
        <v>985</v>
      </c>
      <c r="H121" s="1">
        <v>33</v>
      </c>
      <c r="I121" s="2">
        <f t="shared" si="2"/>
        <v>38212.121212121208</v>
      </c>
      <c r="J121" s="2">
        <f t="shared" si="0"/>
        <v>1545.4545454545455</v>
      </c>
      <c r="K121" s="2">
        <f t="shared" si="1"/>
        <v>29848.484848484848</v>
      </c>
    </row>
    <row r="122" spans="1:11" ht="15.75" customHeight="1" x14ac:dyDescent="0.3">
      <c r="A122" s="2">
        <v>24</v>
      </c>
      <c r="B122" s="2">
        <v>8</v>
      </c>
      <c r="C122" s="2" t="s">
        <v>47</v>
      </c>
      <c r="D122" s="4">
        <v>0</v>
      </c>
      <c r="E122" s="4">
        <v>1256</v>
      </c>
      <c r="F122" s="1">
        <v>101</v>
      </c>
      <c r="G122" s="1">
        <v>965</v>
      </c>
      <c r="H122" s="1">
        <v>33</v>
      </c>
      <c r="I122" s="2">
        <f t="shared" si="2"/>
        <v>38060.606060606064</v>
      </c>
      <c r="J122" s="2">
        <f t="shared" si="0"/>
        <v>3060.6060606060605</v>
      </c>
      <c r="K122" s="2">
        <f t="shared" si="1"/>
        <v>29242.424242424244</v>
      </c>
    </row>
    <row r="123" spans="1:11" ht="15.75" customHeight="1" x14ac:dyDescent="0.3">
      <c r="A123" s="2">
        <v>24</v>
      </c>
      <c r="B123" s="2">
        <v>8</v>
      </c>
      <c r="C123" s="2" t="s">
        <v>47</v>
      </c>
      <c r="D123" s="4">
        <v>10</v>
      </c>
      <c r="E123" s="4">
        <v>1339</v>
      </c>
      <c r="F123" s="1">
        <v>69</v>
      </c>
      <c r="G123" s="1">
        <v>980</v>
      </c>
      <c r="H123" s="1">
        <v>33</v>
      </c>
      <c r="I123" s="2">
        <f t="shared" si="2"/>
        <v>40575.757575757576</v>
      </c>
      <c r="J123" s="2">
        <f t="shared" si="0"/>
        <v>2090.909090909091</v>
      </c>
      <c r="K123" s="2">
        <f t="shared" si="1"/>
        <v>29696.969696969696</v>
      </c>
    </row>
    <row r="124" spans="1:11" ht="15.75" customHeight="1" x14ac:dyDescent="0.3">
      <c r="A124" s="2">
        <v>24</v>
      </c>
      <c r="B124" s="2">
        <v>8</v>
      </c>
      <c r="C124" s="2" t="s">
        <v>47</v>
      </c>
      <c r="D124" s="1">
        <v>20</v>
      </c>
      <c r="E124" s="4">
        <v>1276</v>
      </c>
      <c r="F124" s="1">
        <v>77</v>
      </c>
      <c r="G124" s="1">
        <v>832</v>
      </c>
      <c r="H124" s="1">
        <v>33</v>
      </c>
      <c r="I124" s="2">
        <f t="shared" si="2"/>
        <v>38666.666666666664</v>
      </c>
      <c r="J124" s="2">
        <f t="shared" si="0"/>
        <v>2333.3333333333335</v>
      </c>
      <c r="K124" s="2">
        <f t="shared" si="1"/>
        <v>25212.121212121212</v>
      </c>
    </row>
    <row r="125" spans="1:11" ht="15.75" customHeight="1" x14ac:dyDescent="0.3">
      <c r="A125" s="10">
        <v>24</v>
      </c>
      <c r="B125" s="10">
        <v>8</v>
      </c>
      <c r="C125" s="10" t="s">
        <v>47</v>
      </c>
      <c r="D125" s="11">
        <v>30</v>
      </c>
      <c r="E125" s="12">
        <v>1246</v>
      </c>
      <c r="F125" s="11">
        <v>64</v>
      </c>
      <c r="G125" s="12">
        <v>1012</v>
      </c>
      <c r="H125" s="11">
        <v>33</v>
      </c>
      <c r="I125" s="10">
        <f t="shared" si="2"/>
        <v>37757.57575757576</v>
      </c>
      <c r="J125" s="10">
        <f t="shared" si="0"/>
        <v>1939.3939393939395</v>
      </c>
      <c r="K125" s="10">
        <f t="shared" si="1"/>
        <v>30666.666666666668</v>
      </c>
    </row>
    <row r="126" spans="1:11" ht="15.75" customHeight="1" x14ac:dyDescent="0.3">
      <c r="A126" s="2">
        <v>24</v>
      </c>
      <c r="B126" s="2">
        <v>8</v>
      </c>
      <c r="C126" s="2" t="s">
        <v>47</v>
      </c>
      <c r="D126" s="1">
        <v>60</v>
      </c>
      <c r="E126" s="1">
        <v>876</v>
      </c>
      <c r="F126" s="1">
        <v>66</v>
      </c>
      <c r="G126" s="1">
        <v>753</v>
      </c>
      <c r="H126" s="1">
        <v>33</v>
      </c>
      <c r="I126" s="2">
        <f t="shared" si="2"/>
        <v>26545.454545454548</v>
      </c>
      <c r="J126" s="2">
        <f t="shared" si="0"/>
        <v>2000</v>
      </c>
      <c r="K126" s="2">
        <f t="shared" si="1"/>
        <v>22818.181818181816</v>
      </c>
    </row>
    <row r="127" spans="1:11" ht="15.75" customHeight="1" x14ac:dyDescent="0.3">
      <c r="A127" s="2">
        <v>25</v>
      </c>
      <c r="B127" s="2">
        <v>7.5</v>
      </c>
      <c r="C127" s="2" t="s">
        <v>49</v>
      </c>
      <c r="D127" s="4">
        <v>0</v>
      </c>
      <c r="E127" s="4">
        <v>1422</v>
      </c>
      <c r="F127" s="1">
        <v>113</v>
      </c>
      <c r="G127" s="1">
        <v>745</v>
      </c>
      <c r="H127" s="1">
        <v>33</v>
      </c>
      <c r="I127" s="2">
        <f t="shared" si="2"/>
        <v>43090.909090909096</v>
      </c>
      <c r="J127" s="2">
        <f t="shared" si="0"/>
        <v>3424.2424242424245</v>
      </c>
      <c r="K127" s="2">
        <f t="shared" si="1"/>
        <v>22575.757575757576</v>
      </c>
    </row>
    <row r="128" spans="1:11" ht="15.75" customHeight="1" x14ac:dyDescent="0.3">
      <c r="A128" s="2">
        <v>25</v>
      </c>
      <c r="B128" s="2">
        <v>7.5</v>
      </c>
      <c r="C128" s="2" t="s">
        <v>49</v>
      </c>
      <c r="D128" s="4">
        <v>10</v>
      </c>
      <c r="E128" s="4">
        <v>1110</v>
      </c>
      <c r="F128" s="1">
        <v>76</v>
      </c>
      <c r="G128" s="1">
        <v>761</v>
      </c>
      <c r="H128" s="1">
        <v>33</v>
      </c>
      <c r="I128" s="2">
        <f t="shared" si="2"/>
        <v>33636.363636363632</v>
      </c>
      <c r="J128" s="2">
        <f t="shared" si="0"/>
        <v>2303.030303030303</v>
      </c>
      <c r="K128" s="2">
        <f t="shared" si="1"/>
        <v>23060.606060606064</v>
      </c>
    </row>
    <row r="129" spans="1:11" ht="15.75" customHeight="1" x14ac:dyDescent="0.3">
      <c r="A129" s="10">
        <v>25</v>
      </c>
      <c r="B129" s="10">
        <v>7.5</v>
      </c>
      <c r="C129" s="10" t="s">
        <v>49</v>
      </c>
      <c r="D129" s="11">
        <v>20</v>
      </c>
      <c r="E129" s="12">
        <v>1444</v>
      </c>
      <c r="F129" s="11">
        <v>100</v>
      </c>
      <c r="G129" s="12">
        <v>1156</v>
      </c>
      <c r="H129" s="11">
        <v>33</v>
      </c>
      <c r="I129" s="10">
        <f t="shared" si="2"/>
        <v>43757.57575757576</v>
      </c>
      <c r="J129" s="10">
        <f t="shared" si="0"/>
        <v>3030.3030303030305</v>
      </c>
      <c r="K129" s="10">
        <f t="shared" si="1"/>
        <v>35030.303030303032</v>
      </c>
    </row>
    <row r="130" spans="1:11" ht="15.75" customHeight="1" x14ac:dyDescent="0.3">
      <c r="A130" s="2">
        <v>25</v>
      </c>
      <c r="B130" s="2">
        <v>7.5</v>
      </c>
      <c r="C130" s="2" t="s">
        <v>49</v>
      </c>
      <c r="D130" s="1">
        <v>30</v>
      </c>
      <c r="E130" s="4">
        <v>1168</v>
      </c>
      <c r="F130" s="1">
        <v>52</v>
      </c>
      <c r="G130" s="1">
        <v>944</v>
      </c>
      <c r="H130" s="1">
        <v>33</v>
      </c>
      <c r="I130" s="2">
        <f t="shared" si="2"/>
        <v>35393.939393939392</v>
      </c>
      <c r="J130" s="2">
        <f t="shared" si="0"/>
        <v>1575.7575757575758</v>
      </c>
      <c r="K130" s="2">
        <f t="shared" si="1"/>
        <v>28606.060606060604</v>
      </c>
    </row>
    <row r="131" spans="1:11" ht="15.75" customHeight="1" x14ac:dyDescent="0.3">
      <c r="A131" s="1">
        <v>25</v>
      </c>
      <c r="B131" s="2">
        <v>7.5</v>
      </c>
      <c r="C131" s="2" t="s">
        <v>49</v>
      </c>
      <c r="D131" s="1">
        <v>50</v>
      </c>
      <c r="E131" s="1">
        <v>897</v>
      </c>
      <c r="F131" s="1">
        <v>40</v>
      </c>
      <c r="G131" s="1">
        <v>933</v>
      </c>
      <c r="H131" s="1">
        <v>33</v>
      </c>
      <c r="I131" s="2">
        <f t="shared" si="2"/>
        <v>27181.818181818184</v>
      </c>
      <c r="J131" s="2">
        <f t="shared" si="0"/>
        <v>1212.1212121212122</v>
      </c>
      <c r="K131" s="2">
        <f t="shared" si="1"/>
        <v>28272.727272727272</v>
      </c>
    </row>
    <row r="132" spans="1:11" ht="15.75" customHeight="1" x14ac:dyDescent="0.3">
      <c r="A132" s="10">
        <v>25</v>
      </c>
      <c r="B132" s="10">
        <v>7.5</v>
      </c>
      <c r="C132" s="10" t="s">
        <v>49</v>
      </c>
      <c r="D132" s="11">
        <v>60</v>
      </c>
      <c r="E132" s="12">
        <v>1114</v>
      </c>
      <c r="F132" s="11">
        <v>70</v>
      </c>
      <c r="G132" s="12">
        <v>1269</v>
      </c>
      <c r="H132" s="11">
        <v>33</v>
      </c>
      <c r="I132" s="10">
        <f t="shared" si="2"/>
        <v>33757.57575757576</v>
      </c>
      <c r="J132" s="10">
        <f t="shared" si="0"/>
        <v>2121.212121212121</v>
      </c>
      <c r="K132" s="10">
        <f t="shared" si="1"/>
        <v>38454.545454545456</v>
      </c>
    </row>
    <row r="133" spans="1:11" ht="15.75" customHeight="1" x14ac:dyDescent="0.3">
      <c r="A133" s="2">
        <v>26</v>
      </c>
      <c r="B133" s="2">
        <v>8</v>
      </c>
      <c r="C133" s="2" t="s">
        <v>49</v>
      </c>
      <c r="D133" s="4">
        <v>0</v>
      </c>
      <c r="E133" s="1">
        <v>812</v>
      </c>
      <c r="F133" s="1">
        <v>53</v>
      </c>
      <c r="G133" s="1">
        <v>606</v>
      </c>
      <c r="H133" s="1">
        <v>33</v>
      </c>
      <c r="I133" s="2">
        <f t="shared" si="2"/>
        <v>24606.060606060604</v>
      </c>
      <c r="J133" s="2">
        <f t="shared" si="0"/>
        <v>1606.060606060606</v>
      </c>
      <c r="K133" s="2">
        <f t="shared" si="1"/>
        <v>18363.636363636364</v>
      </c>
    </row>
    <row r="134" spans="1:11" ht="15.75" customHeight="1" x14ac:dyDescent="0.3">
      <c r="A134" s="2">
        <v>26</v>
      </c>
      <c r="B134" s="2">
        <v>8</v>
      </c>
      <c r="C134" s="2" t="s">
        <v>49</v>
      </c>
      <c r="D134" s="4">
        <v>10</v>
      </c>
      <c r="E134" s="1">
        <v>527</v>
      </c>
      <c r="F134" s="1">
        <v>55</v>
      </c>
      <c r="G134" s="1">
        <v>529</v>
      </c>
      <c r="H134" s="1">
        <v>33</v>
      </c>
      <c r="I134" s="2">
        <f t="shared" si="2"/>
        <v>15969.696969696968</v>
      </c>
      <c r="J134" s="2">
        <f t="shared" si="0"/>
        <v>1666.6666666666667</v>
      </c>
      <c r="K134" s="2">
        <f t="shared" si="1"/>
        <v>16030.303030303032</v>
      </c>
    </row>
    <row r="135" spans="1:11" ht="15.75" customHeight="1" x14ac:dyDescent="0.3">
      <c r="A135" s="2">
        <v>26</v>
      </c>
      <c r="B135" s="2">
        <v>8</v>
      </c>
      <c r="C135" s="2" t="s">
        <v>49</v>
      </c>
      <c r="D135" s="1">
        <v>20</v>
      </c>
      <c r="E135" s="1">
        <v>406</v>
      </c>
      <c r="F135" s="1">
        <v>30</v>
      </c>
      <c r="G135" s="1">
        <v>576</v>
      </c>
      <c r="H135" s="1">
        <v>33</v>
      </c>
      <c r="I135" s="2">
        <f t="shared" si="2"/>
        <v>12303.030303030302</v>
      </c>
      <c r="J135" s="2">
        <f t="shared" si="0"/>
        <v>909.09090909090901</v>
      </c>
      <c r="K135" s="2">
        <f t="shared" si="1"/>
        <v>17454.545454545452</v>
      </c>
    </row>
    <row r="136" spans="1:11" ht="15.75" customHeight="1" x14ac:dyDescent="0.3">
      <c r="A136" s="2">
        <v>26</v>
      </c>
      <c r="B136" s="2">
        <v>8</v>
      </c>
      <c r="C136" s="2" t="s">
        <v>49</v>
      </c>
      <c r="D136" s="1">
        <v>30</v>
      </c>
      <c r="E136" s="1">
        <v>429</v>
      </c>
      <c r="F136" s="1">
        <v>40</v>
      </c>
      <c r="G136" s="1">
        <v>989</v>
      </c>
      <c r="H136" s="1">
        <v>33</v>
      </c>
      <c r="I136" s="2">
        <f t="shared" si="2"/>
        <v>13000</v>
      </c>
      <c r="J136" s="2">
        <f t="shared" si="0"/>
        <v>1212.1212121212122</v>
      </c>
      <c r="K136" s="2">
        <f t="shared" si="1"/>
        <v>29969.696969696968</v>
      </c>
    </row>
    <row r="137" spans="1:11" ht="15.75" customHeight="1" x14ac:dyDescent="0.3">
      <c r="A137" s="10">
        <v>26</v>
      </c>
      <c r="B137" s="10">
        <v>8</v>
      </c>
      <c r="C137" s="10" t="s">
        <v>49</v>
      </c>
      <c r="D137" s="11">
        <v>60</v>
      </c>
      <c r="E137" s="11">
        <v>667</v>
      </c>
      <c r="F137" s="11">
        <v>43</v>
      </c>
      <c r="G137" s="12">
        <v>3929</v>
      </c>
      <c r="H137" s="11">
        <v>33</v>
      </c>
      <c r="I137" s="10">
        <f t="shared" si="2"/>
        <v>20212.121212121212</v>
      </c>
      <c r="J137" s="10">
        <f t="shared" si="0"/>
        <v>1303.030303030303</v>
      </c>
      <c r="K137" s="10">
        <f t="shared" si="1"/>
        <v>119060.60606060606</v>
      </c>
    </row>
    <row r="138" spans="1:11" ht="15.75" customHeight="1" x14ac:dyDescent="0.3">
      <c r="A138" s="2">
        <v>27</v>
      </c>
      <c r="B138" s="2">
        <v>7.5</v>
      </c>
      <c r="C138" s="2" t="s">
        <v>46</v>
      </c>
      <c r="D138" s="4">
        <v>0</v>
      </c>
      <c r="E138" s="4">
        <v>1421</v>
      </c>
      <c r="F138" s="1">
        <v>88</v>
      </c>
      <c r="G138" s="1">
        <v>898</v>
      </c>
      <c r="H138" s="1">
        <v>33</v>
      </c>
      <c r="I138" s="2">
        <f t="shared" si="2"/>
        <v>43060.606060606064</v>
      </c>
      <c r="J138" s="2">
        <f t="shared" si="0"/>
        <v>2666.6666666666665</v>
      </c>
      <c r="K138" s="2">
        <f t="shared" si="1"/>
        <v>27212.121212121212</v>
      </c>
    </row>
    <row r="139" spans="1:11" ht="15.75" customHeight="1" x14ac:dyDescent="0.3">
      <c r="A139" s="10">
        <v>27</v>
      </c>
      <c r="B139" s="10">
        <v>7.5</v>
      </c>
      <c r="C139" s="10" t="s">
        <v>46</v>
      </c>
      <c r="D139" s="12">
        <v>10</v>
      </c>
      <c r="E139" s="12">
        <v>1501</v>
      </c>
      <c r="F139" s="11">
        <v>93</v>
      </c>
      <c r="G139" s="12">
        <v>1182</v>
      </c>
      <c r="H139" s="11">
        <v>33</v>
      </c>
      <c r="I139" s="10">
        <f t="shared" si="2"/>
        <v>45484.848484848488</v>
      </c>
      <c r="J139" s="10">
        <f t="shared" si="0"/>
        <v>2818.1818181818185</v>
      </c>
      <c r="K139" s="10">
        <f t="shared" si="1"/>
        <v>35818.181818181823</v>
      </c>
    </row>
    <row r="140" spans="1:11" ht="15.75" customHeight="1" x14ac:dyDescent="0.3">
      <c r="A140" s="2">
        <v>27</v>
      </c>
      <c r="B140" s="2">
        <v>7.5</v>
      </c>
      <c r="C140" s="2" t="s">
        <v>46</v>
      </c>
      <c r="D140" s="1">
        <v>20</v>
      </c>
      <c r="E140" s="4">
        <v>1454</v>
      </c>
      <c r="F140" s="1">
        <v>92</v>
      </c>
      <c r="G140" s="1">
        <v>953</v>
      </c>
      <c r="H140" s="1">
        <v>33</v>
      </c>
      <c r="I140" s="2">
        <f t="shared" si="2"/>
        <v>44060.606060606064</v>
      </c>
      <c r="J140" s="2">
        <f t="shared" si="0"/>
        <v>2787.878787878788</v>
      </c>
      <c r="K140" s="2">
        <f t="shared" si="1"/>
        <v>28878.78787878788</v>
      </c>
    </row>
    <row r="141" spans="1:11" ht="15.75" customHeight="1" x14ac:dyDescent="0.3">
      <c r="A141" s="2">
        <v>27</v>
      </c>
      <c r="B141" s="2">
        <v>7.5</v>
      </c>
      <c r="C141" s="2" t="s">
        <v>46</v>
      </c>
      <c r="D141" s="1">
        <v>30</v>
      </c>
      <c r="E141" s="4">
        <v>1291</v>
      </c>
      <c r="F141" s="1">
        <v>80</v>
      </c>
      <c r="G141" s="1">
        <v>941</v>
      </c>
      <c r="H141" s="1">
        <v>33</v>
      </c>
      <c r="I141" s="2">
        <f t="shared" si="2"/>
        <v>39121.212121212127</v>
      </c>
      <c r="J141" s="2">
        <f t="shared" si="0"/>
        <v>2424.2424242424245</v>
      </c>
      <c r="K141" s="2">
        <f t="shared" si="1"/>
        <v>28515.151515151516</v>
      </c>
    </row>
    <row r="142" spans="1:11" ht="15.75" customHeight="1" x14ac:dyDescent="0.3">
      <c r="A142" s="2">
        <v>27</v>
      </c>
      <c r="B142" s="2">
        <v>7.5</v>
      </c>
      <c r="C142" s="2" t="s">
        <v>46</v>
      </c>
      <c r="D142" s="1">
        <v>60</v>
      </c>
      <c r="E142" s="4">
        <v>1230</v>
      </c>
      <c r="F142" s="1">
        <v>75</v>
      </c>
      <c r="G142" s="1">
        <v>960</v>
      </c>
      <c r="H142" s="1">
        <v>33</v>
      </c>
      <c r="I142" s="2">
        <f t="shared" si="2"/>
        <v>37272.727272727272</v>
      </c>
      <c r="J142" s="2">
        <f t="shared" si="0"/>
        <v>2272.727272727273</v>
      </c>
      <c r="K142" s="2">
        <f t="shared" si="1"/>
        <v>29090.909090909088</v>
      </c>
    </row>
    <row r="143" spans="1:11" ht="15.75" customHeight="1" x14ac:dyDescent="0.3">
      <c r="A143" s="2">
        <v>28</v>
      </c>
      <c r="B143" s="2">
        <v>8</v>
      </c>
      <c r="C143" s="2" t="s">
        <v>49</v>
      </c>
      <c r="D143" s="4">
        <v>0</v>
      </c>
      <c r="E143" s="4">
        <v>1344</v>
      </c>
      <c r="F143" s="1">
        <v>99</v>
      </c>
      <c r="G143" s="1">
        <v>890</v>
      </c>
      <c r="H143" s="1">
        <v>33</v>
      </c>
      <c r="I143" s="2">
        <f t="shared" si="2"/>
        <v>40727.272727272728</v>
      </c>
      <c r="J143" s="2">
        <f t="shared" si="0"/>
        <v>3000</v>
      </c>
      <c r="K143" s="2">
        <f t="shared" si="1"/>
        <v>26969.696969696968</v>
      </c>
    </row>
    <row r="144" spans="1:11" ht="15.75" customHeight="1" x14ac:dyDescent="0.3">
      <c r="A144" s="2">
        <v>28</v>
      </c>
      <c r="B144" s="2">
        <v>8</v>
      </c>
      <c r="C144" s="2" t="s">
        <v>49</v>
      </c>
      <c r="D144" s="4">
        <v>10</v>
      </c>
      <c r="E144" s="4">
        <v>1402</v>
      </c>
      <c r="F144" s="1">
        <v>77</v>
      </c>
      <c r="G144" s="4">
        <v>1819</v>
      </c>
      <c r="H144" s="1">
        <v>33</v>
      </c>
      <c r="I144" s="2">
        <f t="shared" si="2"/>
        <v>42484.848484848488</v>
      </c>
      <c r="J144" s="2">
        <f t="shared" si="0"/>
        <v>2333.3333333333335</v>
      </c>
      <c r="K144" s="2">
        <f t="shared" si="1"/>
        <v>55121.212121212127</v>
      </c>
    </row>
    <row r="145" spans="1:11" ht="15.75" customHeight="1" x14ac:dyDescent="0.3">
      <c r="A145" s="2">
        <v>28</v>
      </c>
      <c r="B145" s="2">
        <v>8</v>
      </c>
      <c r="C145" s="2" t="s">
        <v>49</v>
      </c>
      <c r="D145" s="1">
        <v>20</v>
      </c>
      <c r="E145" s="4">
        <v>1350</v>
      </c>
      <c r="F145" s="1">
        <v>74</v>
      </c>
      <c r="G145" s="4">
        <v>1826</v>
      </c>
      <c r="H145" s="1">
        <v>33</v>
      </c>
      <c r="I145" s="2">
        <f t="shared" si="2"/>
        <v>40909.090909090904</v>
      </c>
      <c r="J145" s="2">
        <f t="shared" si="0"/>
        <v>2242.424242424242</v>
      </c>
      <c r="K145" s="2">
        <f t="shared" si="1"/>
        <v>55333.333333333336</v>
      </c>
    </row>
    <row r="146" spans="1:11" ht="15.75" customHeight="1" x14ac:dyDescent="0.3">
      <c r="A146" s="2">
        <v>28</v>
      </c>
      <c r="B146" s="2">
        <v>8</v>
      </c>
      <c r="C146" s="2" t="s">
        <v>49</v>
      </c>
      <c r="D146" s="1">
        <v>30</v>
      </c>
      <c r="E146" s="4">
        <v>1151</v>
      </c>
      <c r="F146" s="1">
        <v>63</v>
      </c>
      <c r="G146" s="4">
        <v>1964</v>
      </c>
      <c r="H146" s="1">
        <v>33</v>
      </c>
      <c r="I146" s="2">
        <f t="shared" si="2"/>
        <v>34878.787878787873</v>
      </c>
      <c r="J146" s="2">
        <f t="shared" si="0"/>
        <v>1909.0909090909092</v>
      </c>
      <c r="K146" s="2">
        <f t="shared" si="1"/>
        <v>59515.151515151512</v>
      </c>
    </row>
    <row r="147" spans="1:11" ht="15.75" customHeight="1" x14ac:dyDescent="0.3">
      <c r="A147" s="11">
        <v>28</v>
      </c>
      <c r="B147" s="10">
        <v>8</v>
      </c>
      <c r="C147" s="10" t="s">
        <v>49</v>
      </c>
      <c r="D147" s="11">
        <v>50</v>
      </c>
      <c r="E147" s="12">
        <v>1152</v>
      </c>
      <c r="F147" s="11">
        <v>81</v>
      </c>
      <c r="G147" s="12">
        <v>2821</v>
      </c>
      <c r="H147" s="11">
        <v>33</v>
      </c>
      <c r="I147" s="10">
        <f t="shared" si="2"/>
        <v>34909.090909090904</v>
      </c>
      <c r="J147" s="10">
        <f t="shared" si="0"/>
        <v>2454.5454545454545</v>
      </c>
      <c r="K147" s="10">
        <f t="shared" si="1"/>
        <v>85484.84848484848</v>
      </c>
    </row>
    <row r="148" spans="1:11" ht="15.75" customHeight="1" x14ac:dyDescent="0.3">
      <c r="A148" s="2">
        <v>28</v>
      </c>
      <c r="B148" s="2">
        <v>8</v>
      </c>
      <c r="C148" s="2" t="s">
        <v>49</v>
      </c>
      <c r="D148" s="1">
        <v>60</v>
      </c>
      <c r="E148" s="4">
        <v>1255</v>
      </c>
      <c r="F148" s="1">
        <v>81</v>
      </c>
      <c r="G148" s="4">
        <v>1276</v>
      </c>
      <c r="H148" s="1">
        <v>33</v>
      </c>
      <c r="I148" s="2">
        <f t="shared" si="2"/>
        <v>38030.303030303032</v>
      </c>
      <c r="J148" s="2">
        <f t="shared" si="0"/>
        <v>2454.5454545454545</v>
      </c>
      <c r="K148" s="2">
        <f t="shared" si="1"/>
        <v>38666.666666666664</v>
      </c>
    </row>
    <row r="149" spans="1:11" ht="15.75" customHeight="1" x14ac:dyDescent="0.3">
      <c r="A149" s="2">
        <v>29</v>
      </c>
      <c r="B149" s="2">
        <v>7.5</v>
      </c>
      <c r="C149" s="2" t="s">
        <v>46</v>
      </c>
      <c r="D149" s="4">
        <v>0</v>
      </c>
      <c r="E149" s="4">
        <v>1371</v>
      </c>
      <c r="F149" s="1">
        <v>107</v>
      </c>
      <c r="G149" s="1">
        <v>904</v>
      </c>
      <c r="H149" s="1">
        <v>33</v>
      </c>
      <c r="I149" s="2">
        <f t="shared" si="2"/>
        <v>41545.454545454544</v>
      </c>
      <c r="J149" s="2">
        <f t="shared" si="0"/>
        <v>3242.424242424242</v>
      </c>
      <c r="K149" s="2">
        <f t="shared" si="1"/>
        <v>27393.939393939396</v>
      </c>
    </row>
    <row r="150" spans="1:11" ht="15.75" customHeight="1" x14ac:dyDescent="0.3">
      <c r="A150" s="2">
        <v>29</v>
      </c>
      <c r="B150" s="2">
        <v>7.5</v>
      </c>
      <c r="C150" s="2" t="s">
        <v>46</v>
      </c>
      <c r="D150" s="4">
        <v>10</v>
      </c>
      <c r="E150" s="4">
        <v>1305</v>
      </c>
      <c r="F150" s="1">
        <v>88</v>
      </c>
      <c r="G150" s="4">
        <v>1309</v>
      </c>
      <c r="H150" s="1">
        <v>33</v>
      </c>
      <c r="I150" s="2">
        <f t="shared" si="2"/>
        <v>39545.454545454544</v>
      </c>
      <c r="J150" s="2">
        <f t="shared" si="0"/>
        <v>2666.6666666666665</v>
      </c>
      <c r="K150" s="2">
        <f t="shared" si="1"/>
        <v>39666.666666666664</v>
      </c>
    </row>
    <row r="151" spans="1:11" ht="15.75" customHeight="1" x14ac:dyDescent="0.3">
      <c r="A151" s="2">
        <v>29</v>
      </c>
      <c r="B151" s="2">
        <v>7.5</v>
      </c>
      <c r="C151" s="2" t="s">
        <v>46</v>
      </c>
      <c r="D151" s="1">
        <v>20</v>
      </c>
      <c r="E151" s="4">
        <v>1227</v>
      </c>
      <c r="F151" s="1">
        <v>81</v>
      </c>
      <c r="G151" s="1">
        <v>947</v>
      </c>
      <c r="H151" s="1">
        <v>33</v>
      </c>
      <c r="I151" s="2">
        <f t="shared" si="2"/>
        <v>37181.818181818177</v>
      </c>
      <c r="J151" s="2">
        <f t="shared" si="0"/>
        <v>2454.5454545454545</v>
      </c>
      <c r="K151" s="2">
        <f t="shared" si="1"/>
        <v>28696.969696969696</v>
      </c>
    </row>
    <row r="152" spans="1:11" ht="15.75" customHeight="1" x14ac:dyDescent="0.3">
      <c r="A152" s="2">
        <v>29</v>
      </c>
      <c r="B152" s="2">
        <v>7.5</v>
      </c>
      <c r="C152" s="2" t="s">
        <v>46</v>
      </c>
      <c r="D152" s="1">
        <v>30</v>
      </c>
      <c r="E152" s="4">
        <v>1272</v>
      </c>
      <c r="F152" s="1">
        <v>70</v>
      </c>
      <c r="G152" s="1">
        <v>919</v>
      </c>
      <c r="H152" s="1">
        <v>33</v>
      </c>
      <c r="I152" s="2">
        <f t="shared" si="2"/>
        <v>38545.454545454544</v>
      </c>
      <c r="J152" s="2">
        <f t="shared" si="0"/>
        <v>2121.212121212121</v>
      </c>
      <c r="K152" s="2">
        <f t="shared" si="1"/>
        <v>27848.484848484848</v>
      </c>
    </row>
    <row r="153" spans="1:11" ht="15.75" customHeight="1" x14ac:dyDescent="0.3">
      <c r="A153" s="10">
        <v>29</v>
      </c>
      <c r="B153" s="10">
        <v>7.5</v>
      </c>
      <c r="C153" s="10" t="s">
        <v>46</v>
      </c>
      <c r="D153" s="11">
        <v>60</v>
      </c>
      <c r="E153" s="12">
        <v>1334</v>
      </c>
      <c r="F153" s="11">
        <v>87</v>
      </c>
      <c r="G153" s="12">
        <v>1209</v>
      </c>
      <c r="H153" s="11">
        <v>33</v>
      </c>
      <c r="I153" s="10">
        <f t="shared" si="2"/>
        <v>40424.242424242424</v>
      </c>
      <c r="J153" s="10">
        <f t="shared" si="0"/>
        <v>2636.363636363636</v>
      </c>
      <c r="K153" s="10">
        <f t="shared" si="1"/>
        <v>36636.363636363632</v>
      </c>
    </row>
    <row r="154" spans="1:11" ht="15.75" customHeight="1" x14ac:dyDescent="0.3">
      <c r="A154" s="2">
        <v>30</v>
      </c>
      <c r="B154" s="2">
        <v>7.5</v>
      </c>
      <c r="C154" s="2" t="s">
        <v>48</v>
      </c>
      <c r="D154" s="4">
        <v>0</v>
      </c>
      <c r="E154" s="4">
        <v>1361</v>
      </c>
      <c r="F154" s="1">
        <v>94</v>
      </c>
      <c r="G154" s="1">
        <v>749</v>
      </c>
      <c r="H154" s="1">
        <v>33</v>
      </c>
      <c r="I154" s="2">
        <f t="shared" si="2"/>
        <v>41242.42424242424</v>
      </c>
      <c r="J154" s="2">
        <f t="shared" si="0"/>
        <v>2848.4848484848485</v>
      </c>
      <c r="K154" s="2">
        <f t="shared" si="1"/>
        <v>22696.969696969696</v>
      </c>
    </row>
    <row r="155" spans="1:11" ht="15.75" customHeight="1" x14ac:dyDescent="0.3">
      <c r="A155" s="2">
        <v>30</v>
      </c>
      <c r="B155" s="2">
        <v>7.5</v>
      </c>
      <c r="C155" s="2" t="s">
        <v>48</v>
      </c>
      <c r="D155" s="4">
        <v>10</v>
      </c>
      <c r="E155" s="4">
        <v>1445</v>
      </c>
      <c r="F155" s="1">
        <v>95</v>
      </c>
      <c r="G155" s="4">
        <v>1004</v>
      </c>
      <c r="H155" s="1">
        <v>33</v>
      </c>
      <c r="I155" s="2">
        <f t="shared" si="2"/>
        <v>43787.878787878792</v>
      </c>
      <c r="J155" s="2">
        <f t="shared" si="0"/>
        <v>2878.787878787879</v>
      </c>
      <c r="K155" s="2">
        <f t="shared" si="1"/>
        <v>30424.242424242424</v>
      </c>
    </row>
    <row r="156" spans="1:11" ht="15.75" customHeight="1" x14ac:dyDescent="0.3">
      <c r="A156" s="2">
        <v>30</v>
      </c>
      <c r="B156" s="2">
        <v>7.5</v>
      </c>
      <c r="C156" s="2" t="s">
        <v>48</v>
      </c>
      <c r="D156" s="1">
        <v>20</v>
      </c>
      <c r="E156" s="4">
        <v>1435</v>
      </c>
      <c r="F156" s="1">
        <v>84</v>
      </c>
      <c r="G156" s="4">
        <v>1012</v>
      </c>
      <c r="H156" s="1">
        <v>33</v>
      </c>
      <c r="I156" s="2">
        <f t="shared" si="2"/>
        <v>43484.848484848488</v>
      </c>
      <c r="J156" s="2">
        <f t="shared" si="0"/>
        <v>2545.4545454545455</v>
      </c>
      <c r="K156" s="2">
        <f t="shared" si="1"/>
        <v>30666.666666666668</v>
      </c>
    </row>
    <row r="157" spans="1:11" ht="15.75" customHeight="1" x14ac:dyDescent="0.3">
      <c r="A157" s="2">
        <v>30</v>
      </c>
      <c r="B157" s="2">
        <v>7.5</v>
      </c>
      <c r="C157" s="2" t="s">
        <v>48</v>
      </c>
      <c r="D157" s="1">
        <v>30</v>
      </c>
      <c r="E157" s="4">
        <v>1441</v>
      </c>
      <c r="F157" s="1">
        <v>64</v>
      </c>
      <c r="G157" s="1">
        <v>987</v>
      </c>
      <c r="H157" s="1">
        <v>33</v>
      </c>
      <c r="I157" s="2">
        <f t="shared" si="2"/>
        <v>43666.666666666664</v>
      </c>
      <c r="J157" s="2">
        <f t="shared" si="0"/>
        <v>1939.3939393939395</v>
      </c>
      <c r="K157" s="2">
        <f t="shared" si="1"/>
        <v>29909.090909090912</v>
      </c>
    </row>
    <row r="158" spans="1:11" ht="15.75" customHeight="1" x14ac:dyDescent="0.3">
      <c r="A158" s="2">
        <v>30</v>
      </c>
      <c r="B158" s="2">
        <v>7.5</v>
      </c>
      <c r="C158" s="2" t="s">
        <v>48</v>
      </c>
      <c r="D158" s="1">
        <v>60</v>
      </c>
      <c r="E158" s="4">
        <v>1400</v>
      </c>
      <c r="F158" s="1">
        <v>89</v>
      </c>
      <c r="G158" s="4">
        <v>1057</v>
      </c>
      <c r="H158" s="1">
        <v>33</v>
      </c>
      <c r="I158" s="2">
        <f t="shared" si="2"/>
        <v>42424.242424242424</v>
      </c>
      <c r="J158" s="2">
        <f t="shared" si="0"/>
        <v>2696.969696969697</v>
      </c>
      <c r="K158" s="2">
        <f t="shared" si="1"/>
        <v>32030.303030303032</v>
      </c>
    </row>
    <row r="159" spans="1:11" ht="15.75" customHeight="1" x14ac:dyDescent="0.3">
      <c r="A159" s="2">
        <v>31</v>
      </c>
      <c r="B159" s="2">
        <v>7.5</v>
      </c>
      <c r="C159" s="2" t="s">
        <v>46</v>
      </c>
      <c r="D159" s="4">
        <v>0</v>
      </c>
      <c r="E159" s="4">
        <v>1266</v>
      </c>
      <c r="F159" s="1">
        <v>89</v>
      </c>
      <c r="G159" s="1">
        <v>936</v>
      </c>
      <c r="H159" s="1">
        <v>33</v>
      </c>
      <c r="I159" s="2">
        <f t="shared" si="2"/>
        <v>38363.636363636368</v>
      </c>
      <c r="J159" s="2">
        <f t="shared" si="0"/>
        <v>2696.969696969697</v>
      </c>
      <c r="K159" s="2">
        <f t="shared" si="1"/>
        <v>28363.636363636364</v>
      </c>
    </row>
    <row r="160" spans="1:11" ht="15.75" customHeight="1" x14ac:dyDescent="0.3">
      <c r="A160" s="10">
        <v>31</v>
      </c>
      <c r="B160" s="10">
        <v>7.5</v>
      </c>
      <c r="C160" s="10" t="s">
        <v>46</v>
      </c>
      <c r="D160" s="12">
        <v>10</v>
      </c>
      <c r="E160" s="12">
        <v>1517</v>
      </c>
      <c r="F160" s="11">
        <v>123</v>
      </c>
      <c r="G160" s="12">
        <v>1944</v>
      </c>
      <c r="H160" s="11">
        <v>33</v>
      </c>
      <c r="I160" s="10">
        <f t="shared" si="2"/>
        <v>45969.696969696968</v>
      </c>
      <c r="J160" s="10">
        <f t="shared" si="0"/>
        <v>3727.272727272727</v>
      </c>
      <c r="K160" s="10">
        <f t="shared" si="1"/>
        <v>58909.090909090904</v>
      </c>
    </row>
    <row r="161" spans="1:11" ht="15.75" customHeight="1" x14ac:dyDescent="0.3">
      <c r="A161" s="2">
        <v>31</v>
      </c>
      <c r="B161" s="2">
        <v>7.5</v>
      </c>
      <c r="C161" s="2" t="s">
        <v>46</v>
      </c>
      <c r="D161" s="1">
        <v>20</v>
      </c>
      <c r="E161" s="4">
        <v>1079</v>
      </c>
      <c r="F161" s="1">
        <v>63</v>
      </c>
      <c r="G161" s="4">
        <v>1232</v>
      </c>
      <c r="H161" s="1">
        <v>33</v>
      </c>
      <c r="I161" s="2">
        <f t="shared" si="2"/>
        <v>32696.969696969696</v>
      </c>
      <c r="J161" s="2">
        <f t="shared" si="0"/>
        <v>1909.0909090909092</v>
      </c>
      <c r="K161" s="2">
        <f t="shared" si="1"/>
        <v>37333.333333333336</v>
      </c>
    </row>
    <row r="162" spans="1:11" ht="15.75" customHeight="1" x14ac:dyDescent="0.3">
      <c r="A162" s="2">
        <v>31</v>
      </c>
      <c r="B162" s="2">
        <v>7.5</v>
      </c>
      <c r="C162" s="2" t="s">
        <v>46</v>
      </c>
      <c r="D162" s="1">
        <v>30</v>
      </c>
      <c r="E162" s="4">
        <v>1013</v>
      </c>
      <c r="F162" s="1">
        <v>61</v>
      </c>
      <c r="G162" s="1">
        <v>868</v>
      </c>
      <c r="H162" s="1">
        <v>33</v>
      </c>
      <c r="I162" s="2">
        <f t="shared" si="2"/>
        <v>30696.969696969696</v>
      </c>
      <c r="J162" s="2">
        <f t="shared" si="0"/>
        <v>1848.4848484848485</v>
      </c>
      <c r="K162" s="2">
        <f t="shared" si="1"/>
        <v>26303.030303030304</v>
      </c>
    </row>
    <row r="163" spans="1:11" ht="15.75" customHeight="1" x14ac:dyDescent="0.3">
      <c r="A163" s="10">
        <v>31</v>
      </c>
      <c r="B163" s="10">
        <v>7.5</v>
      </c>
      <c r="C163" s="10" t="s">
        <v>46</v>
      </c>
      <c r="D163" s="11">
        <v>60</v>
      </c>
      <c r="E163" s="11">
        <v>925</v>
      </c>
      <c r="F163" s="11">
        <v>72</v>
      </c>
      <c r="G163" s="12">
        <v>1467</v>
      </c>
      <c r="H163" s="11">
        <v>33</v>
      </c>
      <c r="I163" s="10">
        <f t="shared" si="2"/>
        <v>28030.303030303032</v>
      </c>
      <c r="J163" s="10">
        <f t="shared" si="0"/>
        <v>2181.8181818181815</v>
      </c>
      <c r="K163" s="10">
        <f t="shared" si="1"/>
        <v>44454.545454545456</v>
      </c>
    </row>
    <row r="164" spans="1:11" ht="15.75" customHeight="1" x14ac:dyDescent="0.3">
      <c r="A164" s="2">
        <v>32</v>
      </c>
      <c r="B164" s="2">
        <v>8</v>
      </c>
      <c r="C164" s="2" t="s">
        <v>46</v>
      </c>
      <c r="D164" s="4">
        <v>0</v>
      </c>
      <c r="E164" s="4">
        <v>1366</v>
      </c>
      <c r="F164" s="1">
        <v>110</v>
      </c>
      <c r="G164" s="1">
        <v>938</v>
      </c>
      <c r="H164" s="1">
        <v>33</v>
      </c>
      <c r="I164" s="2">
        <f t="shared" si="2"/>
        <v>41393.939393939392</v>
      </c>
      <c r="J164" s="2">
        <f t="shared" si="0"/>
        <v>3333.3333333333335</v>
      </c>
      <c r="K164" s="2">
        <f t="shared" si="1"/>
        <v>28424.242424242424</v>
      </c>
    </row>
    <row r="165" spans="1:11" ht="15.75" customHeight="1" x14ac:dyDescent="0.3">
      <c r="A165" s="2">
        <v>32</v>
      </c>
      <c r="B165" s="2">
        <v>8</v>
      </c>
      <c r="C165" s="2" t="s">
        <v>46</v>
      </c>
      <c r="D165" s="4">
        <v>10</v>
      </c>
      <c r="E165" s="4">
        <v>1304</v>
      </c>
      <c r="F165" s="1">
        <v>75</v>
      </c>
      <c r="G165" s="4">
        <v>1100</v>
      </c>
      <c r="H165" s="1">
        <v>33</v>
      </c>
      <c r="I165" s="2">
        <f t="shared" si="2"/>
        <v>39515.151515151512</v>
      </c>
      <c r="J165" s="2">
        <f t="shared" si="0"/>
        <v>2272.727272727273</v>
      </c>
      <c r="K165" s="2">
        <f t="shared" si="1"/>
        <v>33333.333333333336</v>
      </c>
    </row>
    <row r="166" spans="1:11" ht="15.75" customHeight="1" x14ac:dyDescent="0.3">
      <c r="A166" s="2">
        <v>32</v>
      </c>
      <c r="B166" s="2">
        <v>8</v>
      </c>
      <c r="C166" s="2" t="s">
        <v>46</v>
      </c>
      <c r="D166" s="1">
        <v>20</v>
      </c>
      <c r="E166" s="4">
        <v>1011</v>
      </c>
      <c r="F166" s="1">
        <v>51</v>
      </c>
      <c r="G166" s="4">
        <v>1270</v>
      </c>
      <c r="H166" s="1">
        <v>33</v>
      </c>
      <c r="I166" s="2">
        <f t="shared" si="2"/>
        <v>30636.363636363636</v>
      </c>
      <c r="J166" s="2">
        <f t="shared" si="0"/>
        <v>1545.4545454545455</v>
      </c>
      <c r="K166" s="2">
        <f t="shared" si="1"/>
        <v>38484.848484848488</v>
      </c>
    </row>
    <row r="167" spans="1:11" ht="15.75" customHeight="1" x14ac:dyDescent="0.3">
      <c r="A167" s="2">
        <v>32</v>
      </c>
      <c r="B167" s="2">
        <v>8</v>
      </c>
      <c r="C167" s="2" t="s">
        <v>46</v>
      </c>
      <c r="D167" s="1">
        <v>30</v>
      </c>
      <c r="E167" s="1">
        <v>906</v>
      </c>
      <c r="F167" s="1">
        <v>65</v>
      </c>
      <c r="G167" s="4">
        <v>1002</v>
      </c>
      <c r="H167" s="1">
        <v>33</v>
      </c>
      <c r="I167" s="2">
        <f t="shared" si="2"/>
        <v>27454.545454545452</v>
      </c>
      <c r="J167" s="2">
        <f t="shared" si="0"/>
        <v>1969.6969696969697</v>
      </c>
      <c r="K167" s="2">
        <f t="shared" si="1"/>
        <v>30363.636363636364</v>
      </c>
    </row>
    <row r="168" spans="1:11" ht="15.75" customHeight="1" x14ac:dyDescent="0.3">
      <c r="A168" s="10">
        <v>32</v>
      </c>
      <c r="B168" s="10">
        <v>8</v>
      </c>
      <c r="C168" s="10" t="s">
        <v>46</v>
      </c>
      <c r="D168" s="11">
        <v>60</v>
      </c>
      <c r="E168" s="11">
        <v>803</v>
      </c>
      <c r="F168" s="11">
        <v>55</v>
      </c>
      <c r="G168" s="12">
        <v>2175</v>
      </c>
      <c r="H168" s="11">
        <v>33</v>
      </c>
      <c r="I168" s="10">
        <f t="shared" si="2"/>
        <v>24333.333333333332</v>
      </c>
      <c r="J168" s="10">
        <f t="shared" si="0"/>
        <v>1666.6666666666667</v>
      </c>
      <c r="K168" s="10">
        <f t="shared" si="1"/>
        <v>65909.090909090912</v>
      </c>
    </row>
    <row r="169" spans="1:11" ht="15.75" customHeight="1" x14ac:dyDescent="0.3">
      <c r="A169" s="2">
        <v>33</v>
      </c>
      <c r="B169" s="2">
        <v>8</v>
      </c>
      <c r="C169" s="2" t="s">
        <v>48</v>
      </c>
      <c r="D169" s="4">
        <v>0</v>
      </c>
      <c r="E169" s="4">
        <v>1383</v>
      </c>
      <c r="F169" s="1">
        <v>104</v>
      </c>
      <c r="G169" s="1">
        <v>847</v>
      </c>
      <c r="H169" s="1">
        <v>33</v>
      </c>
      <c r="I169" s="2">
        <f t="shared" si="2"/>
        <v>41909.090909090904</v>
      </c>
      <c r="J169" s="2">
        <f t="shared" si="0"/>
        <v>3151.5151515151515</v>
      </c>
      <c r="K169" s="2">
        <f t="shared" si="1"/>
        <v>25666.666666666668</v>
      </c>
    </row>
    <row r="170" spans="1:11" ht="15.75" customHeight="1" x14ac:dyDescent="0.3">
      <c r="A170" s="2">
        <v>33</v>
      </c>
      <c r="B170" s="2">
        <v>8</v>
      </c>
      <c r="C170" s="2" t="s">
        <v>48</v>
      </c>
      <c r="D170" s="4">
        <v>10</v>
      </c>
      <c r="E170" s="4">
        <v>1397</v>
      </c>
      <c r="F170" s="1">
        <v>108</v>
      </c>
      <c r="G170" s="4">
        <v>1215</v>
      </c>
      <c r="H170" s="1">
        <v>33</v>
      </c>
      <c r="I170" s="2">
        <f t="shared" si="2"/>
        <v>42333.333333333336</v>
      </c>
      <c r="J170" s="2">
        <f t="shared" si="0"/>
        <v>3272.727272727273</v>
      </c>
      <c r="K170" s="2">
        <f t="shared" si="1"/>
        <v>36818.181818181823</v>
      </c>
    </row>
    <row r="171" spans="1:11" ht="15.75" customHeight="1" x14ac:dyDescent="0.3">
      <c r="A171" s="2">
        <v>33</v>
      </c>
      <c r="B171" s="2">
        <v>8</v>
      </c>
      <c r="C171" s="2" t="s">
        <v>48</v>
      </c>
      <c r="D171" s="1">
        <v>20</v>
      </c>
      <c r="E171" s="4">
        <v>1273</v>
      </c>
      <c r="F171" s="1">
        <v>57</v>
      </c>
      <c r="G171" s="4">
        <v>1004</v>
      </c>
      <c r="H171" s="1">
        <v>33</v>
      </c>
      <c r="I171" s="2">
        <f t="shared" si="2"/>
        <v>38575.757575757576</v>
      </c>
      <c r="J171" s="2">
        <f t="shared" si="0"/>
        <v>1727.2727272727273</v>
      </c>
      <c r="K171" s="2">
        <f t="shared" si="1"/>
        <v>30424.242424242424</v>
      </c>
    </row>
    <row r="172" spans="1:11" ht="15.75" customHeight="1" x14ac:dyDescent="0.3">
      <c r="A172" s="2">
        <v>33</v>
      </c>
      <c r="B172" s="2">
        <v>8</v>
      </c>
      <c r="C172" s="2" t="s">
        <v>48</v>
      </c>
      <c r="D172" s="1">
        <v>30</v>
      </c>
      <c r="E172" s="4">
        <v>1328</v>
      </c>
      <c r="F172" s="1">
        <v>87</v>
      </c>
      <c r="G172" s="1">
        <v>993</v>
      </c>
      <c r="H172" s="1">
        <v>33</v>
      </c>
      <c r="I172" s="2">
        <f t="shared" si="2"/>
        <v>40242.42424242424</v>
      </c>
      <c r="J172" s="2">
        <f t="shared" si="0"/>
        <v>2636.363636363636</v>
      </c>
      <c r="K172" s="2">
        <f t="shared" si="1"/>
        <v>30090.909090909088</v>
      </c>
    </row>
    <row r="173" spans="1:11" ht="15.75" customHeight="1" x14ac:dyDescent="0.3">
      <c r="A173" s="2">
        <v>33</v>
      </c>
      <c r="B173" s="2">
        <v>8</v>
      </c>
      <c r="C173" s="2" t="s">
        <v>48</v>
      </c>
      <c r="D173" s="1">
        <v>60</v>
      </c>
      <c r="E173" s="4">
        <v>1282</v>
      </c>
      <c r="F173" s="1">
        <v>70</v>
      </c>
      <c r="G173" s="4">
        <v>1038</v>
      </c>
      <c r="H173" s="1">
        <v>33</v>
      </c>
      <c r="I173" s="2">
        <f t="shared" si="2"/>
        <v>38848.484848484848</v>
      </c>
      <c r="J173" s="2">
        <f t="shared" si="0"/>
        <v>2121.212121212121</v>
      </c>
      <c r="K173" s="2">
        <f t="shared" si="1"/>
        <v>31454.545454545452</v>
      </c>
    </row>
    <row r="174" spans="1:11" ht="15.75" customHeight="1" x14ac:dyDescent="0.3">
      <c r="A174" s="2">
        <v>34</v>
      </c>
      <c r="B174" s="2">
        <v>7.5</v>
      </c>
      <c r="C174" s="2" t="s">
        <v>46</v>
      </c>
      <c r="D174" s="4">
        <v>0</v>
      </c>
      <c r="E174" s="4">
        <v>1403</v>
      </c>
      <c r="F174" s="1">
        <v>78</v>
      </c>
      <c r="G174" s="1">
        <v>836</v>
      </c>
      <c r="H174" s="1">
        <v>33</v>
      </c>
      <c r="I174" s="2">
        <f t="shared" si="2"/>
        <v>42515.151515151512</v>
      </c>
      <c r="J174" s="2">
        <f t="shared" si="0"/>
        <v>2363.636363636364</v>
      </c>
      <c r="K174" s="2">
        <f t="shared" si="1"/>
        <v>25333.333333333332</v>
      </c>
    </row>
    <row r="175" spans="1:11" ht="15.75" customHeight="1" x14ac:dyDescent="0.3">
      <c r="A175" s="2">
        <v>34</v>
      </c>
      <c r="B175" s="2">
        <v>7.5</v>
      </c>
      <c r="C175" s="2" t="s">
        <v>46</v>
      </c>
      <c r="D175" s="4">
        <v>10</v>
      </c>
      <c r="E175" s="4">
        <v>1352</v>
      </c>
      <c r="F175" s="1">
        <v>85</v>
      </c>
      <c r="G175" s="1">
        <v>951</v>
      </c>
      <c r="H175" s="1">
        <v>33</v>
      </c>
      <c r="I175" s="2">
        <f t="shared" si="2"/>
        <v>40969.696969696968</v>
      </c>
      <c r="J175" s="2">
        <f t="shared" si="0"/>
        <v>2575.7575757575755</v>
      </c>
      <c r="K175" s="2">
        <f t="shared" si="1"/>
        <v>28818.181818181816</v>
      </c>
    </row>
    <row r="176" spans="1:11" ht="15.75" customHeight="1" x14ac:dyDescent="0.3">
      <c r="A176" s="2">
        <v>34</v>
      </c>
      <c r="B176" s="2">
        <v>7.5</v>
      </c>
      <c r="C176" s="2" t="s">
        <v>46</v>
      </c>
      <c r="D176" s="1">
        <v>20</v>
      </c>
      <c r="E176" s="4">
        <v>1256</v>
      </c>
      <c r="F176" s="1">
        <v>81</v>
      </c>
      <c r="G176" s="1">
        <v>929</v>
      </c>
      <c r="H176" s="1">
        <v>33</v>
      </c>
      <c r="I176" s="2">
        <f t="shared" si="2"/>
        <v>38060.606060606064</v>
      </c>
      <c r="J176" s="2">
        <f t="shared" si="0"/>
        <v>2454.5454545454545</v>
      </c>
      <c r="K176" s="2">
        <f t="shared" si="1"/>
        <v>28151.515151515152</v>
      </c>
    </row>
    <row r="177" spans="1:11" ht="15.75" customHeight="1" x14ac:dyDescent="0.3">
      <c r="A177" s="2">
        <v>34</v>
      </c>
      <c r="B177" s="2">
        <v>7.5</v>
      </c>
      <c r="C177" s="2" t="s">
        <v>46</v>
      </c>
      <c r="D177" s="1">
        <v>30</v>
      </c>
      <c r="E177" s="4">
        <v>1478</v>
      </c>
      <c r="F177" s="1">
        <v>89</v>
      </c>
      <c r="G177" s="4">
        <v>1433</v>
      </c>
      <c r="H177" s="1">
        <v>33</v>
      </c>
      <c r="I177" s="2">
        <f t="shared" si="2"/>
        <v>44787.878787878792</v>
      </c>
      <c r="J177" s="2">
        <f t="shared" si="0"/>
        <v>2696.969696969697</v>
      </c>
      <c r="K177" s="2">
        <f t="shared" si="1"/>
        <v>43424.242424242424</v>
      </c>
    </row>
    <row r="178" spans="1:11" ht="15.75" customHeight="1" x14ac:dyDescent="0.3">
      <c r="A178" s="1">
        <v>34</v>
      </c>
      <c r="B178" s="2">
        <v>7.5</v>
      </c>
      <c r="C178" s="2" t="s">
        <v>46</v>
      </c>
      <c r="D178" s="1">
        <v>50</v>
      </c>
      <c r="E178" s="4">
        <v>1534</v>
      </c>
      <c r="F178" s="1">
        <v>73</v>
      </c>
      <c r="G178" s="4">
        <v>1557</v>
      </c>
      <c r="H178" s="1">
        <v>33</v>
      </c>
      <c r="I178" s="2">
        <f t="shared" si="2"/>
        <v>46484.848484848488</v>
      </c>
      <c r="J178" s="2">
        <f t="shared" si="0"/>
        <v>2212.121212121212</v>
      </c>
      <c r="K178" s="2">
        <f t="shared" si="1"/>
        <v>47181.818181818177</v>
      </c>
    </row>
    <row r="179" spans="1:11" ht="15.75" customHeight="1" x14ac:dyDescent="0.3">
      <c r="A179" s="2">
        <v>34</v>
      </c>
      <c r="B179" s="2">
        <v>7.5</v>
      </c>
      <c r="C179" s="2" t="s">
        <v>46</v>
      </c>
      <c r="D179" s="1">
        <v>60</v>
      </c>
      <c r="E179" s="4">
        <v>1146</v>
      </c>
      <c r="F179" s="1">
        <v>59</v>
      </c>
      <c r="G179" s="4">
        <v>1057</v>
      </c>
      <c r="H179" s="1">
        <v>33</v>
      </c>
      <c r="I179" s="2">
        <f t="shared" si="2"/>
        <v>34727.272727272728</v>
      </c>
      <c r="J179" s="2">
        <f t="shared" si="0"/>
        <v>1787.8787878787878</v>
      </c>
      <c r="K179" s="2">
        <f t="shared" si="1"/>
        <v>32030.303030303032</v>
      </c>
    </row>
    <row r="180" spans="1:11" ht="15.75" customHeight="1" x14ac:dyDescent="0.3">
      <c r="A180" s="2">
        <v>35</v>
      </c>
      <c r="B180" s="2">
        <v>8</v>
      </c>
      <c r="C180" s="2" t="s">
        <v>49</v>
      </c>
      <c r="D180" s="4">
        <v>0</v>
      </c>
      <c r="E180" s="4">
        <v>1247</v>
      </c>
      <c r="F180" s="1">
        <v>93</v>
      </c>
      <c r="G180" s="1">
        <v>785</v>
      </c>
      <c r="H180" s="1">
        <v>33</v>
      </c>
      <c r="I180" s="2">
        <f t="shared" si="2"/>
        <v>37787.878787878792</v>
      </c>
      <c r="J180" s="2">
        <f t="shared" si="0"/>
        <v>2818.1818181818185</v>
      </c>
      <c r="K180" s="2">
        <f t="shared" si="1"/>
        <v>23787.878787878788</v>
      </c>
    </row>
    <row r="181" spans="1:11" ht="15.75" customHeight="1" x14ac:dyDescent="0.3">
      <c r="A181" s="2">
        <v>35</v>
      </c>
      <c r="B181" s="2">
        <v>8</v>
      </c>
      <c r="C181" s="2" t="s">
        <v>49</v>
      </c>
      <c r="D181" s="4">
        <v>10</v>
      </c>
      <c r="E181" s="4">
        <v>1160</v>
      </c>
      <c r="F181" s="1">
        <v>70</v>
      </c>
      <c r="G181" s="4">
        <v>1054</v>
      </c>
      <c r="H181" s="1">
        <v>33</v>
      </c>
      <c r="I181" s="2">
        <f t="shared" si="2"/>
        <v>35151.515151515152</v>
      </c>
      <c r="J181" s="2">
        <f t="shared" si="0"/>
        <v>2121.212121212121</v>
      </c>
      <c r="K181" s="2">
        <f t="shared" si="1"/>
        <v>31939.393939393936</v>
      </c>
    </row>
    <row r="182" spans="1:11" ht="15.75" customHeight="1" x14ac:dyDescent="0.3">
      <c r="A182" s="2">
        <v>35</v>
      </c>
      <c r="B182" s="2">
        <v>8</v>
      </c>
      <c r="C182" s="2" t="s">
        <v>49</v>
      </c>
      <c r="D182" s="1">
        <v>20</v>
      </c>
      <c r="E182" s="1">
        <v>970</v>
      </c>
      <c r="F182" s="1">
        <v>51</v>
      </c>
      <c r="G182" s="1">
        <v>940</v>
      </c>
      <c r="H182" s="1">
        <v>33</v>
      </c>
      <c r="I182" s="2">
        <f t="shared" si="2"/>
        <v>29393.939393939396</v>
      </c>
      <c r="J182" s="2">
        <f t="shared" si="0"/>
        <v>1545.4545454545455</v>
      </c>
      <c r="K182" s="2">
        <f t="shared" si="1"/>
        <v>28484.848484848484</v>
      </c>
    </row>
    <row r="183" spans="1:11" ht="15.75" customHeight="1" x14ac:dyDescent="0.3">
      <c r="A183" s="2">
        <v>35</v>
      </c>
      <c r="B183" s="2">
        <v>8</v>
      </c>
      <c r="C183" s="2" t="s">
        <v>49</v>
      </c>
      <c r="D183" s="1">
        <v>30</v>
      </c>
      <c r="E183" s="1">
        <v>881</v>
      </c>
      <c r="F183" s="1">
        <v>57</v>
      </c>
      <c r="G183" s="1">
        <v>934</v>
      </c>
      <c r="H183" s="1">
        <v>33</v>
      </c>
      <c r="I183" s="2">
        <f t="shared" si="2"/>
        <v>26696.969696969696</v>
      </c>
      <c r="J183" s="2">
        <f t="shared" si="0"/>
        <v>1727.2727272727273</v>
      </c>
      <c r="K183" s="2">
        <f t="shared" si="1"/>
        <v>28303.030303030304</v>
      </c>
    </row>
    <row r="184" spans="1:11" ht="15.75" customHeight="1" x14ac:dyDescent="0.3">
      <c r="A184" s="2">
        <v>35</v>
      </c>
      <c r="B184" s="2">
        <v>8</v>
      </c>
      <c r="C184" s="2" t="s">
        <v>49</v>
      </c>
      <c r="D184" s="1">
        <v>60</v>
      </c>
      <c r="E184" s="1">
        <v>816</v>
      </c>
      <c r="F184" s="1">
        <v>33</v>
      </c>
      <c r="G184" s="1">
        <v>867</v>
      </c>
      <c r="H184" s="1">
        <v>33</v>
      </c>
      <c r="I184" s="2">
        <f t="shared" si="2"/>
        <v>24727.272727272728</v>
      </c>
      <c r="J184" s="2">
        <f t="shared" si="0"/>
        <v>1000</v>
      </c>
      <c r="K184" s="2">
        <f t="shared" si="1"/>
        <v>26272.727272727272</v>
      </c>
    </row>
    <row r="185" spans="1:11" ht="15.75" customHeight="1" x14ac:dyDescent="0.3">
      <c r="A185" s="2">
        <v>36</v>
      </c>
      <c r="B185" s="2">
        <v>8</v>
      </c>
      <c r="C185" s="2" t="s">
        <v>49</v>
      </c>
      <c r="D185" s="4">
        <v>0</v>
      </c>
      <c r="E185" s="4">
        <v>1307</v>
      </c>
      <c r="F185" s="1">
        <v>94</v>
      </c>
      <c r="G185" s="1">
        <v>824</v>
      </c>
      <c r="H185" s="1">
        <v>33</v>
      </c>
      <c r="I185" s="2">
        <f t="shared" si="2"/>
        <v>39606.060606060608</v>
      </c>
      <c r="J185" s="2">
        <f t="shared" si="0"/>
        <v>2848.4848484848485</v>
      </c>
      <c r="K185" s="2">
        <f t="shared" si="1"/>
        <v>24969.696969696968</v>
      </c>
    </row>
    <row r="186" spans="1:11" ht="15.75" customHeight="1" x14ac:dyDescent="0.3">
      <c r="A186" s="2">
        <v>36</v>
      </c>
      <c r="B186" s="2">
        <v>8</v>
      </c>
      <c r="C186" s="2" t="s">
        <v>49</v>
      </c>
      <c r="D186" s="4">
        <v>10</v>
      </c>
      <c r="E186" s="4">
        <v>1321</v>
      </c>
      <c r="F186" s="1">
        <v>77</v>
      </c>
      <c r="G186" s="4">
        <v>1149</v>
      </c>
      <c r="H186" s="1">
        <v>33</v>
      </c>
      <c r="I186" s="2">
        <f t="shared" si="2"/>
        <v>40030.303030303032</v>
      </c>
      <c r="J186" s="2">
        <f t="shared" si="0"/>
        <v>2333.3333333333335</v>
      </c>
      <c r="K186" s="2">
        <f t="shared" si="1"/>
        <v>34818.181818181823</v>
      </c>
    </row>
    <row r="187" spans="1:11" ht="15.75" customHeight="1" x14ac:dyDescent="0.3">
      <c r="A187" s="2">
        <v>36</v>
      </c>
      <c r="B187" s="2">
        <v>8</v>
      </c>
      <c r="C187" s="2" t="s">
        <v>49</v>
      </c>
      <c r="D187" s="1">
        <v>20</v>
      </c>
      <c r="E187" s="4">
        <v>1135</v>
      </c>
      <c r="F187" s="1">
        <v>66</v>
      </c>
      <c r="G187" s="4">
        <v>1002</v>
      </c>
      <c r="H187" s="1">
        <v>33</v>
      </c>
      <c r="I187" s="2">
        <f t="shared" si="2"/>
        <v>34393.939393939392</v>
      </c>
      <c r="J187" s="2">
        <f t="shared" si="0"/>
        <v>2000</v>
      </c>
      <c r="K187" s="2">
        <f t="shared" si="1"/>
        <v>30363.636363636364</v>
      </c>
    </row>
    <row r="188" spans="1:11" ht="15.75" customHeight="1" x14ac:dyDescent="0.3">
      <c r="A188" s="2">
        <v>36</v>
      </c>
      <c r="B188" s="2">
        <v>8</v>
      </c>
      <c r="C188" s="2" t="s">
        <v>49</v>
      </c>
      <c r="D188" s="1">
        <v>30</v>
      </c>
      <c r="E188" s="4">
        <v>1193</v>
      </c>
      <c r="F188" s="1">
        <v>56</v>
      </c>
      <c r="G188" s="4">
        <v>1252</v>
      </c>
      <c r="H188" s="1">
        <v>33</v>
      </c>
      <c r="I188" s="2">
        <f t="shared" si="2"/>
        <v>36151.515151515152</v>
      </c>
      <c r="J188" s="2">
        <f t="shared" si="0"/>
        <v>1696.969696969697</v>
      </c>
      <c r="K188" s="2">
        <f t="shared" si="1"/>
        <v>37939.393939393936</v>
      </c>
    </row>
    <row r="189" spans="1:11" ht="15.75" customHeight="1" x14ac:dyDescent="0.3">
      <c r="A189" s="2">
        <v>36</v>
      </c>
      <c r="B189" s="2">
        <v>8</v>
      </c>
      <c r="C189" s="2" t="s">
        <v>49</v>
      </c>
      <c r="D189" s="1">
        <v>60</v>
      </c>
      <c r="E189" s="1">
        <v>996</v>
      </c>
      <c r="F189" s="1">
        <v>79</v>
      </c>
      <c r="G189" s="4">
        <v>1024</v>
      </c>
      <c r="H189" s="1">
        <v>33</v>
      </c>
      <c r="I189" s="2">
        <f t="shared" si="2"/>
        <v>30181.818181818184</v>
      </c>
      <c r="J189" s="2">
        <f t="shared" si="0"/>
        <v>2393.939393939394</v>
      </c>
      <c r="K189" s="2">
        <f t="shared" si="1"/>
        <v>31030.303030303032</v>
      </c>
    </row>
    <row r="190" spans="1:11" ht="15.75" customHeight="1" x14ac:dyDescent="0.3">
      <c r="A190" s="2">
        <v>37</v>
      </c>
      <c r="B190" s="2">
        <v>7.5</v>
      </c>
      <c r="C190" s="2" t="s">
        <v>49</v>
      </c>
      <c r="D190" s="4">
        <v>0</v>
      </c>
      <c r="E190" s="4">
        <v>1434</v>
      </c>
      <c r="F190" s="1">
        <v>99</v>
      </c>
      <c r="G190" s="1">
        <v>920</v>
      </c>
      <c r="H190" s="1">
        <v>33</v>
      </c>
      <c r="I190" s="2">
        <f t="shared" si="2"/>
        <v>43454.545454545456</v>
      </c>
      <c r="J190" s="2">
        <f t="shared" si="0"/>
        <v>3000</v>
      </c>
      <c r="K190" s="2">
        <f t="shared" si="1"/>
        <v>27878.78787878788</v>
      </c>
    </row>
    <row r="191" spans="1:11" ht="15.75" customHeight="1" x14ac:dyDescent="0.3">
      <c r="A191" s="2">
        <v>37</v>
      </c>
      <c r="B191" s="2">
        <v>7.5</v>
      </c>
      <c r="C191" s="2" t="s">
        <v>49</v>
      </c>
      <c r="D191" s="4">
        <v>10</v>
      </c>
      <c r="E191" s="4">
        <v>1247</v>
      </c>
      <c r="F191" s="1">
        <v>86</v>
      </c>
      <c r="G191" s="1">
        <v>933</v>
      </c>
      <c r="H191" s="1">
        <v>33</v>
      </c>
      <c r="I191" s="2">
        <f t="shared" si="2"/>
        <v>37787.878787878792</v>
      </c>
      <c r="J191" s="2">
        <f t="shared" si="0"/>
        <v>2606.060606060606</v>
      </c>
      <c r="K191" s="2">
        <f t="shared" si="1"/>
        <v>28272.727272727272</v>
      </c>
    </row>
    <row r="192" spans="1:11" ht="15.75" customHeight="1" x14ac:dyDescent="0.3">
      <c r="A192" s="10">
        <v>37</v>
      </c>
      <c r="B192" s="10">
        <v>7.5</v>
      </c>
      <c r="C192" s="10" t="s">
        <v>49</v>
      </c>
      <c r="D192" s="11">
        <v>20</v>
      </c>
      <c r="E192" s="12">
        <v>1290</v>
      </c>
      <c r="F192" s="11">
        <v>83</v>
      </c>
      <c r="G192" s="12">
        <v>1466</v>
      </c>
      <c r="H192" s="11">
        <v>33</v>
      </c>
      <c r="I192" s="10">
        <f t="shared" si="2"/>
        <v>39090.909090909096</v>
      </c>
      <c r="J192" s="10">
        <f t="shared" si="0"/>
        <v>2515.151515151515</v>
      </c>
      <c r="K192" s="10">
        <f t="shared" si="1"/>
        <v>44424.242424242424</v>
      </c>
    </row>
    <row r="193" spans="1:11" ht="15.75" customHeight="1" x14ac:dyDescent="0.3">
      <c r="A193" s="2">
        <v>37</v>
      </c>
      <c r="B193" s="2">
        <v>7.5</v>
      </c>
      <c r="C193" s="2" t="s">
        <v>49</v>
      </c>
      <c r="D193" s="1">
        <v>30</v>
      </c>
      <c r="E193" s="4">
        <v>1183</v>
      </c>
      <c r="F193" s="1">
        <v>85</v>
      </c>
      <c r="G193" s="1">
        <v>899</v>
      </c>
      <c r="H193" s="1">
        <v>33</v>
      </c>
      <c r="I193" s="2">
        <f t="shared" si="2"/>
        <v>35848.484848484848</v>
      </c>
      <c r="J193" s="2">
        <f t="shared" si="0"/>
        <v>2575.7575757575755</v>
      </c>
      <c r="K193" s="2">
        <f t="shared" si="1"/>
        <v>27242.424242424244</v>
      </c>
    </row>
    <row r="194" spans="1:11" ht="15.75" customHeight="1" x14ac:dyDescent="0.3">
      <c r="A194" s="2">
        <v>37</v>
      </c>
      <c r="B194" s="2">
        <v>7.5</v>
      </c>
      <c r="C194" s="2" t="s">
        <v>49</v>
      </c>
      <c r="D194" s="1">
        <v>60</v>
      </c>
      <c r="E194" s="4">
        <v>1127</v>
      </c>
      <c r="F194" s="1">
        <v>65</v>
      </c>
      <c r="G194" s="4">
        <v>1035</v>
      </c>
      <c r="H194" s="1">
        <v>33</v>
      </c>
      <c r="I194" s="2">
        <f t="shared" si="2"/>
        <v>34151.515151515152</v>
      </c>
      <c r="J194" s="2">
        <f t="shared" si="0"/>
        <v>1969.6969696969697</v>
      </c>
      <c r="K194" s="2">
        <f t="shared" si="1"/>
        <v>31363.636363636364</v>
      </c>
    </row>
    <row r="195" spans="1:11" ht="15.75" customHeight="1" x14ac:dyDescent="0.3">
      <c r="A195" s="2">
        <v>38</v>
      </c>
      <c r="B195" s="2">
        <v>8</v>
      </c>
      <c r="C195" s="2" t="s">
        <v>46</v>
      </c>
      <c r="D195" s="4">
        <v>0</v>
      </c>
      <c r="E195" s="4">
        <v>1534</v>
      </c>
      <c r="F195" s="1">
        <v>107</v>
      </c>
      <c r="G195" s="4">
        <v>1064</v>
      </c>
      <c r="H195" s="1">
        <v>33</v>
      </c>
      <c r="I195" s="2">
        <f t="shared" si="2"/>
        <v>46484.848484848488</v>
      </c>
      <c r="J195" s="2">
        <f t="shared" si="0"/>
        <v>3242.424242424242</v>
      </c>
      <c r="K195" s="2">
        <f t="shared" si="1"/>
        <v>32242.424242424244</v>
      </c>
    </row>
    <row r="196" spans="1:11" ht="15.75" customHeight="1" x14ac:dyDescent="0.3">
      <c r="A196" s="2">
        <v>38</v>
      </c>
      <c r="B196" s="2">
        <v>8</v>
      </c>
      <c r="C196" s="2" t="s">
        <v>46</v>
      </c>
      <c r="D196" s="4">
        <v>10</v>
      </c>
      <c r="E196" s="4">
        <v>1433</v>
      </c>
      <c r="F196" s="1">
        <v>90</v>
      </c>
      <c r="G196" s="4">
        <v>1230</v>
      </c>
      <c r="H196" s="1">
        <v>33</v>
      </c>
      <c r="I196" s="2">
        <f t="shared" si="2"/>
        <v>43424.242424242424</v>
      </c>
      <c r="J196" s="2">
        <f t="shared" si="0"/>
        <v>2727.272727272727</v>
      </c>
      <c r="K196" s="2">
        <f t="shared" si="1"/>
        <v>37272.727272727272</v>
      </c>
    </row>
    <row r="197" spans="1:11" ht="15.75" customHeight="1" x14ac:dyDescent="0.3">
      <c r="A197" s="2">
        <v>38</v>
      </c>
      <c r="B197" s="2">
        <v>8</v>
      </c>
      <c r="C197" s="2" t="s">
        <v>46</v>
      </c>
      <c r="D197" s="1">
        <v>20</v>
      </c>
      <c r="E197" s="4">
        <v>1398</v>
      </c>
      <c r="F197" s="1">
        <v>78</v>
      </c>
      <c r="G197" s="4">
        <v>1191</v>
      </c>
      <c r="H197" s="1">
        <v>33</v>
      </c>
      <c r="I197" s="2">
        <f t="shared" si="2"/>
        <v>42363.636363636368</v>
      </c>
      <c r="J197" s="2">
        <f t="shared" si="0"/>
        <v>2363.636363636364</v>
      </c>
      <c r="K197" s="2">
        <f t="shared" si="1"/>
        <v>36090.909090909096</v>
      </c>
    </row>
    <row r="198" spans="1:11" ht="15.75" customHeight="1" x14ac:dyDescent="0.3">
      <c r="A198" s="2">
        <v>38</v>
      </c>
      <c r="B198" s="2">
        <v>8</v>
      </c>
      <c r="C198" s="2" t="s">
        <v>46</v>
      </c>
      <c r="D198" s="1">
        <v>30</v>
      </c>
      <c r="E198" s="4">
        <v>1372</v>
      </c>
      <c r="F198" s="1">
        <v>82</v>
      </c>
      <c r="G198" s="4">
        <v>1134</v>
      </c>
      <c r="H198" s="1">
        <v>33</v>
      </c>
      <c r="I198" s="2">
        <f t="shared" si="2"/>
        <v>41575.757575757576</v>
      </c>
      <c r="J198" s="2">
        <f t="shared" si="0"/>
        <v>2484.848484848485</v>
      </c>
      <c r="K198" s="2">
        <f t="shared" si="1"/>
        <v>34363.636363636368</v>
      </c>
    </row>
    <row r="199" spans="1:11" ht="15.75" customHeight="1" x14ac:dyDescent="0.3">
      <c r="A199" s="10">
        <v>38</v>
      </c>
      <c r="B199" s="10">
        <v>8</v>
      </c>
      <c r="C199" s="10" t="s">
        <v>46</v>
      </c>
      <c r="D199" s="11">
        <v>60</v>
      </c>
      <c r="E199" s="12">
        <v>1309</v>
      </c>
      <c r="F199" s="11">
        <v>75</v>
      </c>
      <c r="G199" s="12">
        <v>1591</v>
      </c>
      <c r="H199" s="11">
        <v>33</v>
      </c>
      <c r="I199" s="10">
        <f t="shared" si="2"/>
        <v>39666.666666666664</v>
      </c>
      <c r="J199" s="10">
        <f t="shared" si="0"/>
        <v>2272.727272727273</v>
      </c>
      <c r="K199" s="10">
        <f t="shared" si="1"/>
        <v>48212.121212121208</v>
      </c>
    </row>
    <row r="200" spans="1:11" ht="15.75" customHeight="1" x14ac:dyDescent="0.3">
      <c r="A200" s="2">
        <v>39</v>
      </c>
      <c r="B200" s="2">
        <v>7.5</v>
      </c>
      <c r="C200" s="2" t="s">
        <v>49</v>
      </c>
      <c r="D200" s="4">
        <v>0</v>
      </c>
      <c r="E200" s="4">
        <v>1324</v>
      </c>
      <c r="F200" s="1">
        <v>88</v>
      </c>
      <c r="G200" s="1">
        <v>981</v>
      </c>
      <c r="H200" s="1">
        <v>33</v>
      </c>
      <c r="I200" s="2">
        <f t="shared" si="2"/>
        <v>40121.212121212127</v>
      </c>
      <c r="J200" s="2">
        <f t="shared" si="0"/>
        <v>2666.6666666666665</v>
      </c>
      <c r="K200" s="2">
        <f t="shared" si="1"/>
        <v>29727.272727272728</v>
      </c>
    </row>
    <row r="201" spans="1:11" ht="15.75" customHeight="1" x14ac:dyDescent="0.3">
      <c r="A201" s="2">
        <v>39</v>
      </c>
      <c r="B201" s="2">
        <v>7.5</v>
      </c>
      <c r="C201" s="2" t="s">
        <v>49</v>
      </c>
      <c r="D201" s="4">
        <v>10</v>
      </c>
      <c r="E201" s="4">
        <v>1120</v>
      </c>
      <c r="F201" s="1">
        <v>109</v>
      </c>
      <c r="G201" s="1">
        <v>977</v>
      </c>
      <c r="H201" s="1">
        <v>33</v>
      </c>
      <c r="I201" s="2">
        <f t="shared" si="2"/>
        <v>33939.393939393936</v>
      </c>
      <c r="J201" s="2">
        <f t="shared" si="0"/>
        <v>3303.030303030303</v>
      </c>
      <c r="K201" s="2">
        <f t="shared" si="1"/>
        <v>29606.060606060604</v>
      </c>
    </row>
    <row r="202" spans="1:11" ht="15.75" customHeight="1" x14ac:dyDescent="0.3">
      <c r="A202" s="2">
        <v>39</v>
      </c>
      <c r="B202" s="2">
        <v>7.5</v>
      </c>
      <c r="C202" s="2" t="s">
        <v>49</v>
      </c>
      <c r="D202" s="1">
        <v>20</v>
      </c>
      <c r="E202" s="4">
        <v>1162</v>
      </c>
      <c r="F202" s="1">
        <v>55</v>
      </c>
      <c r="G202" s="4">
        <v>1271</v>
      </c>
      <c r="H202" s="1">
        <v>33</v>
      </c>
      <c r="I202" s="2">
        <f t="shared" si="2"/>
        <v>35212.121212121208</v>
      </c>
      <c r="J202" s="2">
        <f t="shared" si="0"/>
        <v>1666.6666666666667</v>
      </c>
      <c r="K202" s="2">
        <f t="shared" si="1"/>
        <v>38515.151515151512</v>
      </c>
    </row>
    <row r="203" spans="1:11" ht="15.75" customHeight="1" x14ac:dyDescent="0.3">
      <c r="A203" s="2">
        <v>39</v>
      </c>
      <c r="B203" s="2">
        <v>7.5</v>
      </c>
      <c r="C203" s="2" t="s">
        <v>49</v>
      </c>
      <c r="D203" s="1">
        <v>30</v>
      </c>
      <c r="E203" s="1">
        <v>732</v>
      </c>
      <c r="F203" s="1">
        <v>41</v>
      </c>
      <c r="G203" s="1">
        <v>685</v>
      </c>
      <c r="H203" s="1">
        <v>33</v>
      </c>
      <c r="I203" s="2">
        <f t="shared" si="2"/>
        <v>22181.818181818184</v>
      </c>
      <c r="J203" s="2">
        <f t="shared" si="0"/>
        <v>1242.4242424242425</v>
      </c>
      <c r="K203" s="2">
        <f t="shared" si="1"/>
        <v>20757.575757575756</v>
      </c>
    </row>
    <row r="204" spans="1:11" ht="15.75" customHeight="1" x14ac:dyDescent="0.3">
      <c r="A204" s="10">
        <v>39</v>
      </c>
      <c r="B204" s="10">
        <v>7.5</v>
      </c>
      <c r="C204" s="10" t="s">
        <v>49</v>
      </c>
      <c r="D204" s="11">
        <v>60</v>
      </c>
      <c r="E204" s="11">
        <v>913</v>
      </c>
      <c r="F204" s="11">
        <v>78</v>
      </c>
      <c r="G204" s="12">
        <v>1342</v>
      </c>
      <c r="H204" s="11">
        <v>33</v>
      </c>
      <c r="I204" s="10">
        <f t="shared" si="2"/>
        <v>27666.666666666668</v>
      </c>
      <c r="J204" s="10">
        <f t="shared" si="0"/>
        <v>2363.636363636364</v>
      </c>
      <c r="K204" s="10">
        <f t="shared" si="1"/>
        <v>40666.666666666664</v>
      </c>
    </row>
    <row r="205" spans="1:11" ht="15.75" customHeight="1" x14ac:dyDescent="0.3">
      <c r="A205" s="2">
        <v>40</v>
      </c>
      <c r="B205" s="2">
        <v>7.5</v>
      </c>
      <c r="C205" s="2" t="s">
        <v>49</v>
      </c>
      <c r="D205" s="4">
        <v>0</v>
      </c>
      <c r="E205" s="4">
        <v>1507</v>
      </c>
      <c r="F205" s="1">
        <v>93</v>
      </c>
      <c r="G205" s="1">
        <v>948</v>
      </c>
      <c r="H205" s="1">
        <v>33</v>
      </c>
      <c r="I205" s="2">
        <f t="shared" si="2"/>
        <v>45666.666666666664</v>
      </c>
      <c r="J205" s="2">
        <f t="shared" si="0"/>
        <v>2818.1818181818185</v>
      </c>
      <c r="K205" s="2">
        <f t="shared" si="1"/>
        <v>28727.272727272728</v>
      </c>
    </row>
    <row r="206" spans="1:11" ht="15.75" customHeight="1" x14ac:dyDescent="0.3">
      <c r="A206" s="2">
        <v>40</v>
      </c>
      <c r="B206" s="2">
        <v>7.5</v>
      </c>
      <c r="C206" s="2" t="s">
        <v>49</v>
      </c>
      <c r="D206" s="4">
        <v>10</v>
      </c>
      <c r="E206" s="4">
        <v>1393</v>
      </c>
      <c r="F206" s="1">
        <v>101</v>
      </c>
      <c r="G206" s="4">
        <v>1086</v>
      </c>
      <c r="H206" s="1">
        <v>33</v>
      </c>
      <c r="I206" s="2">
        <f t="shared" si="2"/>
        <v>42212.121212121208</v>
      </c>
      <c r="J206" s="2">
        <f t="shared" si="0"/>
        <v>3060.6060606060605</v>
      </c>
      <c r="K206" s="2">
        <f t="shared" si="1"/>
        <v>32909.090909090904</v>
      </c>
    </row>
    <row r="207" spans="1:11" ht="15.75" customHeight="1" x14ac:dyDescent="0.3">
      <c r="A207" s="2">
        <v>40</v>
      </c>
      <c r="B207" s="2">
        <v>7.5</v>
      </c>
      <c r="C207" s="2" t="s">
        <v>49</v>
      </c>
      <c r="D207" s="1">
        <v>20</v>
      </c>
      <c r="E207" s="4">
        <v>1302</v>
      </c>
      <c r="F207" s="1">
        <v>73</v>
      </c>
      <c r="G207" s="1">
        <v>989</v>
      </c>
      <c r="H207" s="1">
        <v>33</v>
      </c>
      <c r="I207" s="2">
        <f t="shared" si="2"/>
        <v>39454.545454545456</v>
      </c>
      <c r="J207" s="2">
        <f t="shared" si="0"/>
        <v>2212.121212121212</v>
      </c>
      <c r="K207" s="2">
        <f t="shared" si="1"/>
        <v>29969.696969696968</v>
      </c>
    </row>
    <row r="208" spans="1:11" ht="15.75" customHeight="1" x14ac:dyDescent="0.3">
      <c r="A208" s="2">
        <v>40</v>
      </c>
      <c r="B208" s="2">
        <v>7.5</v>
      </c>
      <c r="C208" s="2" t="s">
        <v>49</v>
      </c>
      <c r="D208" s="1">
        <v>30</v>
      </c>
      <c r="E208" s="4">
        <v>1447</v>
      </c>
      <c r="F208" s="1">
        <v>82</v>
      </c>
      <c r="G208" s="4">
        <v>1120</v>
      </c>
      <c r="H208" s="1">
        <v>33</v>
      </c>
      <c r="I208" s="2">
        <f t="shared" si="2"/>
        <v>43848.484848484848</v>
      </c>
      <c r="J208" s="2">
        <f t="shared" si="0"/>
        <v>2484.848484848485</v>
      </c>
      <c r="K208" s="2">
        <f t="shared" si="1"/>
        <v>33939.393939393936</v>
      </c>
    </row>
    <row r="209" spans="1:11" ht="15.75" customHeight="1" x14ac:dyDescent="0.3">
      <c r="A209" s="2">
        <v>40</v>
      </c>
      <c r="B209" s="2">
        <v>7.5</v>
      </c>
      <c r="C209" s="2" t="s">
        <v>49</v>
      </c>
      <c r="D209" s="1">
        <v>60</v>
      </c>
      <c r="E209" s="4">
        <v>1105</v>
      </c>
      <c r="F209" s="1">
        <v>62</v>
      </c>
      <c r="G209" s="4">
        <v>1347</v>
      </c>
      <c r="H209" s="1">
        <v>33</v>
      </c>
      <c r="I209" s="2">
        <f t="shared" si="2"/>
        <v>33484.848484848488</v>
      </c>
      <c r="J209" s="2">
        <f t="shared" si="0"/>
        <v>1878.787878787879</v>
      </c>
      <c r="K209" s="2">
        <f t="shared" si="1"/>
        <v>40818.181818181823</v>
      </c>
    </row>
    <row r="210" spans="1:11" ht="15.75" customHeight="1" x14ac:dyDescent="0.3">
      <c r="A210" s="2">
        <v>41</v>
      </c>
      <c r="B210" s="2">
        <v>8</v>
      </c>
      <c r="C210" s="2" t="s">
        <v>46</v>
      </c>
      <c r="D210" s="4">
        <v>0</v>
      </c>
      <c r="E210" s="4">
        <v>1485</v>
      </c>
      <c r="F210" s="1">
        <v>116</v>
      </c>
      <c r="G210" s="1">
        <v>875</v>
      </c>
      <c r="H210" s="1">
        <v>33</v>
      </c>
      <c r="I210" s="2">
        <f t="shared" si="2"/>
        <v>45000</v>
      </c>
      <c r="J210" s="2">
        <f t="shared" si="0"/>
        <v>3515.151515151515</v>
      </c>
      <c r="K210" s="2">
        <f t="shared" si="1"/>
        <v>26515.151515151516</v>
      </c>
    </row>
    <row r="211" spans="1:11" ht="15.75" customHeight="1" x14ac:dyDescent="0.3">
      <c r="A211" s="2">
        <v>41</v>
      </c>
      <c r="B211" s="2">
        <v>8</v>
      </c>
      <c r="C211" s="2" t="s">
        <v>46</v>
      </c>
      <c r="D211" s="4">
        <v>10</v>
      </c>
      <c r="E211" s="4">
        <v>1153</v>
      </c>
      <c r="F211" s="1">
        <v>75</v>
      </c>
      <c r="G211" s="4">
        <v>1030</v>
      </c>
      <c r="H211" s="1">
        <v>33</v>
      </c>
      <c r="I211" s="2">
        <f t="shared" si="2"/>
        <v>34939.393939393936</v>
      </c>
      <c r="J211" s="2">
        <f t="shared" si="0"/>
        <v>2272.727272727273</v>
      </c>
      <c r="K211" s="2">
        <f t="shared" si="1"/>
        <v>31212.121212121212</v>
      </c>
    </row>
    <row r="212" spans="1:11" ht="15.75" customHeight="1" x14ac:dyDescent="0.3">
      <c r="A212" s="2">
        <v>41</v>
      </c>
      <c r="B212" s="2">
        <v>8</v>
      </c>
      <c r="C212" s="2" t="s">
        <v>46</v>
      </c>
      <c r="D212" s="1">
        <v>20</v>
      </c>
      <c r="E212" s="1">
        <v>600</v>
      </c>
      <c r="F212" s="1">
        <v>30</v>
      </c>
      <c r="G212" s="1">
        <v>668</v>
      </c>
      <c r="H212" s="1">
        <v>33</v>
      </c>
      <c r="I212" s="2">
        <f t="shared" si="2"/>
        <v>18181.818181818184</v>
      </c>
      <c r="J212" s="2">
        <f t="shared" si="0"/>
        <v>909.09090909090901</v>
      </c>
      <c r="K212" s="2">
        <f t="shared" si="1"/>
        <v>20242.424242424244</v>
      </c>
    </row>
    <row r="213" spans="1:11" ht="15.75" customHeight="1" x14ac:dyDescent="0.3">
      <c r="A213" s="10">
        <v>41</v>
      </c>
      <c r="B213" s="10">
        <v>8</v>
      </c>
      <c r="C213" s="10" t="s">
        <v>46</v>
      </c>
      <c r="D213" s="11">
        <v>30</v>
      </c>
      <c r="E213" s="12">
        <v>1035</v>
      </c>
      <c r="F213" s="11">
        <v>62</v>
      </c>
      <c r="G213" s="12">
        <v>1030</v>
      </c>
      <c r="H213" s="11">
        <v>33</v>
      </c>
      <c r="I213" s="10">
        <f t="shared" si="2"/>
        <v>31363.636363636364</v>
      </c>
      <c r="J213" s="10">
        <f t="shared" si="0"/>
        <v>1878.787878787879</v>
      </c>
      <c r="K213" s="10">
        <f t="shared" si="1"/>
        <v>31212.121212121212</v>
      </c>
    </row>
    <row r="214" spans="1:11" ht="15.75" customHeight="1" x14ac:dyDescent="0.3">
      <c r="A214" s="1">
        <v>41</v>
      </c>
      <c r="B214" s="2">
        <v>8</v>
      </c>
      <c r="C214" s="2" t="s">
        <v>46</v>
      </c>
      <c r="D214" s="1">
        <v>50</v>
      </c>
      <c r="E214" s="1">
        <v>447</v>
      </c>
      <c r="F214" s="1">
        <v>33</v>
      </c>
      <c r="G214" s="1">
        <v>773</v>
      </c>
      <c r="H214" s="1">
        <v>33</v>
      </c>
      <c r="I214" s="2">
        <f t="shared" si="2"/>
        <v>13545.454545454544</v>
      </c>
      <c r="J214" s="2">
        <f t="shared" si="0"/>
        <v>1000</v>
      </c>
      <c r="K214" s="2">
        <f t="shared" si="1"/>
        <v>23424.242424242424</v>
      </c>
    </row>
    <row r="215" spans="1:11" ht="15.75" customHeight="1" x14ac:dyDescent="0.3">
      <c r="A215" s="10">
        <v>41</v>
      </c>
      <c r="B215" s="10">
        <v>8</v>
      </c>
      <c r="C215" s="10" t="s">
        <v>46</v>
      </c>
      <c r="D215" s="11">
        <v>60</v>
      </c>
      <c r="E215" s="11">
        <v>536</v>
      </c>
      <c r="F215" s="11">
        <v>24</v>
      </c>
      <c r="G215" s="12">
        <v>1939</v>
      </c>
      <c r="H215" s="11">
        <v>33</v>
      </c>
      <c r="I215" s="10">
        <f t="shared" si="2"/>
        <v>16242.424242424242</v>
      </c>
      <c r="J215" s="10">
        <f t="shared" si="0"/>
        <v>727.27272727272725</v>
      </c>
      <c r="K215" s="10">
        <f t="shared" si="1"/>
        <v>58757.57575757576</v>
      </c>
    </row>
    <row r="216" spans="1:11" ht="15.75" customHeight="1" x14ac:dyDescent="0.3">
      <c r="A216" s="2">
        <v>42</v>
      </c>
      <c r="B216" s="2">
        <v>8</v>
      </c>
      <c r="C216" s="2" t="s">
        <v>49</v>
      </c>
      <c r="D216" s="4">
        <v>0</v>
      </c>
      <c r="E216" s="4">
        <v>1091</v>
      </c>
      <c r="F216" s="1">
        <v>66</v>
      </c>
      <c r="G216" s="1">
        <v>690</v>
      </c>
      <c r="H216" s="1">
        <v>33</v>
      </c>
      <c r="I216" s="2">
        <f t="shared" si="2"/>
        <v>33060.606060606064</v>
      </c>
      <c r="J216" s="2">
        <f t="shared" si="0"/>
        <v>2000</v>
      </c>
      <c r="K216" s="2">
        <f t="shared" si="1"/>
        <v>20909.090909090912</v>
      </c>
    </row>
    <row r="217" spans="1:11" ht="15.75" customHeight="1" x14ac:dyDescent="0.3">
      <c r="A217" s="2">
        <v>42</v>
      </c>
      <c r="B217" s="2">
        <v>8</v>
      </c>
      <c r="C217" s="2" t="s">
        <v>49</v>
      </c>
      <c r="D217" s="4">
        <v>10</v>
      </c>
      <c r="E217" s="1">
        <v>704</v>
      </c>
      <c r="F217" s="1">
        <v>30</v>
      </c>
      <c r="G217" s="1">
        <v>585</v>
      </c>
      <c r="H217" s="1">
        <v>33</v>
      </c>
      <c r="I217" s="2">
        <f t="shared" si="2"/>
        <v>21333.333333333332</v>
      </c>
      <c r="J217" s="2">
        <f t="shared" si="0"/>
        <v>909.09090909090901</v>
      </c>
      <c r="K217" s="2">
        <f t="shared" si="1"/>
        <v>17727.272727272728</v>
      </c>
    </row>
    <row r="218" spans="1:11" ht="15.75" customHeight="1" x14ac:dyDescent="0.3">
      <c r="A218" s="2">
        <v>42</v>
      </c>
      <c r="B218" s="2">
        <v>8</v>
      </c>
      <c r="C218" s="2" t="s">
        <v>49</v>
      </c>
      <c r="D218" s="1">
        <v>20</v>
      </c>
      <c r="E218" s="1">
        <v>377</v>
      </c>
      <c r="F218" s="1">
        <v>20</v>
      </c>
      <c r="G218" s="1">
        <v>424</v>
      </c>
      <c r="H218" s="1">
        <v>33</v>
      </c>
      <c r="I218" s="2">
        <f t="shared" si="2"/>
        <v>11424.242424242424</v>
      </c>
      <c r="J218" s="2">
        <f t="shared" si="0"/>
        <v>606.06060606060612</v>
      </c>
      <c r="K218" s="2">
        <f t="shared" si="1"/>
        <v>12848.484848484848</v>
      </c>
    </row>
    <row r="219" spans="1:11" ht="15.75" customHeight="1" x14ac:dyDescent="0.3">
      <c r="A219" s="10">
        <v>42</v>
      </c>
      <c r="B219" s="10">
        <v>8</v>
      </c>
      <c r="C219" s="10" t="s">
        <v>49</v>
      </c>
      <c r="D219" s="11">
        <v>30</v>
      </c>
      <c r="E219" s="11">
        <v>224</v>
      </c>
      <c r="F219" s="11">
        <v>14</v>
      </c>
      <c r="G219" s="12">
        <v>1397</v>
      </c>
      <c r="H219" s="11">
        <v>33</v>
      </c>
      <c r="I219" s="10">
        <f t="shared" si="2"/>
        <v>6787.878787878788</v>
      </c>
      <c r="J219" s="10">
        <f t="shared" si="0"/>
        <v>424.24242424242425</v>
      </c>
      <c r="K219" s="10">
        <f t="shared" si="1"/>
        <v>42333.333333333336</v>
      </c>
    </row>
    <row r="220" spans="1:11" ht="15.75" customHeight="1" x14ac:dyDescent="0.3">
      <c r="A220" s="10">
        <v>42</v>
      </c>
      <c r="B220" s="10">
        <v>8</v>
      </c>
      <c r="C220" s="10" t="s">
        <v>49</v>
      </c>
      <c r="D220" s="11">
        <v>60</v>
      </c>
      <c r="E220" s="11">
        <v>249</v>
      </c>
      <c r="F220" s="11">
        <v>29</v>
      </c>
      <c r="G220" s="12">
        <v>2243</v>
      </c>
      <c r="H220" s="11">
        <v>33</v>
      </c>
      <c r="I220" s="10">
        <f t="shared" si="2"/>
        <v>7545.454545454546</v>
      </c>
      <c r="J220" s="10">
        <f t="shared" si="0"/>
        <v>878.78787878787875</v>
      </c>
      <c r="K220" s="10">
        <f t="shared" si="1"/>
        <v>67969.696969696975</v>
      </c>
    </row>
    <row r="221" spans="1:11" ht="15.75" customHeight="1" x14ac:dyDescent="0.3">
      <c r="A221" s="2">
        <v>43</v>
      </c>
      <c r="B221" s="2">
        <v>8</v>
      </c>
      <c r="C221" s="2" t="s">
        <v>46</v>
      </c>
      <c r="D221" s="4">
        <v>0</v>
      </c>
      <c r="E221" s="4">
        <v>1351</v>
      </c>
      <c r="F221" s="1">
        <v>101</v>
      </c>
      <c r="G221" s="1">
        <v>923</v>
      </c>
      <c r="H221" s="1">
        <v>33</v>
      </c>
      <c r="I221" s="2">
        <f t="shared" si="2"/>
        <v>40939.393939393936</v>
      </c>
      <c r="J221" s="2">
        <f t="shared" si="0"/>
        <v>3060.6060606060605</v>
      </c>
      <c r="K221" s="2">
        <f t="shared" si="1"/>
        <v>27969.696969696968</v>
      </c>
    </row>
    <row r="222" spans="1:11" ht="15.75" customHeight="1" x14ac:dyDescent="0.3">
      <c r="A222" s="2">
        <v>43</v>
      </c>
      <c r="B222" s="2">
        <v>8</v>
      </c>
      <c r="C222" s="2" t="s">
        <v>46</v>
      </c>
      <c r="D222" s="4">
        <v>10</v>
      </c>
      <c r="E222" s="4">
        <v>1333</v>
      </c>
      <c r="F222" s="1">
        <v>74</v>
      </c>
      <c r="G222" s="4">
        <v>1216</v>
      </c>
      <c r="H222" s="1">
        <v>33</v>
      </c>
      <c r="I222" s="2">
        <f t="shared" si="2"/>
        <v>40393.939393939392</v>
      </c>
      <c r="J222" s="2">
        <f t="shared" si="0"/>
        <v>2242.424242424242</v>
      </c>
      <c r="K222" s="2">
        <f t="shared" si="1"/>
        <v>36848.484848484848</v>
      </c>
    </row>
    <row r="223" spans="1:11" ht="15.75" customHeight="1" x14ac:dyDescent="0.3">
      <c r="A223" s="2">
        <v>43</v>
      </c>
      <c r="B223" s="2">
        <v>8</v>
      </c>
      <c r="C223" s="2" t="s">
        <v>46</v>
      </c>
      <c r="D223" s="1">
        <v>20</v>
      </c>
      <c r="E223" s="4">
        <v>1258</v>
      </c>
      <c r="F223" s="1">
        <v>64</v>
      </c>
      <c r="G223" s="4">
        <v>1096</v>
      </c>
      <c r="H223" s="1">
        <v>33</v>
      </c>
      <c r="I223" s="2">
        <f t="shared" si="2"/>
        <v>38121.212121212127</v>
      </c>
      <c r="J223" s="2">
        <f t="shared" si="0"/>
        <v>1939.3939393939395</v>
      </c>
      <c r="K223" s="2">
        <f t="shared" si="1"/>
        <v>33212.121212121208</v>
      </c>
    </row>
    <row r="224" spans="1:11" ht="15.75" customHeight="1" x14ac:dyDescent="0.3">
      <c r="A224" s="2">
        <v>43</v>
      </c>
      <c r="B224" s="2">
        <v>8</v>
      </c>
      <c r="C224" s="2" t="s">
        <v>46</v>
      </c>
      <c r="D224" s="1">
        <v>30</v>
      </c>
      <c r="E224" s="4">
        <v>1153</v>
      </c>
      <c r="F224" s="1">
        <v>56</v>
      </c>
      <c r="G224" s="1">
        <v>903</v>
      </c>
      <c r="H224" s="1">
        <v>33</v>
      </c>
      <c r="I224" s="2">
        <f t="shared" si="2"/>
        <v>34939.393939393936</v>
      </c>
      <c r="J224" s="2">
        <f t="shared" si="0"/>
        <v>1696.969696969697</v>
      </c>
      <c r="K224" s="2">
        <f t="shared" si="1"/>
        <v>27363.636363636364</v>
      </c>
    </row>
    <row r="225" spans="1:11" ht="15.75" customHeight="1" x14ac:dyDescent="0.3">
      <c r="A225" s="2">
        <v>43</v>
      </c>
      <c r="B225" s="2">
        <v>8</v>
      </c>
      <c r="C225" s="2" t="s">
        <v>46</v>
      </c>
      <c r="D225" s="1">
        <v>60</v>
      </c>
      <c r="E225" s="4">
        <v>1282</v>
      </c>
      <c r="F225" s="1">
        <v>65</v>
      </c>
      <c r="G225" s="4">
        <v>1114</v>
      </c>
      <c r="H225" s="1">
        <v>33</v>
      </c>
      <c r="I225" s="2">
        <f t="shared" si="2"/>
        <v>38848.484848484848</v>
      </c>
      <c r="J225" s="2">
        <f t="shared" si="0"/>
        <v>1969.6969696969697</v>
      </c>
      <c r="K225" s="2">
        <f t="shared" si="1"/>
        <v>33757.57575757576</v>
      </c>
    </row>
    <row r="226" spans="1:11" ht="15.75" customHeight="1" x14ac:dyDescent="0.3">
      <c r="A226" s="2">
        <v>44</v>
      </c>
      <c r="B226" s="2">
        <v>7.5</v>
      </c>
      <c r="C226" s="2" t="s">
        <v>49</v>
      </c>
      <c r="D226" s="4">
        <v>0</v>
      </c>
      <c r="E226" s="4">
        <v>1218</v>
      </c>
      <c r="F226" s="1">
        <v>124</v>
      </c>
      <c r="G226" s="1">
        <v>776</v>
      </c>
      <c r="H226" s="1">
        <v>33</v>
      </c>
      <c r="I226" s="2">
        <f t="shared" si="2"/>
        <v>36909.090909090904</v>
      </c>
      <c r="J226" s="2">
        <f t="shared" si="0"/>
        <v>3757.575757575758</v>
      </c>
      <c r="K226" s="2">
        <f t="shared" si="1"/>
        <v>23515.151515151516</v>
      </c>
    </row>
    <row r="227" spans="1:11" ht="15.75" customHeight="1" x14ac:dyDescent="0.3">
      <c r="A227" s="2">
        <v>44</v>
      </c>
      <c r="B227" s="2">
        <v>7.5</v>
      </c>
      <c r="C227" s="2" t="s">
        <v>49</v>
      </c>
      <c r="D227" s="4">
        <v>10</v>
      </c>
      <c r="E227" s="1">
        <v>956</v>
      </c>
      <c r="F227" s="1">
        <v>67</v>
      </c>
      <c r="G227" s="1">
        <v>621</v>
      </c>
      <c r="H227" s="1">
        <v>33</v>
      </c>
      <c r="I227" s="2">
        <f t="shared" ref="I227:I251" si="3">E227/$H$227*1000</f>
        <v>28969.696969696968</v>
      </c>
      <c r="J227" s="2">
        <f t="shared" si="0"/>
        <v>2030.3030303030303</v>
      </c>
      <c r="K227" s="2">
        <f t="shared" si="1"/>
        <v>18818.181818181816</v>
      </c>
    </row>
    <row r="228" spans="1:11" ht="15.75" customHeight="1" x14ac:dyDescent="0.3">
      <c r="A228" s="2">
        <v>44</v>
      </c>
      <c r="B228" s="2">
        <v>7.5</v>
      </c>
      <c r="C228" s="2" t="s">
        <v>49</v>
      </c>
      <c r="D228" s="1">
        <v>20</v>
      </c>
      <c r="E228" s="1">
        <v>738</v>
      </c>
      <c r="F228" s="1">
        <v>47</v>
      </c>
      <c r="G228" s="1">
        <v>753</v>
      </c>
      <c r="H228" s="1">
        <v>33</v>
      </c>
      <c r="I228" s="2">
        <f t="shared" si="3"/>
        <v>22363.636363636364</v>
      </c>
      <c r="J228" s="2">
        <f t="shared" si="0"/>
        <v>1424.2424242424242</v>
      </c>
      <c r="K228" s="2">
        <f t="shared" si="1"/>
        <v>22818.181818181816</v>
      </c>
    </row>
    <row r="229" spans="1:11" ht="15.75" customHeight="1" x14ac:dyDescent="0.3">
      <c r="A229" s="10">
        <v>44</v>
      </c>
      <c r="B229" s="10">
        <v>7.5</v>
      </c>
      <c r="C229" s="10" t="s">
        <v>49</v>
      </c>
      <c r="D229" s="11">
        <v>30</v>
      </c>
      <c r="E229" s="12">
        <v>2206</v>
      </c>
      <c r="F229" s="11">
        <v>128</v>
      </c>
      <c r="G229" s="12">
        <v>3503</v>
      </c>
      <c r="H229" s="11">
        <v>33</v>
      </c>
      <c r="I229" s="10">
        <f t="shared" si="3"/>
        <v>66848.484848484848</v>
      </c>
      <c r="J229" s="10">
        <f t="shared" si="0"/>
        <v>3878.787878787879</v>
      </c>
      <c r="K229" s="10">
        <f t="shared" si="1"/>
        <v>106151.51515151515</v>
      </c>
    </row>
    <row r="230" spans="1:11" ht="15.75" customHeight="1" x14ac:dyDescent="0.3">
      <c r="A230" s="1">
        <v>44</v>
      </c>
      <c r="B230" s="2">
        <v>7.5</v>
      </c>
      <c r="C230" s="2" t="s">
        <v>49</v>
      </c>
      <c r="D230" s="1">
        <v>50</v>
      </c>
      <c r="E230" s="1">
        <v>351</v>
      </c>
      <c r="F230" s="1">
        <v>26</v>
      </c>
      <c r="G230" s="1">
        <v>402</v>
      </c>
      <c r="H230" s="1">
        <v>33</v>
      </c>
      <c r="I230" s="2">
        <f t="shared" si="3"/>
        <v>10636.363636363636</v>
      </c>
      <c r="J230" s="2">
        <f t="shared" si="0"/>
        <v>787.87878787878788</v>
      </c>
      <c r="K230" s="2">
        <f t="shared" si="1"/>
        <v>12181.818181818182</v>
      </c>
    </row>
    <row r="231" spans="1:11" ht="15.75" customHeight="1" x14ac:dyDescent="0.3">
      <c r="A231" s="2">
        <v>44</v>
      </c>
      <c r="B231" s="2">
        <v>7.5</v>
      </c>
      <c r="C231" s="2" t="s">
        <v>49</v>
      </c>
      <c r="D231" s="1">
        <v>60</v>
      </c>
      <c r="E231" s="1">
        <v>488</v>
      </c>
      <c r="F231" s="1">
        <v>36</v>
      </c>
      <c r="G231" s="1">
        <v>650</v>
      </c>
      <c r="H231" s="1">
        <v>33</v>
      </c>
      <c r="I231" s="2">
        <f t="shared" si="3"/>
        <v>14787.878787878788</v>
      </c>
      <c r="J231" s="2">
        <f t="shared" si="0"/>
        <v>1090.9090909090908</v>
      </c>
      <c r="K231" s="2">
        <f t="shared" si="1"/>
        <v>19696.969696969696</v>
      </c>
    </row>
    <row r="232" spans="1:11" ht="15.75" customHeight="1" x14ac:dyDescent="0.3">
      <c r="A232" s="2">
        <v>45</v>
      </c>
      <c r="B232" s="2">
        <v>7.5</v>
      </c>
      <c r="C232" s="2" t="s">
        <v>49</v>
      </c>
      <c r="D232" s="4">
        <v>0</v>
      </c>
      <c r="E232" s="4">
        <v>1481</v>
      </c>
      <c r="F232" s="1">
        <v>91</v>
      </c>
      <c r="G232" s="1">
        <v>803</v>
      </c>
      <c r="H232" s="1">
        <v>33</v>
      </c>
      <c r="I232" s="2">
        <f t="shared" si="3"/>
        <v>44878.787878787873</v>
      </c>
      <c r="J232" s="2">
        <f t="shared" si="0"/>
        <v>2757.575757575758</v>
      </c>
      <c r="K232" s="2">
        <f t="shared" si="1"/>
        <v>24333.333333333332</v>
      </c>
    </row>
    <row r="233" spans="1:11" ht="15.75" customHeight="1" x14ac:dyDescent="0.3">
      <c r="A233" s="2">
        <v>45</v>
      </c>
      <c r="B233" s="2">
        <v>7.5</v>
      </c>
      <c r="C233" s="2" t="s">
        <v>49</v>
      </c>
      <c r="D233" s="4">
        <v>10</v>
      </c>
      <c r="E233" s="4">
        <v>1553</v>
      </c>
      <c r="F233" s="1">
        <v>83</v>
      </c>
      <c r="G233" s="4">
        <v>1245</v>
      </c>
      <c r="H233" s="1">
        <v>33</v>
      </c>
      <c r="I233" s="2">
        <f t="shared" si="3"/>
        <v>47060.606060606064</v>
      </c>
      <c r="J233" s="2">
        <f t="shared" si="0"/>
        <v>2515.151515151515</v>
      </c>
      <c r="K233" s="2">
        <f t="shared" si="1"/>
        <v>37727.272727272728</v>
      </c>
    </row>
    <row r="234" spans="1:11" ht="15.75" customHeight="1" x14ac:dyDescent="0.3">
      <c r="A234" s="2">
        <v>45</v>
      </c>
      <c r="B234" s="2">
        <v>7.5</v>
      </c>
      <c r="C234" s="2" t="s">
        <v>49</v>
      </c>
      <c r="D234" s="1">
        <v>20</v>
      </c>
      <c r="E234" s="4">
        <v>1268</v>
      </c>
      <c r="F234" s="1">
        <v>65</v>
      </c>
      <c r="G234" s="1">
        <v>969</v>
      </c>
      <c r="H234" s="1">
        <v>33</v>
      </c>
      <c r="I234" s="2">
        <f t="shared" si="3"/>
        <v>38424.242424242424</v>
      </c>
      <c r="J234" s="2">
        <f t="shared" si="0"/>
        <v>1969.6969696969697</v>
      </c>
      <c r="K234" s="2">
        <f t="shared" si="1"/>
        <v>29363.636363636364</v>
      </c>
    </row>
    <row r="235" spans="1:11" ht="15.75" customHeight="1" x14ac:dyDescent="0.3">
      <c r="A235" s="2">
        <v>45</v>
      </c>
      <c r="B235" s="2">
        <v>7.5</v>
      </c>
      <c r="C235" s="2" t="s">
        <v>49</v>
      </c>
      <c r="D235" s="1">
        <v>30</v>
      </c>
      <c r="E235" s="4">
        <v>1155</v>
      </c>
      <c r="F235" s="1">
        <v>57</v>
      </c>
      <c r="G235" s="1">
        <v>939</v>
      </c>
      <c r="H235" s="1">
        <v>33</v>
      </c>
      <c r="I235" s="2">
        <f t="shared" si="3"/>
        <v>35000</v>
      </c>
      <c r="J235" s="2">
        <f t="shared" si="0"/>
        <v>1727.2727272727273</v>
      </c>
      <c r="K235" s="2">
        <f t="shared" si="1"/>
        <v>28454.545454545452</v>
      </c>
    </row>
    <row r="236" spans="1:11" ht="15.75" customHeight="1" x14ac:dyDescent="0.3">
      <c r="A236" s="2">
        <v>45</v>
      </c>
      <c r="B236" s="2">
        <v>7.5</v>
      </c>
      <c r="C236" s="2" t="s">
        <v>49</v>
      </c>
      <c r="D236" s="1">
        <v>60</v>
      </c>
      <c r="E236" s="4">
        <v>1082</v>
      </c>
      <c r="F236" s="1">
        <v>59</v>
      </c>
      <c r="G236" s="4">
        <v>1069</v>
      </c>
      <c r="H236" s="1">
        <v>33</v>
      </c>
      <c r="I236" s="2">
        <f t="shared" si="3"/>
        <v>32787.878787878792</v>
      </c>
      <c r="J236" s="2">
        <f t="shared" si="0"/>
        <v>1787.8787878787878</v>
      </c>
      <c r="K236" s="2">
        <f t="shared" si="1"/>
        <v>32393.939393939392</v>
      </c>
    </row>
    <row r="237" spans="1:11" ht="15.75" customHeight="1" x14ac:dyDescent="0.3">
      <c r="A237" s="2">
        <v>46</v>
      </c>
      <c r="B237" s="2">
        <v>7.5</v>
      </c>
      <c r="C237" s="2" t="s">
        <v>49</v>
      </c>
      <c r="D237" s="4">
        <v>0</v>
      </c>
      <c r="E237" s="4">
        <v>1458</v>
      </c>
      <c r="F237" s="1">
        <v>111</v>
      </c>
      <c r="G237" s="1">
        <v>790</v>
      </c>
      <c r="H237" s="1">
        <v>33</v>
      </c>
      <c r="I237" s="2">
        <f t="shared" si="3"/>
        <v>44181.818181818177</v>
      </c>
      <c r="J237" s="2">
        <f t="shared" si="0"/>
        <v>3363.636363636364</v>
      </c>
      <c r="K237" s="2">
        <f t="shared" si="1"/>
        <v>23939.393939393936</v>
      </c>
    </row>
    <row r="238" spans="1:11" ht="15.75" customHeight="1" x14ac:dyDescent="0.3">
      <c r="A238" s="2">
        <v>46</v>
      </c>
      <c r="B238" s="2">
        <v>7.5</v>
      </c>
      <c r="C238" s="2" t="s">
        <v>49</v>
      </c>
      <c r="D238" s="4">
        <v>10</v>
      </c>
      <c r="E238" s="4">
        <v>1313</v>
      </c>
      <c r="F238" s="1">
        <v>77</v>
      </c>
      <c r="G238" s="1">
        <v>873</v>
      </c>
      <c r="H238" s="1">
        <v>33</v>
      </c>
      <c r="I238" s="2">
        <f t="shared" si="3"/>
        <v>39787.878787878792</v>
      </c>
      <c r="J238" s="2">
        <f t="shared" si="0"/>
        <v>2333.3333333333335</v>
      </c>
      <c r="K238" s="2">
        <f t="shared" si="1"/>
        <v>26454.545454545452</v>
      </c>
    </row>
    <row r="239" spans="1:11" ht="15.75" customHeight="1" x14ac:dyDescent="0.3">
      <c r="A239" s="2">
        <v>46</v>
      </c>
      <c r="B239" s="2">
        <v>7.5</v>
      </c>
      <c r="C239" s="2" t="s">
        <v>49</v>
      </c>
      <c r="D239" s="1">
        <v>20</v>
      </c>
      <c r="E239" s="4">
        <v>1380</v>
      </c>
      <c r="F239" s="1">
        <v>78</v>
      </c>
      <c r="G239" s="4">
        <v>1065</v>
      </c>
      <c r="H239" s="1">
        <v>33</v>
      </c>
      <c r="I239" s="2">
        <f t="shared" si="3"/>
        <v>41818.181818181823</v>
      </c>
      <c r="J239" s="2">
        <f t="shared" si="0"/>
        <v>2363.636363636364</v>
      </c>
      <c r="K239" s="2">
        <f t="shared" si="1"/>
        <v>32272.727272727272</v>
      </c>
    </row>
    <row r="240" spans="1:11" ht="15.75" customHeight="1" x14ac:dyDescent="0.3">
      <c r="A240" s="2">
        <v>46</v>
      </c>
      <c r="B240" s="2">
        <v>7.5</v>
      </c>
      <c r="C240" s="2" t="s">
        <v>49</v>
      </c>
      <c r="D240" s="1">
        <v>30</v>
      </c>
      <c r="E240" s="4">
        <v>1325</v>
      </c>
      <c r="F240" s="1">
        <v>62</v>
      </c>
      <c r="G240" s="1">
        <v>945</v>
      </c>
      <c r="H240" s="1">
        <v>33</v>
      </c>
      <c r="I240" s="2">
        <f t="shared" si="3"/>
        <v>40151.515151515152</v>
      </c>
      <c r="J240" s="2">
        <f t="shared" si="0"/>
        <v>1878.787878787879</v>
      </c>
      <c r="K240" s="2">
        <f t="shared" si="1"/>
        <v>28636.363636363636</v>
      </c>
    </row>
    <row r="241" spans="1:11" ht="15.75" customHeight="1" x14ac:dyDescent="0.3">
      <c r="A241" s="2">
        <v>46</v>
      </c>
      <c r="B241" s="2">
        <v>7.5</v>
      </c>
      <c r="C241" s="2" t="s">
        <v>49</v>
      </c>
      <c r="D241" s="1">
        <v>60</v>
      </c>
      <c r="E241" s="4">
        <v>1117</v>
      </c>
      <c r="F241" s="1">
        <v>62</v>
      </c>
      <c r="G241" s="1">
        <v>829</v>
      </c>
      <c r="H241" s="1">
        <v>33</v>
      </c>
      <c r="I241" s="2">
        <f t="shared" si="3"/>
        <v>33848.484848484848</v>
      </c>
      <c r="J241" s="2">
        <f t="shared" si="0"/>
        <v>1878.787878787879</v>
      </c>
      <c r="K241" s="2">
        <f t="shared" si="1"/>
        <v>25121.21212121212</v>
      </c>
    </row>
    <row r="242" spans="1:11" ht="15.75" customHeight="1" x14ac:dyDescent="0.3">
      <c r="A242" s="2">
        <v>47</v>
      </c>
      <c r="B242" s="2">
        <v>8</v>
      </c>
      <c r="C242" s="2" t="s">
        <v>49</v>
      </c>
      <c r="D242" s="4">
        <v>0</v>
      </c>
      <c r="E242" s="4">
        <v>1308</v>
      </c>
      <c r="F242" s="1">
        <v>123</v>
      </c>
      <c r="G242" s="1">
        <v>947</v>
      </c>
      <c r="H242" s="1">
        <v>33</v>
      </c>
      <c r="I242" s="2">
        <f t="shared" si="3"/>
        <v>39636.363636363632</v>
      </c>
      <c r="J242" s="2">
        <f t="shared" si="0"/>
        <v>3727.272727272727</v>
      </c>
      <c r="K242" s="2">
        <f t="shared" si="1"/>
        <v>28696.969696969696</v>
      </c>
    </row>
    <row r="243" spans="1:11" ht="15.75" customHeight="1" x14ac:dyDescent="0.3">
      <c r="A243" s="2">
        <v>47</v>
      </c>
      <c r="B243" s="2">
        <v>8</v>
      </c>
      <c r="C243" s="2" t="s">
        <v>49</v>
      </c>
      <c r="D243" s="4">
        <v>10</v>
      </c>
      <c r="E243" s="4">
        <v>1233</v>
      </c>
      <c r="F243" s="1">
        <v>102</v>
      </c>
      <c r="G243" s="4">
        <v>1353</v>
      </c>
      <c r="H243" s="1">
        <v>33</v>
      </c>
      <c r="I243" s="2">
        <f t="shared" si="3"/>
        <v>37363.636363636368</v>
      </c>
      <c r="J243" s="2">
        <f t="shared" si="0"/>
        <v>3090.909090909091</v>
      </c>
      <c r="K243" s="2">
        <f t="shared" si="1"/>
        <v>41000</v>
      </c>
    </row>
    <row r="244" spans="1:11" ht="15.75" customHeight="1" x14ac:dyDescent="0.3">
      <c r="A244" s="2">
        <v>47</v>
      </c>
      <c r="B244" s="2">
        <v>8</v>
      </c>
      <c r="C244" s="2" t="s">
        <v>49</v>
      </c>
      <c r="D244" s="1">
        <v>20</v>
      </c>
      <c r="E244" s="1">
        <v>949</v>
      </c>
      <c r="F244" s="1">
        <v>62</v>
      </c>
      <c r="G244" s="4">
        <v>1104</v>
      </c>
      <c r="H244" s="1">
        <v>33</v>
      </c>
      <c r="I244" s="2">
        <f t="shared" si="3"/>
        <v>28757.575757575756</v>
      </c>
      <c r="J244" s="2">
        <f t="shared" si="0"/>
        <v>1878.787878787879</v>
      </c>
      <c r="K244" s="2">
        <f t="shared" si="1"/>
        <v>33454.545454545456</v>
      </c>
    </row>
    <row r="245" spans="1:11" ht="15.75" customHeight="1" x14ac:dyDescent="0.3">
      <c r="A245" s="2">
        <v>47</v>
      </c>
      <c r="B245" s="2">
        <v>8</v>
      </c>
      <c r="C245" s="2" t="s">
        <v>49</v>
      </c>
      <c r="D245" s="1">
        <v>30</v>
      </c>
      <c r="E245" s="1">
        <v>878</v>
      </c>
      <c r="F245" s="1">
        <v>42</v>
      </c>
      <c r="G245" s="1">
        <v>923</v>
      </c>
      <c r="H245" s="1">
        <v>33</v>
      </c>
      <c r="I245" s="2">
        <f t="shared" si="3"/>
        <v>26606.060606060604</v>
      </c>
      <c r="J245" s="2">
        <f t="shared" si="0"/>
        <v>1272.7272727272727</v>
      </c>
      <c r="K245" s="2">
        <f t="shared" si="1"/>
        <v>27969.696969696968</v>
      </c>
    </row>
    <row r="246" spans="1:11" ht="15.75" customHeight="1" x14ac:dyDescent="0.3">
      <c r="A246" s="2">
        <v>47</v>
      </c>
      <c r="B246" s="2">
        <v>8</v>
      </c>
      <c r="C246" s="2" t="s">
        <v>49</v>
      </c>
      <c r="D246" s="1">
        <v>60</v>
      </c>
      <c r="E246" s="1">
        <v>427</v>
      </c>
      <c r="F246" s="1">
        <v>36</v>
      </c>
      <c r="G246" s="1">
        <v>680</v>
      </c>
      <c r="H246" s="1">
        <v>33</v>
      </c>
      <c r="I246" s="2">
        <f t="shared" si="3"/>
        <v>12939.39393939394</v>
      </c>
      <c r="J246" s="2">
        <f t="shared" si="0"/>
        <v>1090.9090909090908</v>
      </c>
      <c r="K246" s="2">
        <f t="shared" si="1"/>
        <v>20606.060606060604</v>
      </c>
    </row>
    <row r="247" spans="1:11" ht="15.75" customHeight="1" x14ac:dyDescent="0.3">
      <c r="A247" s="2">
        <v>48</v>
      </c>
      <c r="B247" s="2">
        <v>8</v>
      </c>
      <c r="C247" s="2" t="s">
        <v>49</v>
      </c>
      <c r="D247" s="4">
        <v>0</v>
      </c>
      <c r="E247" s="4">
        <v>1503</v>
      </c>
      <c r="F247" s="1">
        <v>124</v>
      </c>
      <c r="G247" s="1">
        <v>901</v>
      </c>
      <c r="H247" s="1">
        <v>33</v>
      </c>
      <c r="I247" s="2">
        <f t="shared" si="3"/>
        <v>45545.454545454544</v>
      </c>
      <c r="J247" s="2">
        <f t="shared" si="0"/>
        <v>3757.575757575758</v>
      </c>
      <c r="K247" s="2">
        <f t="shared" si="1"/>
        <v>27303.030303030304</v>
      </c>
    </row>
    <row r="248" spans="1:11" ht="15.75" customHeight="1" x14ac:dyDescent="0.3">
      <c r="A248" s="2">
        <v>48</v>
      </c>
      <c r="B248" s="2">
        <v>8</v>
      </c>
      <c r="C248" s="2" t="s">
        <v>49</v>
      </c>
      <c r="D248" s="4">
        <v>10</v>
      </c>
      <c r="E248" s="4">
        <v>1368</v>
      </c>
      <c r="F248" s="1">
        <v>74</v>
      </c>
      <c r="G248" s="4">
        <v>1026</v>
      </c>
      <c r="H248" s="1">
        <v>33</v>
      </c>
      <c r="I248" s="2">
        <f t="shared" si="3"/>
        <v>41454.545454545456</v>
      </c>
      <c r="J248" s="2">
        <f t="shared" si="0"/>
        <v>2242.424242424242</v>
      </c>
      <c r="K248" s="2">
        <f t="shared" si="1"/>
        <v>31090.909090909088</v>
      </c>
    </row>
    <row r="249" spans="1:11" ht="15.75" customHeight="1" x14ac:dyDescent="0.3">
      <c r="A249" s="2">
        <v>48</v>
      </c>
      <c r="B249" s="2">
        <v>8</v>
      </c>
      <c r="C249" s="2" t="s">
        <v>49</v>
      </c>
      <c r="D249" s="1">
        <v>20</v>
      </c>
      <c r="E249" s="4">
        <v>1327</v>
      </c>
      <c r="F249" s="1">
        <v>77</v>
      </c>
      <c r="G249" s="4">
        <v>1139</v>
      </c>
      <c r="H249" s="1">
        <v>33</v>
      </c>
      <c r="I249" s="2">
        <f t="shared" si="3"/>
        <v>40212.121212121208</v>
      </c>
      <c r="J249" s="2">
        <f t="shared" si="0"/>
        <v>2333.3333333333335</v>
      </c>
      <c r="K249" s="2">
        <f t="shared" si="1"/>
        <v>34515.151515151512</v>
      </c>
    </row>
    <row r="250" spans="1:11" ht="15.75" customHeight="1" x14ac:dyDescent="0.3">
      <c r="A250" s="2">
        <v>48</v>
      </c>
      <c r="B250" s="2">
        <v>8</v>
      </c>
      <c r="C250" s="2" t="s">
        <v>49</v>
      </c>
      <c r="D250" s="1">
        <v>30</v>
      </c>
      <c r="E250" s="4">
        <v>1413</v>
      </c>
      <c r="F250" s="1">
        <v>70</v>
      </c>
      <c r="G250" s="4">
        <v>1333</v>
      </c>
      <c r="H250" s="1">
        <v>33</v>
      </c>
      <c r="I250" s="2">
        <f t="shared" si="3"/>
        <v>42818.181818181823</v>
      </c>
      <c r="J250" s="2">
        <f t="shared" si="0"/>
        <v>2121.212121212121</v>
      </c>
      <c r="K250" s="2">
        <f t="shared" si="1"/>
        <v>40393.939393939392</v>
      </c>
    </row>
    <row r="251" spans="1:11" ht="15.75" customHeight="1" x14ac:dyDescent="0.3">
      <c r="A251" s="2">
        <v>48</v>
      </c>
      <c r="B251" s="2">
        <v>8</v>
      </c>
      <c r="C251" s="2" t="s">
        <v>49</v>
      </c>
      <c r="D251" s="1">
        <v>60</v>
      </c>
      <c r="E251" s="4">
        <v>1254</v>
      </c>
      <c r="F251" s="1">
        <v>74</v>
      </c>
      <c r="G251" s="4">
        <v>1163</v>
      </c>
      <c r="H251" s="1">
        <v>33</v>
      </c>
      <c r="I251" s="2">
        <f t="shared" si="3"/>
        <v>38000</v>
      </c>
      <c r="J251" s="2">
        <f t="shared" si="0"/>
        <v>2242.424242424242</v>
      </c>
      <c r="K251" s="2">
        <f t="shared" si="1"/>
        <v>35242.42424242424</v>
      </c>
    </row>
    <row r="252" spans="1:11" ht="15.75" customHeight="1" x14ac:dyDescent="0.25"/>
    <row r="253" spans="1:11" ht="15.75" customHeight="1" x14ac:dyDescent="0.25"/>
    <row r="254" spans="1:11" ht="15.75" customHeight="1" x14ac:dyDescent="0.25"/>
    <row r="255" spans="1:11" ht="15.75" customHeight="1" x14ac:dyDescent="0.25"/>
    <row r="256" spans="1:11" ht="15.75" customHeight="1" x14ac:dyDescent="0.25"/>
    <row r="257" spans="2:5" ht="15.75" customHeight="1" x14ac:dyDescent="0.3">
      <c r="B257" s="4"/>
      <c r="C257" s="4"/>
      <c r="D257" s="4"/>
      <c r="E257" s="4"/>
    </row>
    <row r="258" spans="2:5" ht="15.75" customHeight="1" x14ac:dyDescent="0.3">
      <c r="B258" s="1"/>
      <c r="C258" s="1"/>
      <c r="D258" s="1"/>
      <c r="E258" s="1"/>
    </row>
    <row r="259" spans="2:5" ht="15.75" customHeight="1" x14ac:dyDescent="0.3">
      <c r="B259" s="1"/>
      <c r="C259" s="1"/>
      <c r="D259" s="1"/>
      <c r="E259" s="1"/>
    </row>
    <row r="260" spans="2:5" ht="15.75" customHeight="1" x14ac:dyDescent="0.3">
      <c r="B260" s="4"/>
      <c r="C260" s="4"/>
      <c r="D260" s="4"/>
      <c r="E260" s="4"/>
    </row>
    <row r="261" spans="2:5" ht="15.75" customHeight="1" x14ac:dyDescent="0.3">
      <c r="B261" s="1"/>
      <c r="C261" s="1"/>
      <c r="D261" s="1"/>
      <c r="E261" s="1"/>
    </row>
    <row r="262" spans="2:5" ht="15.75" customHeight="1" x14ac:dyDescent="0.3">
      <c r="B262" s="4"/>
      <c r="C262" s="4"/>
      <c r="D262" s="4"/>
      <c r="E262" s="4"/>
    </row>
    <row r="263" spans="2:5" ht="15.75" customHeight="1" x14ac:dyDescent="0.3">
      <c r="B263" s="4"/>
      <c r="C263" s="4"/>
      <c r="D263" s="4"/>
      <c r="E263" s="4"/>
    </row>
    <row r="264" spans="2:5" ht="15.75" customHeight="1" x14ac:dyDescent="0.3">
      <c r="B264" s="1"/>
      <c r="C264" s="1"/>
      <c r="D264" s="1"/>
      <c r="E264" s="1"/>
    </row>
    <row r="265" spans="2:5" ht="15.75" customHeight="1" x14ac:dyDescent="0.3">
      <c r="B265" s="1"/>
      <c r="C265" s="1"/>
      <c r="D265" s="1"/>
      <c r="E265" s="1"/>
    </row>
    <row r="266" spans="2:5" ht="15.75" customHeight="1" x14ac:dyDescent="0.25"/>
    <row r="267" spans="2:5" ht="15.75" customHeight="1" x14ac:dyDescent="0.25"/>
    <row r="268" spans="2:5" ht="15.75" customHeight="1" x14ac:dyDescent="0.25"/>
    <row r="269" spans="2:5" ht="15.75" customHeight="1" x14ac:dyDescent="0.25"/>
    <row r="270" spans="2:5" ht="15.75" customHeight="1" x14ac:dyDescent="0.25"/>
    <row r="271" spans="2:5" ht="15.75" customHeight="1" x14ac:dyDescent="0.25"/>
    <row r="272" spans="2:5" ht="15.75" customHeight="1" x14ac:dyDescent="0.25"/>
    <row r="273" spans="1:9" ht="15.75" customHeight="1" x14ac:dyDescent="0.25"/>
    <row r="274" spans="1:9" ht="15.75" customHeight="1" x14ac:dyDescent="0.25"/>
    <row r="275" spans="1:9" ht="15.75" customHeight="1" x14ac:dyDescent="0.25"/>
    <row r="276" spans="1:9" ht="15.75" customHeight="1" x14ac:dyDescent="0.25"/>
    <row r="277" spans="1:9" ht="15.75" customHeight="1" x14ac:dyDescent="0.25"/>
    <row r="278" spans="1:9" ht="15.75" customHeight="1" x14ac:dyDescent="0.25"/>
    <row r="279" spans="1:9" ht="15.75" customHeight="1" x14ac:dyDescent="0.3">
      <c r="A279" s="13" t="s">
        <v>50</v>
      </c>
      <c r="B279" s="14"/>
      <c r="C279" s="14"/>
      <c r="D279" s="14"/>
      <c r="E279" s="14"/>
      <c r="F279" s="14"/>
      <c r="G279" s="14"/>
      <c r="H279" s="14"/>
      <c r="I279" s="14"/>
    </row>
    <row r="280" spans="1:9" ht="15.75" customHeight="1" x14ac:dyDescent="0.25"/>
    <row r="281" spans="1:9" ht="15.75" customHeight="1" x14ac:dyDescent="0.25"/>
    <row r="282" spans="1:9" ht="15.75" customHeight="1" x14ac:dyDescent="0.25"/>
    <row r="283" spans="1:9" ht="15.75" customHeight="1" x14ac:dyDescent="0.25"/>
    <row r="284" spans="1:9" ht="15.75" customHeight="1" x14ac:dyDescent="0.25"/>
    <row r="285" spans="1:9" ht="15.75" customHeight="1" x14ac:dyDescent="0.25"/>
    <row r="286" spans="1:9" ht="15.75" customHeight="1" x14ac:dyDescent="0.25"/>
    <row r="287" spans="1:9" ht="15.75" customHeight="1" x14ac:dyDescent="0.25"/>
    <row r="288" spans="1:9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8"/>
  <sheetViews>
    <sheetView tabSelected="1" workbookViewId="0"/>
  </sheetViews>
  <sheetFormatPr defaultColWidth="12.59765625" defaultRowHeight="15" customHeight="1" x14ac:dyDescent="0.25"/>
  <cols>
    <col min="1" max="1" width="17" customWidth="1"/>
    <col min="2" max="13" width="7.59765625" customWidth="1"/>
  </cols>
  <sheetData>
    <row r="1" spans="1:13" ht="14.4" x14ac:dyDescent="0.3">
      <c r="A1" s="14"/>
      <c r="B1" s="14"/>
      <c r="C1" s="14"/>
      <c r="D1" s="13"/>
      <c r="E1" s="13" t="s">
        <v>0</v>
      </c>
      <c r="F1" s="13" t="s">
        <v>1</v>
      </c>
      <c r="G1" s="13" t="s">
        <v>2</v>
      </c>
      <c r="H1" s="13" t="s">
        <v>3</v>
      </c>
      <c r="I1" s="13" t="s">
        <v>0</v>
      </c>
      <c r="J1" s="13" t="s">
        <v>4</v>
      </c>
      <c r="K1" s="13" t="s">
        <v>5</v>
      </c>
      <c r="L1" s="14"/>
    </row>
    <row r="2" spans="1:13" ht="14.4" x14ac:dyDescent="0.3">
      <c r="A2" s="13" t="s">
        <v>42</v>
      </c>
      <c r="B2" s="13" t="s">
        <v>43</v>
      </c>
      <c r="C2" s="13" t="s">
        <v>44</v>
      </c>
      <c r="D2" s="13" t="s">
        <v>45</v>
      </c>
      <c r="E2" s="13" t="s">
        <v>10</v>
      </c>
      <c r="F2" s="13" t="s">
        <v>10</v>
      </c>
      <c r="G2" s="13" t="s">
        <v>10</v>
      </c>
      <c r="H2" s="13" t="s">
        <v>11</v>
      </c>
      <c r="I2" s="13" t="s">
        <v>12</v>
      </c>
      <c r="J2" s="13" t="s">
        <v>13</v>
      </c>
      <c r="K2" s="13" t="s">
        <v>14</v>
      </c>
      <c r="L2" s="14"/>
    </row>
    <row r="3" spans="1:13" ht="14.4" x14ac:dyDescent="0.3">
      <c r="A3" s="14">
        <v>1</v>
      </c>
      <c r="B3" s="14">
        <v>7.5</v>
      </c>
      <c r="C3" s="14" t="s">
        <v>48</v>
      </c>
      <c r="D3" s="15">
        <v>0</v>
      </c>
      <c r="E3" s="15">
        <v>1127</v>
      </c>
      <c r="F3" s="13">
        <v>80</v>
      </c>
      <c r="G3" s="13">
        <v>814</v>
      </c>
      <c r="H3" s="13">
        <v>33</v>
      </c>
      <c r="I3" s="14">
        <f t="shared" ref="I3:I170" si="0">E3/H3*1000</f>
        <v>34151.515151515152</v>
      </c>
      <c r="J3" s="14">
        <f t="shared" ref="J3:J170" si="1">F3/H3*1000</f>
        <v>2424.2424242424245</v>
      </c>
      <c r="K3" s="14">
        <f t="shared" ref="K3:K170" si="2">G3/H3*1000</f>
        <v>24666.666666666668</v>
      </c>
      <c r="L3" s="14"/>
    </row>
    <row r="4" spans="1:13" ht="14.4" x14ac:dyDescent="0.3">
      <c r="A4" s="13">
        <v>1</v>
      </c>
      <c r="B4" s="14">
        <v>7.5</v>
      </c>
      <c r="C4" s="14" t="s">
        <v>48</v>
      </c>
      <c r="D4" s="13">
        <v>10</v>
      </c>
      <c r="E4" s="15">
        <v>1428</v>
      </c>
      <c r="F4" s="13">
        <v>68</v>
      </c>
      <c r="G4" s="15">
        <v>1213</v>
      </c>
      <c r="H4" s="13">
        <v>33</v>
      </c>
      <c r="I4" s="14">
        <f t="shared" si="0"/>
        <v>43272.727272727272</v>
      </c>
      <c r="J4" s="14">
        <f t="shared" si="1"/>
        <v>2060.6060606060605</v>
      </c>
      <c r="K4" s="14">
        <f t="shared" si="2"/>
        <v>36757.57575757576</v>
      </c>
      <c r="L4" s="14"/>
    </row>
    <row r="5" spans="1:13" ht="14.4" x14ac:dyDescent="0.3">
      <c r="A5" s="14">
        <v>1</v>
      </c>
      <c r="B5" s="14">
        <v>7.5</v>
      </c>
      <c r="C5" s="14" t="s">
        <v>48</v>
      </c>
      <c r="D5" s="13">
        <v>20</v>
      </c>
      <c r="E5" s="15">
        <v>1462</v>
      </c>
      <c r="F5" s="13">
        <v>54</v>
      </c>
      <c r="G5" s="15">
        <v>1685</v>
      </c>
      <c r="H5" s="13">
        <v>33</v>
      </c>
      <c r="I5" s="14">
        <f t="shared" si="0"/>
        <v>44303.030303030304</v>
      </c>
      <c r="J5" s="14">
        <f t="shared" si="1"/>
        <v>1636.3636363636365</v>
      </c>
      <c r="K5" s="14">
        <f t="shared" si="2"/>
        <v>51060.606060606064</v>
      </c>
      <c r="L5" s="14"/>
    </row>
    <row r="6" spans="1:13" ht="14.4" x14ac:dyDescent="0.3">
      <c r="A6" s="14">
        <v>1</v>
      </c>
      <c r="B6" s="14">
        <v>7.5</v>
      </c>
      <c r="C6" s="14" t="s">
        <v>48</v>
      </c>
      <c r="D6" s="13">
        <v>40</v>
      </c>
      <c r="E6" s="15">
        <v>1330</v>
      </c>
      <c r="F6" s="13">
        <v>71</v>
      </c>
      <c r="G6" s="13">
        <v>934</v>
      </c>
      <c r="H6" s="13">
        <v>33</v>
      </c>
      <c r="I6" s="14">
        <f t="shared" si="0"/>
        <v>40303.030303030304</v>
      </c>
      <c r="J6" s="14">
        <f t="shared" si="1"/>
        <v>2151.5151515151515</v>
      </c>
      <c r="K6" s="14">
        <f t="shared" si="2"/>
        <v>28303.030303030304</v>
      </c>
      <c r="L6" s="14"/>
    </row>
    <row r="7" spans="1:13" ht="14.4" x14ac:dyDescent="0.3">
      <c r="A7" s="13">
        <v>1</v>
      </c>
      <c r="B7" s="14">
        <v>7.5</v>
      </c>
      <c r="C7" s="14" t="s">
        <v>48</v>
      </c>
      <c r="D7" s="13">
        <v>50</v>
      </c>
      <c r="E7" s="15">
        <v>1412</v>
      </c>
      <c r="F7" s="13">
        <v>62</v>
      </c>
      <c r="G7" s="13">
        <v>989</v>
      </c>
      <c r="H7" s="13">
        <v>33</v>
      </c>
      <c r="I7" s="14">
        <f t="shared" si="0"/>
        <v>42787.878787878792</v>
      </c>
      <c r="J7" s="14">
        <f t="shared" si="1"/>
        <v>1878.787878787879</v>
      </c>
      <c r="K7" s="14">
        <f t="shared" si="2"/>
        <v>29969.696969696968</v>
      </c>
      <c r="L7" s="14"/>
    </row>
    <row r="8" spans="1:13" ht="14.4" x14ac:dyDescent="0.3">
      <c r="A8" s="14">
        <v>1</v>
      </c>
      <c r="B8" s="14">
        <v>7.5</v>
      </c>
      <c r="C8" s="14" t="s">
        <v>48</v>
      </c>
      <c r="D8" s="13">
        <v>60</v>
      </c>
      <c r="E8" s="15">
        <v>1367</v>
      </c>
      <c r="F8" s="13">
        <v>54</v>
      </c>
      <c r="G8" s="15">
        <v>1016</v>
      </c>
      <c r="H8" s="13">
        <v>33</v>
      </c>
      <c r="I8" s="14">
        <f t="shared" si="0"/>
        <v>41424.242424242424</v>
      </c>
      <c r="J8" s="14">
        <f t="shared" si="1"/>
        <v>1636.3636363636365</v>
      </c>
      <c r="K8" s="14">
        <f t="shared" si="2"/>
        <v>30787.878787878788</v>
      </c>
      <c r="L8" s="14"/>
    </row>
    <row r="9" spans="1:13" ht="14.4" x14ac:dyDescent="0.3">
      <c r="A9" s="14">
        <v>2</v>
      </c>
      <c r="B9" s="14">
        <v>8</v>
      </c>
      <c r="C9" s="14" t="s">
        <v>47</v>
      </c>
      <c r="D9" s="15">
        <v>0</v>
      </c>
      <c r="E9" s="15">
        <v>1303</v>
      </c>
      <c r="F9" s="13">
        <v>97</v>
      </c>
      <c r="G9" s="13">
        <v>924</v>
      </c>
      <c r="H9" s="13">
        <v>33</v>
      </c>
      <c r="I9" s="14">
        <f t="shared" si="0"/>
        <v>39484.848484848488</v>
      </c>
      <c r="J9" s="14">
        <f t="shared" si="1"/>
        <v>2939.3939393939395</v>
      </c>
      <c r="K9" s="14">
        <f t="shared" si="2"/>
        <v>28000</v>
      </c>
      <c r="L9" s="14"/>
    </row>
    <row r="10" spans="1:13" ht="14.4" x14ac:dyDescent="0.3">
      <c r="A10" s="14">
        <v>2</v>
      </c>
      <c r="B10" s="14">
        <v>8</v>
      </c>
      <c r="C10" s="14" t="s">
        <v>47</v>
      </c>
      <c r="D10" s="13">
        <v>20</v>
      </c>
      <c r="E10" s="15">
        <v>1258</v>
      </c>
      <c r="F10" s="13">
        <v>43</v>
      </c>
      <c r="G10" s="15">
        <v>1341</v>
      </c>
      <c r="H10" s="13">
        <v>33</v>
      </c>
      <c r="I10" s="14">
        <f t="shared" si="0"/>
        <v>38121.212121212127</v>
      </c>
      <c r="J10" s="14">
        <f t="shared" si="1"/>
        <v>1303.030303030303</v>
      </c>
      <c r="K10" s="14">
        <f t="shared" si="2"/>
        <v>40636.363636363632</v>
      </c>
      <c r="L10" s="14"/>
    </row>
    <row r="11" spans="1:13" ht="14.4" x14ac:dyDescent="0.3">
      <c r="A11" s="14">
        <v>2</v>
      </c>
      <c r="B11" s="14">
        <v>8</v>
      </c>
      <c r="C11" s="14" t="s">
        <v>47</v>
      </c>
      <c r="D11" s="13">
        <v>40</v>
      </c>
      <c r="E11" s="15">
        <v>1046</v>
      </c>
      <c r="F11" s="13">
        <v>67</v>
      </c>
      <c r="G11" s="13">
        <v>937</v>
      </c>
      <c r="H11" s="13">
        <v>33</v>
      </c>
      <c r="I11" s="14">
        <f t="shared" si="0"/>
        <v>31696.969696969696</v>
      </c>
      <c r="J11" s="14">
        <f t="shared" si="1"/>
        <v>2030.3030303030303</v>
      </c>
      <c r="K11" s="14">
        <f t="shared" si="2"/>
        <v>28393.939393939396</v>
      </c>
      <c r="L11" s="14"/>
    </row>
    <row r="12" spans="1:13" ht="14.4" x14ac:dyDescent="0.3">
      <c r="A12" s="13">
        <v>2</v>
      </c>
      <c r="B12" s="14">
        <v>8</v>
      </c>
      <c r="C12" s="14" t="s">
        <v>47</v>
      </c>
      <c r="D12" s="13">
        <v>50</v>
      </c>
      <c r="E12" s="15">
        <v>1009</v>
      </c>
      <c r="F12" s="13">
        <v>33</v>
      </c>
      <c r="G12" s="15">
        <v>1170</v>
      </c>
      <c r="H12" s="13">
        <v>33</v>
      </c>
      <c r="I12" s="14">
        <f t="shared" si="0"/>
        <v>30575.757575757576</v>
      </c>
      <c r="J12" s="14">
        <f t="shared" si="1"/>
        <v>1000</v>
      </c>
      <c r="K12" s="14">
        <f t="shared" si="2"/>
        <v>35454.545454545456</v>
      </c>
      <c r="L12" s="14"/>
    </row>
    <row r="13" spans="1:13" ht="14.4" x14ac:dyDescent="0.3">
      <c r="A13" s="14">
        <v>2</v>
      </c>
      <c r="B13" s="14">
        <v>8</v>
      </c>
      <c r="C13" s="14" t="s">
        <v>47</v>
      </c>
      <c r="D13" s="13">
        <v>60</v>
      </c>
      <c r="E13" s="15">
        <v>1192</v>
      </c>
      <c r="F13" s="13">
        <v>65</v>
      </c>
      <c r="G13" s="15">
        <v>1537</v>
      </c>
      <c r="H13" s="13">
        <v>33</v>
      </c>
      <c r="I13" s="14">
        <f t="shared" si="0"/>
        <v>36121.212121212127</v>
      </c>
      <c r="J13" s="14">
        <f t="shared" si="1"/>
        <v>1969.6969696969697</v>
      </c>
      <c r="K13" s="14">
        <f t="shared" si="2"/>
        <v>46575.757575757576</v>
      </c>
      <c r="L13" s="14"/>
    </row>
    <row r="14" spans="1:13" ht="14.4" x14ac:dyDescent="0.3">
      <c r="A14" s="14">
        <v>3</v>
      </c>
      <c r="B14" s="14">
        <v>7.5</v>
      </c>
      <c r="C14" s="14" t="s">
        <v>47</v>
      </c>
      <c r="D14" s="15">
        <v>0</v>
      </c>
      <c r="E14" s="15">
        <v>1379</v>
      </c>
      <c r="F14" s="13">
        <v>117</v>
      </c>
      <c r="G14" s="13">
        <v>951</v>
      </c>
      <c r="H14" s="13">
        <v>33</v>
      </c>
      <c r="I14" s="14">
        <f t="shared" si="0"/>
        <v>41787.878787878792</v>
      </c>
      <c r="J14" s="14">
        <f t="shared" si="1"/>
        <v>3545.4545454545455</v>
      </c>
      <c r="K14" s="14">
        <f t="shared" si="2"/>
        <v>28818.181818181816</v>
      </c>
      <c r="L14" s="16"/>
      <c r="M14" s="17"/>
    </row>
    <row r="15" spans="1:13" ht="14.4" x14ac:dyDescent="0.3">
      <c r="A15" s="14">
        <v>3</v>
      </c>
      <c r="B15" s="14">
        <v>7.5</v>
      </c>
      <c r="C15" s="14" t="s">
        <v>47</v>
      </c>
      <c r="D15" s="13">
        <v>20</v>
      </c>
      <c r="E15" s="13">
        <v>362</v>
      </c>
      <c r="F15" s="13">
        <v>19</v>
      </c>
      <c r="G15" s="15">
        <v>1338</v>
      </c>
      <c r="H15" s="13">
        <v>33</v>
      </c>
      <c r="I15" s="14">
        <f t="shared" si="0"/>
        <v>10969.696969696968</v>
      </c>
      <c r="J15" s="14">
        <f t="shared" si="1"/>
        <v>575.75757575757575</v>
      </c>
      <c r="K15" s="14">
        <f t="shared" si="2"/>
        <v>40545.454545454544</v>
      </c>
      <c r="L15" s="14"/>
    </row>
    <row r="16" spans="1:13" ht="14.4" x14ac:dyDescent="0.3">
      <c r="A16" s="14">
        <v>3</v>
      </c>
      <c r="B16" s="14">
        <v>7.5</v>
      </c>
      <c r="C16" s="14" t="s">
        <v>47</v>
      </c>
      <c r="D16" s="13">
        <v>40</v>
      </c>
      <c r="E16" s="13">
        <v>103</v>
      </c>
      <c r="F16" s="13">
        <v>13</v>
      </c>
      <c r="G16" s="13">
        <v>176</v>
      </c>
      <c r="H16" s="13">
        <v>33</v>
      </c>
      <c r="I16" s="14">
        <f t="shared" si="0"/>
        <v>3121.212121212121</v>
      </c>
      <c r="J16" s="14">
        <f t="shared" si="1"/>
        <v>393.93939393939394</v>
      </c>
      <c r="K16" s="14">
        <f t="shared" si="2"/>
        <v>5333.333333333333</v>
      </c>
      <c r="L16" s="14"/>
    </row>
    <row r="17" spans="1:13" ht="14.4" x14ac:dyDescent="0.3">
      <c r="A17" s="13">
        <v>3</v>
      </c>
      <c r="B17" s="14">
        <v>7.5</v>
      </c>
      <c r="C17" s="14" t="s">
        <v>47</v>
      </c>
      <c r="D17" s="13">
        <v>50</v>
      </c>
      <c r="E17" s="13">
        <v>8</v>
      </c>
      <c r="F17" s="13">
        <v>2</v>
      </c>
      <c r="G17" s="13">
        <v>58</v>
      </c>
      <c r="H17" s="13">
        <v>33</v>
      </c>
      <c r="I17" s="14">
        <f t="shared" si="0"/>
        <v>242.42424242424244</v>
      </c>
      <c r="J17" s="14">
        <f t="shared" si="1"/>
        <v>60.606060606060609</v>
      </c>
      <c r="K17" s="14">
        <f t="shared" si="2"/>
        <v>1757.5757575757575</v>
      </c>
      <c r="L17" s="14"/>
    </row>
    <row r="18" spans="1:13" ht="14.4" x14ac:dyDescent="0.3">
      <c r="A18" s="14">
        <v>3</v>
      </c>
      <c r="B18" s="14">
        <v>7.5</v>
      </c>
      <c r="C18" s="14" t="s">
        <v>47</v>
      </c>
      <c r="D18" s="13">
        <v>60</v>
      </c>
      <c r="E18" s="13">
        <v>233</v>
      </c>
      <c r="F18" s="13">
        <v>13</v>
      </c>
      <c r="G18" s="13">
        <v>656</v>
      </c>
      <c r="H18" s="13">
        <v>33</v>
      </c>
      <c r="I18" s="14">
        <f t="shared" si="0"/>
        <v>7060.606060606061</v>
      </c>
      <c r="J18" s="14">
        <f t="shared" si="1"/>
        <v>393.93939393939394</v>
      </c>
      <c r="K18" s="14">
        <f t="shared" si="2"/>
        <v>19878.78787878788</v>
      </c>
      <c r="L18" s="14"/>
    </row>
    <row r="19" spans="1:13" ht="15.75" customHeight="1" x14ac:dyDescent="0.3">
      <c r="A19" s="14">
        <v>4</v>
      </c>
      <c r="B19" s="14">
        <v>8</v>
      </c>
      <c r="C19" s="14" t="s">
        <v>48</v>
      </c>
      <c r="D19" s="15">
        <v>0</v>
      </c>
      <c r="E19" s="15">
        <v>1258</v>
      </c>
      <c r="F19" s="13">
        <v>80</v>
      </c>
      <c r="G19" s="15">
        <v>1076</v>
      </c>
      <c r="H19" s="13">
        <v>33</v>
      </c>
      <c r="I19" s="14">
        <f t="shared" si="0"/>
        <v>38121.212121212127</v>
      </c>
      <c r="J19" s="14">
        <f t="shared" si="1"/>
        <v>2424.2424242424245</v>
      </c>
      <c r="K19" s="14">
        <f t="shared" si="2"/>
        <v>32606.060606060608</v>
      </c>
      <c r="L19" s="14"/>
    </row>
    <row r="20" spans="1:13" ht="15.75" customHeight="1" x14ac:dyDescent="0.3">
      <c r="A20" s="14">
        <v>4</v>
      </c>
      <c r="B20" s="14">
        <v>8</v>
      </c>
      <c r="C20" s="14" t="s">
        <v>48</v>
      </c>
      <c r="D20" s="13">
        <v>20</v>
      </c>
      <c r="E20" s="15">
        <v>1442</v>
      </c>
      <c r="F20" s="13">
        <v>64</v>
      </c>
      <c r="G20" s="15">
        <v>1701</v>
      </c>
      <c r="H20" s="13">
        <v>33</v>
      </c>
      <c r="I20" s="14">
        <f t="shared" si="0"/>
        <v>43696.969696969696</v>
      </c>
      <c r="J20" s="14">
        <f t="shared" si="1"/>
        <v>1939.3939393939395</v>
      </c>
      <c r="K20" s="14">
        <f t="shared" si="2"/>
        <v>51545.454545454544</v>
      </c>
      <c r="L20" s="14"/>
    </row>
    <row r="21" spans="1:13" ht="15.75" customHeight="1" x14ac:dyDescent="0.3">
      <c r="A21" s="14">
        <v>4</v>
      </c>
      <c r="B21" s="14">
        <v>8</v>
      </c>
      <c r="C21" s="14" t="s">
        <v>48</v>
      </c>
      <c r="D21" s="13">
        <v>40</v>
      </c>
      <c r="E21" s="15">
        <v>1344</v>
      </c>
      <c r="F21" s="13">
        <v>82</v>
      </c>
      <c r="G21" s="13">
        <v>958</v>
      </c>
      <c r="H21" s="13">
        <v>33</v>
      </c>
      <c r="I21" s="14">
        <f t="shared" si="0"/>
        <v>40727.272727272728</v>
      </c>
      <c r="J21" s="14">
        <f t="shared" si="1"/>
        <v>2484.848484848485</v>
      </c>
      <c r="K21" s="14">
        <f t="shared" si="2"/>
        <v>29030.303030303032</v>
      </c>
      <c r="L21" s="16"/>
      <c r="M21" s="17"/>
    </row>
    <row r="22" spans="1:13" ht="15.75" customHeight="1" x14ac:dyDescent="0.3">
      <c r="A22" s="14">
        <v>4</v>
      </c>
      <c r="B22" s="14">
        <v>8</v>
      </c>
      <c r="C22" s="14" t="s">
        <v>48</v>
      </c>
      <c r="D22" s="13">
        <v>60</v>
      </c>
      <c r="E22" s="15">
        <v>1396</v>
      </c>
      <c r="F22" s="13">
        <v>42</v>
      </c>
      <c r="G22" s="15">
        <v>1190</v>
      </c>
      <c r="H22" s="13">
        <v>33</v>
      </c>
      <c r="I22" s="14">
        <f t="shared" si="0"/>
        <v>42303.030303030304</v>
      </c>
      <c r="J22" s="14">
        <f t="shared" si="1"/>
        <v>1272.7272727272727</v>
      </c>
      <c r="K22" s="14">
        <f t="shared" si="2"/>
        <v>36060.606060606064</v>
      </c>
      <c r="L22" s="14"/>
    </row>
    <row r="23" spans="1:13" ht="15.75" customHeight="1" x14ac:dyDescent="0.3">
      <c r="A23" s="14">
        <v>5</v>
      </c>
      <c r="B23" s="14">
        <v>8</v>
      </c>
      <c r="C23" s="14" t="s">
        <v>47</v>
      </c>
      <c r="D23" s="15">
        <v>0</v>
      </c>
      <c r="E23" s="15">
        <v>1245</v>
      </c>
      <c r="F23" s="13">
        <v>84</v>
      </c>
      <c r="G23" s="13">
        <v>783</v>
      </c>
      <c r="H23" s="13">
        <v>33</v>
      </c>
      <c r="I23" s="14">
        <f t="shared" si="0"/>
        <v>37727.272727272728</v>
      </c>
      <c r="J23" s="14">
        <f t="shared" si="1"/>
        <v>2545.4545454545455</v>
      </c>
      <c r="K23" s="14">
        <f t="shared" si="2"/>
        <v>23727.272727272728</v>
      </c>
      <c r="L23" s="14"/>
    </row>
    <row r="24" spans="1:13" ht="15.75" customHeight="1" x14ac:dyDescent="0.3">
      <c r="A24" s="14">
        <v>5</v>
      </c>
      <c r="B24" s="14">
        <v>8</v>
      </c>
      <c r="C24" s="14" t="s">
        <v>47</v>
      </c>
      <c r="D24" s="13">
        <v>20</v>
      </c>
      <c r="E24" s="13">
        <v>504</v>
      </c>
      <c r="F24" s="13">
        <v>21</v>
      </c>
      <c r="G24" s="13">
        <v>586</v>
      </c>
      <c r="H24" s="13">
        <v>33</v>
      </c>
      <c r="I24" s="14">
        <f t="shared" si="0"/>
        <v>15272.727272727274</v>
      </c>
      <c r="J24" s="14">
        <f t="shared" si="1"/>
        <v>636.36363636363637</v>
      </c>
      <c r="K24" s="14">
        <f t="shared" si="2"/>
        <v>17757.575757575756</v>
      </c>
      <c r="L24" s="14"/>
    </row>
    <row r="25" spans="1:13" ht="15.75" customHeight="1" x14ac:dyDescent="0.3">
      <c r="A25" s="14">
        <v>5</v>
      </c>
      <c r="B25" s="14">
        <v>8</v>
      </c>
      <c r="C25" s="14" t="s">
        <v>47</v>
      </c>
      <c r="D25" s="13">
        <v>40</v>
      </c>
      <c r="E25" s="13">
        <v>340</v>
      </c>
      <c r="F25" s="13">
        <v>21</v>
      </c>
      <c r="G25" s="13">
        <v>496</v>
      </c>
      <c r="H25" s="13">
        <v>33</v>
      </c>
      <c r="I25" s="14">
        <f t="shared" si="0"/>
        <v>10303.030303030302</v>
      </c>
      <c r="J25" s="14">
        <f t="shared" si="1"/>
        <v>636.36363636363637</v>
      </c>
      <c r="K25" s="14">
        <f t="shared" si="2"/>
        <v>15030.303030303032</v>
      </c>
      <c r="L25" s="14"/>
    </row>
    <row r="26" spans="1:13" ht="15.75" customHeight="1" x14ac:dyDescent="0.3">
      <c r="A26" s="14">
        <v>5</v>
      </c>
      <c r="B26" s="14">
        <v>8</v>
      </c>
      <c r="C26" s="14" t="s">
        <v>47</v>
      </c>
      <c r="D26" s="13">
        <v>60</v>
      </c>
      <c r="E26" s="13">
        <v>96</v>
      </c>
      <c r="F26" s="13">
        <v>4</v>
      </c>
      <c r="G26" s="13">
        <v>176</v>
      </c>
      <c r="H26" s="13">
        <v>33</v>
      </c>
      <c r="I26" s="14">
        <f t="shared" si="0"/>
        <v>2909.090909090909</v>
      </c>
      <c r="J26" s="14">
        <f t="shared" si="1"/>
        <v>121.21212121212122</v>
      </c>
      <c r="K26" s="14">
        <f t="shared" si="2"/>
        <v>5333.333333333333</v>
      </c>
      <c r="L26" s="14"/>
    </row>
    <row r="27" spans="1:13" ht="15.75" customHeight="1" x14ac:dyDescent="0.3">
      <c r="A27" s="14">
        <v>6</v>
      </c>
      <c r="B27" s="14">
        <v>8</v>
      </c>
      <c r="C27" s="14" t="s">
        <v>46</v>
      </c>
      <c r="D27" s="15">
        <v>0</v>
      </c>
      <c r="E27" s="15">
        <v>1375</v>
      </c>
      <c r="F27" s="13">
        <v>93</v>
      </c>
      <c r="G27" s="13">
        <v>890</v>
      </c>
      <c r="H27" s="13">
        <v>33</v>
      </c>
      <c r="I27" s="14">
        <f t="shared" si="0"/>
        <v>41666.666666666664</v>
      </c>
      <c r="J27" s="14">
        <f t="shared" si="1"/>
        <v>2818.1818181818185</v>
      </c>
      <c r="K27" s="14">
        <f t="shared" si="2"/>
        <v>26969.696969696968</v>
      </c>
      <c r="L27" s="14"/>
    </row>
    <row r="28" spans="1:13" ht="15.75" customHeight="1" x14ac:dyDescent="0.3">
      <c r="A28" s="18">
        <v>6</v>
      </c>
      <c r="B28" s="18">
        <v>8</v>
      </c>
      <c r="C28" s="18" t="s">
        <v>46</v>
      </c>
      <c r="D28" s="19">
        <v>20</v>
      </c>
      <c r="E28" s="20">
        <v>1660</v>
      </c>
      <c r="F28" s="19">
        <v>71</v>
      </c>
      <c r="G28" s="20">
        <v>2430</v>
      </c>
      <c r="H28" s="19">
        <v>33</v>
      </c>
      <c r="I28" s="18">
        <f t="shared" si="0"/>
        <v>50303.030303030304</v>
      </c>
      <c r="J28" s="18">
        <f t="shared" si="1"/>
        <v>2151.5151515151515</v>
      </c>
      <c r="K28" s="18">
        <f t="shared" si="2"/>
        <v>73636.363636363647</v>
      </c>
      <c r="L28" s="14"/>
    </row>
    <row r="29" spans="1:13" ht="15.75" customHeight="1" x14ac:dyDescent="0.3">
      <c r="A29" s="13">
        <v>6</v>
      </c>
      <c r="B29" s="14">
        <v>8</v>
      </c>
      <c r="C29" s="14" t="s">
        <v>46</v>
      </c>
      <c r="D29" s="13">
        <v>30</v>
      </c>
      <c r="E29" s="15">
        <v>1134</v>
      </c>
      <c r="F29" s="13">
        <v>47</v>
      </c>
      <c r="G29" s="13">
        <v>897</v>
      </c>
      <c r="H29" s="13">
        <v>33</v>
      </c>
      <c r="I29" s="14">
        <f t="shared" si="0"/>
        <v>34363.636363636368</v>
      </c>
      <c r="J29" s="14">
        <f t="shared" si="1"/>
        <v>1424.2424242424242</v>
      </c>
      <c r="K29" s="14">
        <f t="shared" si="2"/>
        <v>27181.818181818184</v>
      </c>
      <c r="L29" s="14"/>
    </row>
    <row r="30" spans="1:13" ht="15.75" customHeight="1" x14ac:dyDescent="0.3">
      <c r="A30" s="14">
        <v>6</v>
      </c>
      <c r="B30" s="14">
        <v>8</v>
      </c>
      <c r="C30" s="14" t="s">
        <v>46</v>
      </c>
      <c r="D30" s="13">
        <v>40</v>
      </c>
      <c r="E30" s="15">
        <v>1148</v>
      </c>
      <c r="F30" s="13">
        <v>89</v>
      </c>
      <c r="G30" s="15">
        <v>1083</v>
      </c>
      <c r="H30" s="13">
        <v>33</v>
      </c>
      <c r="I30" s="14">
        <f t="shared" si="0"/>
        <v>34787.878787878792</v>
      </c>
      <c r="J30" s="14">
        <f t="shared" si="1"/>
        <v>2696.969696969697</v>
      </c>
      <c r="K30" s="14">
        <f t="shared" si="2"/>
        <v>32818.181818181823</v>
      </c>
      <c r="L30" s="14"/>
    </row>
    <row r="31" spans="1:13" ht="15.75" customHeight="1" x14ac:dyDescent="0.3">
      <c r="A31" s="14">
        <v>6</v>
      </c>
      <c r="B31" s="14">
        <v>8</v>
      </c>
      <c r="C31" s="14" t="s">
        <v>46</v>
      </c>
      <c r="D31" s="13">
        <v>60</v>
      </c>
      <c r="E31" s="15">
        <v>1003</v>
      </c>
      <c r="F31" s="13">
        <v>41</v>
      </c>
      <c r="G31" s="15">
        <v>1093</v>
      </c>
      <c r="H31" s="13">
        <v>33</v>
      </c>
      <c r="I31" s="14">
        <f t="shared" si="0"/>
        <v>30393.939393939396</v>
      </c>
      <c r="J31" s="14">
        <f t="shared" si="1"/>
        <v>1242.4242424242425</v>
      </c>
      <c r="K31" s="14">
        <f t="shared" si="2"/>
        <v>33121.212121212127</v>
      </c>
      <c r="L31" s="14"/>
    </row>
    <row r="32" spans="1:13" ht="15.75" customHeight="1" x14ac:dyDescent="0.3">
      <c r="A32" s="14">
        <v>7</v>
      </c>
      <c r="B32" s="14">
        <v>7.5</v>
      </c>
      <c r="C32" s="14" t="s">
        <v>47</v>
      </c>
      <c r="D32" s="15">
        <v>0</v>
      </c>
      <c r="E32" s="15">
        <v>1227</v>
      </c>
      <c r="F32" s="13">
        <v>77</v>
      </c>
      <c r="G32" s="13">
        <v>952</v>
      </c>
      <c r="H32" s="13">
        <v>33</v>
      </c>
      <c r="I32" s="14">
        <f t="shared" si="0"/>
        <v>37181.818181818177</v>
      </c>
      <c r="J32" s="14">
        <f t="shared" si="1"/>
        <v>2333.3333333333335</v>
      </c>
      <c r="K32" s="14">
        <f t="shared" si="2"/>
        <v>28848.484848484848</v>
      </c>
      <c r="L32" s="14"/>
    </row>
    <row r="33" spans="1:12" ht="15.75" customHeight="1" x14ac:dyDescent="0.3">
      <c r="A33" s="13">
        <v>7</v>
      </c>
      <c r="B33" s="14">
        <v>7.5</v>
      </c>
      <c r="C33" s="14" t="s">
        <v>47</v>
      </c>
      <c r="D33" s="13">
        <v>10</v>
      </c>
      <c r="E33" s="15">
        <v>1072</v>
      </c>
      <c r="F33" s="13">
        <v>35</v>
      </c>
      <c r="G33" s="13">
        <v>708</v>
      </c>
      <c r="H33" s="13">
        <v>33</v>
      </c>
      <c r="I33" s="14">
        <f t="shared" si="0"/>
        <v>32484.848484848484</v>
      </c>
      <c r="J33" s="14">
        <f t="shared" si="1"/>
        <v>1060.6060606060605</v>
      </c>
      <c r="K33" s="14">
        <f t="shared" si="2"/>
        <v>21454.545454545452</v>
      </c>
      <c r="L33" s="14"/>
    </row>
    <row r="34" spans="1:12" ht="15.75" customHeight="1" x14ac:dyDescent="0.3">
      <c r="A34" s="14">
        <v>7</v>
      </c>
      <c r="B34" s="14">
        <v>7.5</v>
      </c>
      <c r="C34" s="14" t="s">
        <v>47</v>
      </c>
      <c r="D34" s="13">
        <v>20</v>
      </c>
      <c r="E34" s="13">
        <v>381</v>
      </c>
      <c r="F34" s="13">
        <v>9</v>
      </c>
      <c r="G34" s="13">
        <v>281</v>
      </c>
      <c r="H34" s="13">
        <v>33</v>
      </c>
      <c r="I34" s="14">
        <f t="shared" si="0"/>
        <v>11545.454545454544</v>
      </c>
      <c r="J34" s="14">
        <f t="shared" si="1"/>
        <v>272.72727272727269</v>
      </c>
      <c r="K34" s="14">
        <f t="shared" si="2"/>
        <v>8515.1515151515159</v>
      </c>
      <c r="L34" s="14"/>
    </row>
    <row r="35" spans="1:12" ht="15.75" customHeight="1" x14ac:dyDescent="0.3">
      <c r="A35" s="13">
        <v>7</v>
      </c>
      <c r="B35" s="14">
        <v>7.5</v>
      </c>
      <c r="C35" s="14" t="s">
        <v>47</v>
      </c>
      <c r="D35" s="13">
        <v>30</v>
      </c>
      <c r="E35" s="13">
        <v>588</v>
      </c>
      <c r="F35" s="13">
        <v>15</v>
      </c>
      <c r="G35" s="13">
        <v>385</v>
      </c>
      <c r="H35" s="13">
        <v>33</v>
      </c>
      <c r="I35" s="14">
        <f t="shared" si="0"/>
        <v>17818.181818181816</v>
      </c>
      <c r="J35" s="14">
        <f t="shared" si="1"/>
        <v>454.5454545454545</v>
      </c>
      <c r="K35" s="14">
        <f t="shared" si="2"/>
        <v>11666.666666666666</v>
      </c>
      <c r="L35" s="14"/>
    </row>
    <row r="36" spans="1:12" ht="15.75" customHeight="1" x14ac:dyDescent="0.3">
      <c r="A36" s="14">
        <v>7</v>
      </c>
      <c r="B36" s="14">
        <v>7.5</v>
      </c>
      <c r="C36" s="14" t="s">
        <v>47</v>
      </c>
      <c r="D36" s="13">
        <v>40</v>
      </c>
      <c r="E36" s="13">
        <v>198</v>
      </c>
      <c r="F36" s="13">
        <v>17</v>
      </c>
      <c r="G36" s="13">
        <v>214</v>
      </c>
      <c r="H36" s="13">
        <v>33</v>
      </c>
      <c r="I36" s="14">
        <f t="shared" si="0"/>
        <v>6000</v>
      </c>
      <c r="J36" s="14">
        <f t="shared" si="1"/>
        <v>515.15151515151513</v>
      </c>
      <c r="K36" s="14">
        <f t="shared" si="2"/>
        <v>6484.8484848484841</v>
      </c>
      <c r="L36" s="14"/>
    </row>
    <row r="37" spans="1:12" ht="15.75" customHeight="1" x14ac:dyDescent="0.3">
      <c r="A37" s="19">
        <v>7</v>
      </c>
      <c r="B37" s="18">
        <v>7.5</v>
      </c>
      <c r="C37" s="18" t="s">
        <v>47</v>
      </c>
      <c r="D37" s="19">
        <v>50</v>
      </c>
      <c r="E37" s="19">
        <v>973</v>
      </c>
      <c r="F37" s="19">
        <v>70</v>
      </c>
      <c r="G37" s="20">
        <v>1589</v>
      </c>
      <c r="H37" s="19">
        <v>33</v>
      </c>
      <c r="I37" s="18">
        <f t="shared" si="0"/>
        <v>29484.848484848484</v>
      </c>
      <c r="J37" s="18">
        <f t="shared" si="1"/>
        <v>2121.212121212121</v>
      </c>
      <c r="K37" s="18">
        <f t="shared" si="2"/>
        <v>48151.515151515152</v>
      </c>
      <c r="L37" s="14"/>
    </row>
    <row r="38" spans="1:12" ht="15.75" customHeight="1" x14ac:dyDescent="0.3">
      <c r="A38" s="18">
        <v>7</v>
      </c>
      <c r="B38" s="18">
        <v>7.5</v>
      </c>
      <c r="C38" s="18" t="s">
        <v>47</v>
      </c>
      <c r="D38" s="19">
        <v>60</v>
      </c>
      <c r="E38" s="20">
        <v>1283</v>
      </c>
      <c r="F38" s="19">
        <v>80</v>
      </c>
      <c r="G38" s="20">
        <v>2879</v>
      </c>
      <c r="H38" s="19">
        <v>33</v>
      </c>
      <c r="I38" s="18">
        <f t="shared" si="0"/>
        <v>38878.787878787873</v>
      </c>
      <c r="J38" s="18">
        <f t="shared" si="1"/>
        <v>2424.2424242424245</v>
      </c>
      <c r="K38" s="18">
        <f t="shared" si="2"/>
        <v>87242.424242424255</v>
      </c>
      <c r="L38" s="14"/>
    </row>
    <row r="39" spans="1:12" ht="15.75" customHeight="1" x14ac:dyDescent="0.3">
      <c r="A39" s="14">
        <v>8</v>
      </c>
      <c r="B39" s="14">
        <v>8</v>
      </c>
      <c r="C39" s="14" t="s">
        <v>46</v>
      </c>
      <c r="D39" s="15">
        <v>0</v>
      </c>
      <c r="E39" s="15">
        <v>1378</v>
      </c>
      <c r="F39" s="13">
        <v>96</v>
      </c>
      <c r="G39" s="13">
        <v>954</v>
      </c>
      <c r="H39" s="13">
        <v>33</v>
      </c>
      <c r="I39" s="14">
        <f t="shared" si="0"/>
        <v>41757.57575757576</v>
      </c>
      <c r="J39" s="14">
        <f t="shared" si="1"/>
        <v>2909.090909090909</v>
      </c>
      <c r="K39" s="14">
        <f t="shared" si="2"/>
        <v>28909.090909090912</v>
      </c>
      <c r="L39" s="14"/>
    </row>
    <row r="40" spans="1:12" ht="15.75" customHeight="1" x14ac:dyDescent="0.3">
      <c r="A40" s="18">
        <v>8</v>
      </c>
      <c r="B40" s="18">
        <v>8</v>
      </c>
      <c r="C40" s="18" t="s">
        <v>46</v>
      </c>
      <c r="D40" s="19">
        <v>20</v>
      </c>
      <c r="E40" s="20">
        <v>1316</v>
      </c>
      <c r="F40" s="19">
        <v>52</v>
      </c>
      <c r="G40" s="20">
        <v>1297</v>
      </c>
      <c r="H40" s="19">
        <v>33</v>
      </c>
      <c r="I40" s="18">
        <f t="shared" si="0"/>
        <v>39878.787878787873</v>
      </c>
      <c r="J40" s="18">
        <f t="shared" si="1"/>
        <v>1575.7575757575758</v>
      </c>
      <c r="K40" s="18">
        <f t="shared" si="2"/>
        <v>39303.030303030304</v>
      </c>
      <c r="L40" s="14"/>
    </row>
    <row r="41" spans="1:12" ht="15.75" customHeight="1" x14ac:dyDescent="0.3">
      <c r="A41" s="14">
        <v>8</v>
      </c>
      <c r="B41" s="14">
        <v>8</v>
      </c>
      <c r="C41" s="14" t="s">
        <v>46</v>
      </c>
      <c r="D41" s="13">
        <v>40</v>
      </c>
      <c r="E41" s="15">
        <v>1179</v>
      </c>
      <c r="F41" s="13">
        <v>62</v>
      </c>
      <c r="G41" s="13">
        <v>860</v>
      </c>
      <c r="H41" s="13">
        <v>33</v>
      </c>
      <c r="I41" s="14">
        <f t="shared" si="0"/>
        <v>35727.272727272728</v>
      </c>
      <c r="J41" s="14">
        <f t="shared" si="1"/>
        <v>1878.787878787879</v>
      </c>
      <c r="K41" s="14">
        <f t="shared" si="2"/>
        <v>26060.606060606064</v>
      </c>
      <c r="L41" s="14"/>
    </row>
    <row r="42" spans="1:12" ht="15.75" customHeight="1" x14ac:dyDescent="0.3">
      <c r="A42" s="14">
        <v>8</v>
      </c>
      <c r="B42" s="14">
        <v>8</v>
      </c>
      <c r="C42" s="14" t="s">
        <v>46</v>
      </c>
      <c r="D42" s="13">
        <v>60</v>
      </c>
      <c r="E42" s="15">
        <v>1204</v>
      </c>
      <c r="F42" s="13">
        <v>65</v>
      </c>
      <c r="G42" s="13">
        <v>992</v>
      </c>
      <c r="H42" s="13">
        <v>33</v>
      </c>
      <c r="I42" s="14">
        <f t="shared" si="0"/>
        <v>36484.848484848488</v>
      </c>
      <c r="J42" s="14">
        <f t="shared" si="1"/>
        <v>1969.6969696969697</v>
      </c>
      <c r="K42" s="14">
        <f t="shared" si="2"/>
        <v>30060.606060606064</v>
      </c>
      <c r="L42" s="14"/>
    </row>
    <row r="43" spans="1:12" ht="15.75" customHeight="1" x14ac:dyDescent="0.3">
      <c r="A43" s="14">
        <v>9</v>
      </c>
      <c r="B43" s="14">
        <v>7.5</v>
      </c>
      <c r="C43" s="14" t="s">
        <v>47</v>
      </c>
      <c r="D43" s="15">
        <v>0</v>
      </c>
      <c r="E43" s="15">
        <v>1570</v>
      </c>
      <c r="F43" s="13">
        <v>97</v>
      </c>
      <c r="G43" s="15">
        <v>1135</v>
      </c>
      <c r="H43" s="13">
        <v>33</v>
      </c>
      <c r="I43" s="14">
        <f t="shared" si="0"/>
        <v>47575.757575757576</v>
      </c>
      <c r="J43" s="14">
        <f t="shared" si="1"/>
        <v>2939.3939393939395</v>
      </c>
      <c r="K43" s="14">
        <f t="shared" si="2"/>
        <v>34393.939393939392</v>
      </c>
      <c r="L43" s="14"/>
    </row>
    <row r="44" spans="1:12" ht="15.75" customHeight="1" x14ac:dyDescent="0.3">
      <c r="A44" s="14">
        <v>9</v>
      </c>
      <c r="B44" s="14">
        <v>7.5</v>
      </c>
      <c r="C44" s="14" t="s">
        <v>47</v>
      </c>
      <c r="D44" s="13">
        <v>20</v>
      </c>
      <c r="E44" s="15">
        <v>1100</v>
      </c>
      <c r="F44" s="13">
        <v>53</v>
      </c>
      <c r="G44" s="13">
        <v>923</v>
      </c>
      <c r="H44" s="13">
        <v>33</v>
      </c>
      <c r="I44" s="14">
        <f t="shared" si="0"/>
        <v>33333.333333333336</v>
      </c>
      <c r="J44" s="14">
        <f t="shared" si="1"/>
        <v>1606.060606060606</v>
      </c>
      <c r="K44" s="14">
        <f t="shared" si="2"/>
        <v>27969.696969696968</v>
      </c>
      <c r="L44" s="14"/>
    </row>
    <row r="45" spans="1:12" ht="15.75" customHeight="1" x14ac:dyDescent="0.3">
      <c r="A45" s="14">
        <v>9</v>
      </c>
      <c r="B45" s="14">
        <v>7.5</v>
      </c>
      <c r="C45" s="14" t="s">
        <v>47</v>
      </c>
      <c r="D45" s="13">
        <v>40</v>
      </c>
      <c r="E45" s="13">
        <v>808</v>
      </c>
      <c r="F45" s="13">
        <v>59</v>
      </c>
      <c r="G45" s="13">
        <v>792</v>
      </c>
      <c r="H45" s="13">
        <v>33</v>
      </c>
      <c r="I45" s="14">
        <f t="shared" si="0"/>
        <v>24484.848484848484</v>
      </c>
      <c r="J45" s="14">
        <f t="shared" si="1"/>
        <v>1787.8787878787878</v>
      </c>
      <c r="K45" s="14">
        <f t="shared" si="2"/>
        <v>24000</v>
      </c>
      <c r="L45" s="14"/>
    </row>
    <row r="46" spans="1:12" ht="15.75" customHeight="1" x14ac:dyDescent="0.3">
      <c r="A46" s="13">
        <v>9</v>
      </c>
      <c r="B46" s="14">
        <v>7.5</v>
      </c>
      <c r="C46" s="14" t="s">
        <v>47</v>
      </c>
      <c r="D46" s="13">
        <v>50</v>
      </c>
      <c r="E46" s="13">
        <v>315</v>
      </c>
      <c r="F46" s="13">
        <v>19</v>
      </c>
      <c r="G46" s="15">
        <v>1047</v>
      </c>
      <c r="H46" s="13">
        <v>33</v>
      </c>
      <c r="I46" s="14">
        <f t="shared" si="0"/>
        <v>9545.4545454545441</v>
      </c>
      <c r="J46" s="14">
        <f t="shared" si="1"/>
        <v>575.75757575757575</v>
      </c>
      <c r="K46" s="14">
        <f t="shared" si="2"/>
        <v>31727.272727272728</v>
      </c>
      <c r="L46" s="14"/>
    </row>
    <row r="47" spans="1:12" ht="15.75" customHeight="1" x14ac:dyDescent="0.3">
      <c r="A47" s="18">
        <v>9</v>
      </c>
      <c r="B47" s="18">
        <v>7.5</v>
      </c>
      <c r="C47" s="18" t="s">
        <v>47</v>
      </c>
      <c r="D47" s="19">
        <v>60</v>
      </c>
      <c r="E47" s="20">
        <v>1366</v>
      </c>
      <c r="F47" s="19">
        <v>68</v>
      </c>
      <c r="G47" s="20">
        <v>3514</v>
      </c>
      <c r="H47" s="19">
        <v>33</v>
      </c>
      <c r="I47" s="18">
        <f t="shared" si="0"/>
        <v>41393.939393939392</v>
      </c>
      <c r="J47" s="18">
        <f t="shared" si="1"/>
        <v>2060.6060606060605</v>
      </c>
      <c r="K47" s="18">
        <f t="shared" si="2"/>
        <v>106484.84848484848</v>
      </c>
      <c r="L47" s="14"/>
    </row>
    <row r="48" spans="1:12" ht="15.75" customHeight="1" x14ac:dyDescent="0.3">
      <c r="A48" s="14">
        <v>10</v>
      </c>
      <c r="B48" s="14">
        <v>7.5</v>
      </c>
      <c r="C48" s="14" t="s">
        <v>47</v>
      </c>
      <c r="D48" s="15">
        <v>0</v>
      </c>
      <c r="E48" s="15">
        <v>1080</v>
      </c>
      <c r="F48" s="13">
        <v>96</v>
      </c>
      <c r="G48" s="13">
        <v>887</v>
      </c>
      <c r="H48" s="13">
        <v>33</v>
      </c>
      <c r="I48" s="14">
        <f t="shared" si="0"/>
        <v>32727.272727272728</v>
      </c>
      <c r="J48" s="14">
        <f t="shared" si="1"/>
        <v>2909.090909090909</v>
      </c>
      <c r="K48" s="14">
        <f t="shared" si="2"/>
        <v>26878.78787878788</v>
      </c>
      <c r="L48" s="14"/>
    </row>
    <row r="49" spans="1:12" ht="15.75" customHeight="1" x14ac:dyDescent="0.3">
      <c r="A49" s="13">
        <v>10</v>
      </c>
      <c r="B49" s="14">
        <v>7.5</v>
      </c>
      <c r="C49" s="14" t="s">
        <v>47</v>
      </c>
      <c r="D49" s="13">
        <v>10</v>
      </c>
      <c r="E49" s="15">
        <v>1414</v>
      </c>
      <c r="F49" s="13">
        <v>47</v>
      </c>
      <c r="G49" s="15">
        <v>1357</v>
      </c>
      <c r="H49" s="13">
        <v>33</v>
      </c>
      <c r="I49" s="14">
        <f t="shared" si="0"/>
        <v>42848.484848484848</v>
      </c>
      <c r="J49" s="14">
        <f t="shared" si="1"/>
        <v>1424.2424242424242</v>
      </c>
      <c r="K49" s="14">
        <f t="shared" si="2"/>
        <v>41121.212121212127</v>
      </c>
      <c r="L49" s="14"/>
    </row>
    <row r="50" spans="1:12" ht="15.75" customHeight="1" x14ac:dyDescent="0.3">
      <c r="A50" s="14">
        <v>10</v>
      </c>
      <c r="B50" s="14">
        <v>7.5</v>
      </c>
      <c r="C50" s="14" t="s">
        <v>46</v>
      </c>
      <c r="D50" s="13">
        <v>20</v>
      </c>
      <c r="E50" s="15">
        <v>1448</v>
      </c>
      <c r="F50" s="13">
        <v>48</v>
      </c>
      <c r="G50" s="15">
        <v>1333</v>
      </c>
      <c r="H50" s="13">
        <v>33</v>
      </c>
      <c r="I50" s="14">
        <f t="shared" si="0"/>
        <v>43878.787878787873</v>
      </c>
      <c r="J50" s="14">
        <f t="shared" si="1"/>
        <v>1454.5454545454545</v>
      </c>
      <c r="K50" s="14">
        <f t="shared" si="2"/>
        <v>40393.939393939392</v>
      </c>
      <c r="L50" s="14"/>
    </row>
    <row r="51" spans="1:12" ht="15.75" customHeight="1" x14ac:dyDescent="0.3">
      <c r="A51" s="14">
        <v>10</v>
      </c>
      <c r="B51" s="14">
        <v>7.5</v>
      </c>
      <c r="C51" s="14" t="s">
        <v>46</v>
      </c>
      <c r="D51" s="13">
        <v>40</v>
      </c>
      <c r="E51" s="15">
        <v>1345</v>
      </c>
      <c r="F51" s="13">
        <v>92</v>
      </c>
      <c r="G51" s="13">
        <v>904</v>
      </c>
      <c r="H51" s="13">
        <v>33</v>
      </c>
      <c r="I51" s="14">
        <f t="shared" si="0"/>
        <v>40757.57575757576</v>
      </c>
      <c r="J51" s="14">
        <f t="shared" si="1"/>
        <v>2787.878787878788</v>
      </c>
      <c r="K51" s="14">
        <f t="shared" si="2"/>
        <v>27393.939393939396</v>
      </c>
      <c r="L51" s="14"/>
    </row>
    <row r="52" spans="1:12" ht="15.75" customHeight="1" x14ac:dyDescent="0.3">
      <c r="A52" s="14">
        <v>10</v>
      </c>
      <c r="B52" s="14">
        <v>7.5</v>
      </c>
      <c r="C52" s="14" t="s">
        <v>46</v>
      </c>
      <c r="D52" s="13">
        <v>60</v>
      </c>
      <c r="E52" s="15">
        <v>1094</v>
      </c>
      <c r="F52" s="13">
        <v>46</v>
      </c>
      <c r="G52" s="13">
        <v>753</v>
      </c>
      <c r="H52" s="13">
        <v>33</v>
      </c>
      <c r="I52" s="14">
        <f t="shared" si="0"/>
        <v>33151.515151515152</v>
      </c>
      <c r="J52" s="14">
        <f t="shared" si="1"/>
        <v>1393.939393939394</v>
      </c>
      <c r="K52" s="14">
        <f t="shared" si="2"/>
        <v>22818.181818181816</v>
      </c>
      <c r="L52" s="14"/>
    </row>
    <row r="53" spans="1:12" ht="15.75" customHeight="1" x14ac:dyDescent="0.3">
      <c r="A53" s="14">
        <v>11</v>
      </c>
      <c r="B53" s="14">
        <v>7.5</v>
      </c>
      <c r="C53" s="14" t="s">
        <v>47</v>
      </c>
      <c r="D53" s="15">
        <v>0</v>
      </c>
      <c r="E53" s="15">
        <v>1623</v>
      </c>
      <c r="F53" s="13">
        <v>110</v>
      </c>
      <c r="G53" s="15">
        <v>1043</v>
      </c>
      <c r="H53" s="13">
        <v>33</v>
      </c>
      <c r="I53" s="14">
        <f t="shared" si="0"/>
        <v>49181.818181818177</v>
      </c>
      <c r="J53" s="14">
        <f t="shared" si="1"/>
        <v>3333.3333333333335</v>
      </c>
      <c r="K53" s="14">
        <f t="shared" si="2"/>
        <v>31606.060606060604</v>
      </c>
      <c r="L53" s="14"/>
    </row>
    <row r="54" spans="1:12" ht="15.75" customHeight="1" x14ac:dyDescent="0.3">
      <c r="A54" s="14">
        <v>11</v>
      </c>
      <c r="B54" s="14">
        <v>7.5</v>
      </c>
      <c r="C54" s="14" t="s">
        <v>47</v>
      </c>
      <c r="D54" s="13">
        <v>20</v>
      </c>
      <c r="E54" s="15">
        <v>1156</v>
      </c>
      <c r="F54" s="13">
        <v>45</v>
      </c>
      <c r="G54" s="15">
        <v>1206</v>
      </c>
      <c r="H54" s="13">
        <v>33</v>
      </c>
      <c r="I54" s="14">
        <f t="shared" si="0"/>
        <v>35030.303030303032</v>
      </c>
      <c r="J54" s="14">
        <f t="shared" si="1"/>
        <v>1363.6363636363635</v>
      </c>
      <c r="K54" s="14">
        <f t="shared" si="2"/>
        <v>36545.454545454544</v>
      </c>
      <c r="L54" s="14"/>
    </row>
    <row r="55" spans="1:12" ht="15.75" customHeight="1" x14ac:dyDescent="0.3">
      <c r="A55" s="14">
        <v>11</v>
      </c>
      <c r="B55" s="14">
        <v>7.5</v>
      </c>
      <c r="C55" s="14" t="s">
        <v>47</v>
      </c>
      <c r="D55" s="13">
        <v>40</v>
      </c>
      <c r="E55" s="13">
        <v>941</v>
      </c>
      <c r="F55" s="13">
        <v>64</v>
      </c>
      <c r="G55" s="15">
        <v>1145</v>
      </c>
      <c r="H55" s="13">
        <v>33</v>
      </c>
      <c r="I55" s="14">
        <f t="shared" si="0"/>
        <v>28515.151515151516</v>
      </c>
      <c r="J55" s="14">
        <f t="shared" si="1"/>
        <v>1939.3939393939395</v>
      </c>
      <c r="K55" s="14">
        <f t="shared" si="2"/>
        <v>34696.969696969696</v>
      </c>
      <c r="L55" s="14"/>
    </row>
    <row r="56" spans="1:12" ht="15.75" customHeight="1" x14ac:dyDescent="0.3">
      <c r="A56" s="18">
        <v>11</v>
      </c>
      <c r="B56" s="18">
        <v>7.5</v>
      </c>
      <c r="C56" s="18" t="s">
        <v>47</v>
      </c>
      <c r="D56" s="19">
        <v>60</v>
      </c>
      <c r="E56" s="19">
        <v>685</v>
      </c>
      <c r="F56" s="19">
        <v>22</v>
      </c>
      <c r="G56" s="20">
        <v>1960</v>
      </c>
      <c r="H56" s="19">
        <v>33</v>
      </c>
      <c r="I56" s="18">
        <f t="shared" si="0"/>
        <v>20757.575757575756</v>
      </c>
      <c r="J56" s="18">
        <f t="shared" si="1"/>
        <v>666.66666666666663</v>
      </c>
      <c r="K56" s="18">
        <f t="shared" si="2"/>
        <v>59393.939393939392</v>
      </c>
      <c r="L56" s="14"/>
    </row>
    <row r="57" spans="1:12" ht="15.75" customHeight="1" x14ac:dyDescent="0.3">
      <c r="A57" s="14">
        <v>12</v>
      </c>
      <c r="B57" s="14">
        <v>8</v>
      </c>
      <c r="C57" s="14" t="s">
        <v>46</v>
      </c>
      <c r="D57" s="15">
        <v>0</v>
      </c>
      <c r="E57" s="21">
        <v>1466</v>
      </c>
      <c r="F57" s="22">
        <v>86</v>
      </c>
      <c r="G57" s="21">
        <v>1329</v>
      </c>
      <c r="H57" s="13">
        <v>33</v>
      </c>
      <c r="I57" s="14">
        <f t="shared" si="0"/>
        <v>44424.242424242424</v>
      </c>
      <c r="J57" s="14">
        <f t="shared" si="1"/>
        <v>2606.060606060606</v>
      </c>
      <c r="K57" s="14">
        <f t="shared" si="2"/>
        <v>40272.727272727272</v>
      </c>
      <c r="L57" s="14"/>
    </row>
    <row r="58" spans="1:12" ht="15.75" customHeight="1" x14ac:dyDescent="0.3">
      <c r="A58" s="14">
        <v>12</v>
      </c>
      <c r="B58" s="14">
        <v>8</v>
      </c>
      <c r="C58" s="14" t="s">
        <v>46</v>
      </c>
      <c r="D58" s="13">
        <v>20</v>
      </c>
      <c r="E58" s="15">
        <v>1141</v>
      </c>
      <c r="F58" s="13">
        <v>41</v>
      </c>
      <c r="G58" s="15">
        <v>1155</v>
      </c>
      <c r="H58" s="13">
        <v>33</v>
      </c>
      <c r="I58" s="14">
        <f t="shared" si="0"/>
        <v>34575.757575757576</v>
      </c>
      <c r="J58" s="14">
        <f t="shared" si="1"/>
        <v>1242.4242424242425</v>
      </c>
      <c r="K58" s="14">
        <f t="shared" si="2"/>
        <v>35000</v>
      </c>
      <c r="L58" s="14"/>
    </row>
    <row r="59" spans="1:12" ht="15.75" customHeight="1" x14ac:dyDescent="0.3">
      <c r="A59" s="14">
        <v>12</v>
      </c>
      <c r="B59" s="14">
        <v>8</v>
      </c>
      <c r="C59" s="14" t="s">
        <v>46</v>
      </c>
      <c r="D59" s="13">
        <v>40</v>
      </c>
      <c r="E59" s="15">
        <v>1054</v>
      </c>
      <c r="F59" s="13">
        <v>89</v>
      </c>
      <c r="G59" s="15">
        <v>1160</v>
      </c>
      <c r="H59" s="13">
        <v>33</v>
      </c>
      <c r="I59" s="14">
        <f t="shared" si="0"/>
        <v>31939.393939393936</v>
      </c>
      <c r="J59" s="14">
        <f t="shared" si="1"/>
        <v>2696.969696969697</v>
      </c>
      <c r="K59" s="14">
        <f t="shared" si="2"/>
        <v>35151.515151515152</v>
      </c>
      <c r="L59" s="14"/>
    </row>
    <row r="60" spans="1:12" ht="15.75" customHeight="1" x14ac:dyDescent="0.3">
      <c r="A60" s="18">
        <v>12</v>
      </c>
      <c r="B60" s="18">
        <v>8</v>
      </c>
      <c r="C60" s="18" t="s">
        <v>46</v>
      </c>
      <c r="D60" s="19">
        <v>60</v>
      </c>
      <c r="E60" s="20">
        <v>1204</v>
      </c>
      <c r="F60" s="19">
        <v>35</v>
      </c>
      <c r="G60" s="20">
        <v>3080</v>
      </c>
      <c r="H60" s="19">
        <v>33</v>
      </c>
      <c r="I60" s="18">
        <f t="shared" si="0"/>
        <v>36484.848484848488</v>
      </c>
      <c r="J60" s="18">
        <f t="shared" si="1"/>
        <v>1060.6060606060605</v>
      </c>
      <c r="K60" s="18">
        <f t="shared" si="2"/>
        <v>93333.333333333328</v>
      </c>
      <c r="L60" s="14"/>
    </row>
    <row r="61" spans="1:12" ht="15.75" customHeight="1" x14ac:dyDescent="0.3">
      <c r="A61" s="14">
        <v>13</v>
      </c>
      <c r="B61" s="14">
        <v>8</v>
      </c>
      <c r="C61" s="14" t="s">
        <v>47</v>
      </c>
      <c r="D61" s="15">
        <v>0</v>
      </c>
      <c r="E61" s="15">
        <v>1139</v>
      </c>
      <c r="F61" s="13">
        <v>99</v>
      </c>
      <c r="G61" s="13">
        <v>797</v>
      </c>
      <c r="H61" s="13">
        <v>33</v>
      </c>
      <c r="I61" s="14">
        <f t="shared" si="0"/>
        <v>34515.151515151512</v>
      </c>
      <c r="J61" s="14">
        <f t="shared" si="1"/>
        <v>3000</v>
      </c>
      <c r="K61" s="14">
        <f t="shared" si="2"/>
        <v>24151.515151515152</v>
      </c>
      <c r="L61" s="14"/>
    </row>
    <row r="62" spans="1:12" ht="15.75" customHeight="1" x14ac:dyDescent="0.3">
      <c r="A62" s="14">
        <v>13</v>
      </c>
      <c r="B62" s="14">
        <v>8</v>
      </c>
      <c r="C62" s="14" t="s">
        <v>47</v>
      </c>
      <c r="D62" s="13">
        <v>20</v>
      </c>
      <c r="E62" s="15">
        <v>1345</v>
      </c>
      <c r="F62" s="13">
        <v>45</v>
      </c>
      <c r="G62" s="15">
        <v>1311</v>
      </c>
      <c r="H62" s="13">
        <v>33</v>
      </c>
      <c r="I62" s="14">
        <f t="shared" si="0"/>
        <v>40757.57575757576</v>
      </c>
      <c r="J62" s="14">
        <f t="shared" si="1"/>
        <v>1363.6363636363635</v>
      </c>
      <c r="K62" s="14">
        <f t="shared" si="2"/>
        <v>39727.272727272728</v>
      </c>
      <c r="L62" s="14"/>
    </row>
    <row r="63" spans="1:12" ht="15.75" customHeight="1" x14ac:dyDescent="0.3">
      <c r="A63" s="13">
        <v>13</v>
      </c>
      <c r="B63" s="14">
        <v>8</v>
      </c>
      <c r="C63" s="14" t="s">
        <v>47</v>
      </c>
      <c r="D63" s="13">
        <v>30</v>
      </c>
      <c r="E63" s="15">
        <v>1369</v>
      </c>
      <c r="F63" s="13">
        <v>50</v>
      </c>
      <c r="G63" s="15">
        <v>1686</v>
      </c>
      <c r="H63" s="13">
        <v>33</v>
      </c>
      <c r="I63" s="14">
        <f t="shared" si="0"/>
        <v>41484.848484848488</v>
      </c>
      <c r="J63" s="14">
        <f t="shared" si="1"/>
        <v>1515.1515151515152</v>
      </c>
      <c r="K63" s="14">
        <f t="shared" si="2"/>
        <v>51090.909090909096</v>
      </c>
      <c r="L63" s="14"/>
    </row>
    <row r="64" spans="1:12" ht="15.75" customHeight="1" x14ac:dyDescent="0.3">
      <c r="A64" s="14">
        <v>13</v>
      </c>
      <c r="B64" s="14">
        <v>8</v>
      </c>
      <c r="C64" s="14" t="s">
        <v>47</v>
      </c>
      <c r="D64" s="13">
        <v>40</v>
      </c>
      <c r="E64" s="15">
        <v>1240</v>
      </c>
      <c r="F64" s="13">
        <v>68</v>
      </c>
      <c r="G64" s="13">
        <v>893</v>
      </c>
      <c r="H64" s="13">
        <v>33</v>
      </c>
      <c r="I64" s="14">
        <f t="shared" si="0"/>
        <v>37575.757575757576</v>
      </c>
      <c r="J64" s="14">
        <f t="shared" si="1"/>
        <v>2060.6060606060605</v>
      </c>
      <c r="K64" s="14">
        <f t="shared" si="2"/>
        <v>27060.606060606064</v>
      </c>
      <c r="L64" s="14"/>
    </row>
    <row r="65" spans="1:12" ht="15.75" customHeight="1" x14ac:dyDescent="0.3">
      <c r="A65" s="14">
        <v>13</v>
      </c>
      <c r="B65" s="14">
        <v>8</v>
      </c>
      <c r="C65" s="14" t="s">
        <v>47</v>
      </c>
      <c r="D65" s="13">
        <v>60</v>
      </c>
      <c r="E65" s="15">
        <v>1120</v>
      </c>
      <c r="F65" s="13">
        <v>48</v>
      </c>
      <c r="G65" s="15">
        <v>1403</v>
      </c>
      <c r="H65" s="13">
        <v>33</v>
      </c>
      <c r="I65" s="14">
        <f t="shared" si="0"/>
        <v>33939.393939393936</v>
      </c>
      <c r="J65" s="14">
        <f t="shared" si="1"/>
        <v>1454.5454545454545</v>
      </c>
      <c r="K65" s="14">
        <f t="shared" si="2"/>
        <v>42515.151515151512</v>
      </c>
      <c r="L65" s="14"/>
    </row>
    <row r="66" spans="1:12" ht="15.75" customHeight="1" x14ac:dyDescent="0.3">
      <c r="A66" s="16">
        <v>14</v>
      </c>
      <c r="B66" s="16">
        <v>8</v>
      </c>
      <c r="C66" s="16" t="s">
        <v>46</v>
      </c>
      <c r="D66" s="15">
        <v>0</v>
      </c>
      <c r="E66" s="15">
        <v>1228</v>
      </c>
      <c r="F66" s="13">
        <v>77</v>
      </c>
      <c r="G66" s="15">
        <v>1065</v>
      </c>
      <c r="H66" s="13">
        <v>33</v>
      </c>
      <c r="I66" s="14">
        <f t="shared" si="0"/>
        <v>37212.121212121208</v>
      </c>
      <c r="J66" s="14">
        <f t="shared" si="1"/>
        <v>2333.3333333333335</v>
      </c>
      <c r="K66" s="14">
        <f t="shared" si="2"/>
        <v>32272.727272727272</v>
      </c>
      <c r="L66" s="14"/>
    </row>
    <row r="67" spans="1:12" ht="15.75" customHeight="1" x14ac:dyDescent="0.3">
      <c r="A67" s="16">
        <v>14</v>
      </c>
      <c r="B67" s="16">
        <v>8</v>
      </c>
      <c r="C67" s="16" t="s">
        <v>46</v>
      </c>
      <c r="D67" s="13">
        <v>20</v>
      </c>
      <c r="E67" s="15">
        <v>1099</v>
      </c>
      <c r="F67" s="13">
        <v>37</v>
      </c>
      <c r="G67" s="15">
        <v>1159</v>
      </c>
      <c r="H67" s="13">
        <v>33</v>
      </c>
      <c r="I67" s="14">
        <f t="shared" si="0"/>
        <v>33303.030303030304</v>
      </c>
      <c r="J67" s="14">
        <f t="shared" si="1"/>
        <v>1121.212121212121</v>
      </c>
      <c r="K67" s="14">
        <f t="shared" si="2"/>
        <v>35121.212121212127</v>
      </c>
      <c r="L67" s="14"/>
    </row>
    <row r="68" spans="1:12" ht="15.75" customHeight="1" x14ac:dyDescent="0.3">
      <c r="A68" s="13">
        <v>14</v>
      </c>
      <c r="B68" s="16">
        <v>8</v>
      </c>
      <c r="C68" s="16" t="s">
        <v>46</v>
      </c>
      <c r="D68" s="13">
        <v>30</v>
      </c>
      <c r="E68" s="15">
        <v>1096</v>
      </c>
      <c r="F68" s="13">
        <v>53</v>
      </c>
      <c r="G68" s="15">
        <v>1607</v>
      </c>
      <c r="H68" s="13">
        <v>33</v>
      </c>
      <c r="I68" s="14">
        <f t="shared" si="0"/>
        <v>33212.121212121208</v>
      </c>
      <c r="J68" s="14">
        <f t="shared" si="1"/>
        <v>1606.060606060606</v>
      </c>
      <c r="K68" s="14">
        <f t="shared" si="2"/>
        <v>48696.969696969696</v>
      </c>
      <c r="L68" s="14"/>
    </row>
    <row r="69" spans="1:12" ht="15.75" customHeight="1" x14ac:dyDescent="0.3">
      <c r="A69" s="16">
        <v>14</v>
      </c>
      <c r="B69" s="16">
        <v>8</v>
      </c>
      <c r="C69" s="16" t="s">
        <v>46</v>
      </c>
      <c r="D69" s="13">
        <v>40</v>
      </c>
      <c r="E69" s="15">
        <v>1218</v>
      </c>
      <c r="F69" s="13">
        <v>87</v>
      </c>
      <c r="G69" s="13">
        <v>913</v>
      </c>
      <c r="H69" s="13">
        <v>33</v>
      </c>
      <c r="I69" s="14">
        <f t="shared" si="0"/>
        <v>36909.090909090904</v>
      </c>
      <c r="J69" s="14">
        <f t="shared" si="1"/>
        <v>2636.363636363636</v>
      </c>
      <c r="K69" s="14">
        <f t="shared" si="2"/>
        <v>27666.666666666668</v>
      </c>
      <c r="L69" s="14"/>
    </row>
    <row r="70" spans="1:12" ht="15.75" customHeight="1" x14ac:dyDescent="0.3">
      <c r="A70" s="13">
        <v>14</v>
      </c>
      <c r="B70" s="16">
        <v>8</v>
      </c>
      <c r="C70" s="16" t="s">
        <v>46</v>
      </c>
      <c r="D70" s="13">
        <v>50</v>
      </c>
      <c r="E70" s="15">
        <v>1107</v>
      </c>
      <c r="F70" s="13">
        <v>54</v>
      </c>
      <c r="G70" s="13">
        <v>713</v>
      </c>
      <c r="H70" s="13">
        <v>33</v>
      </c>
      <c r="I70" s="14">
        <f t="shared" si="0"/>
        <v>33545.454545454544</v>
      </c>
      <c r="J70" s="14">
        <f t="shared" si="1"/>
        <v>1636.3636363636365</v>
      </c>
      <c r="K70" s="14">
        <f t="shared" si="2"/>
        <v>21606.060606060604</v>
      </c>
      <c r="L70" s="14"/>
    </row>
    <row r="71" spans="1:12" ht="15.75" customHeight="1" x14ac:dyDescent="0.3">
      <c r="A71" s="23">
        <v>14</v>
      </c>
      <c r="B71" s="23">
        <v>8</v>
      </c>
      <c r="C71" s="23" t="s">
        <v>46</v>
      </c>
      <c r="D71" s="19">
        <v>60</v>
      </c>
      <c r="E71" s="20">
        <v>1356</v>
      </c>
      <c r="F71" s="19">
        <v>52</v>
      </c>
      <c r="G71" s="20">
        <v>2477</v>
      </c>
      <c r="H71" s="19">
        <v>33</v>
      </c>
      <c r="I71" s="18">
        <f t="shared" si="0"/>
        <v>41090.909090909096</v>
      </c>
      <c r="J71" s="18">
        <f t="shared" si="1"/>
        <v>1575.7575757575758</v>
      </c>
      <c r="K71" s="18">
        <f t="shared" si="2"/>
        <v>75060.606060606064</v>
      </c>
      <c r="L71" s="14"/>
    </row>
    <row r="72" spans="1:12" ht="15.75" customHeight="1" x14ac:dyDescent="0.3">
      <c r="A72" s="14">
        <v>15</v>
      </c>
      <c r="B72" s="14">
        <v>7.5</v>
      </c>
      <c r="C72" s="14" t="s">
        <v>46</v>
      </c>
      <c r="D72" s="15">
        <v>0</v>
      </c>
      <c r="E72" s="15">
        <v>1073</v>
      </c>
      <c r="F72" s="13">
        <v>67</v>
      </c>
      <c r="G72" s="13">
        <v>715</v>
      </c>
      <c r="H72" s="13">
        <v>33</v>
      </c>
      <c r="I72" s="14">
        <f t="shared" si="0"/>
        <v>32515.151515151516</v>
      </c>
      <c r="J72" s="14">
        <f t="shared" si="1"/>
        <v>2030.3030303030303</v>
      </c>
      <c r="K72" s="14">
        <f t="shared" si="2"/>
        <v>21666.666666666668</v>
      </c>
      <c r="L72" s="14"/>
    </row>
    <row r="73" spans="1:12" ht="15.75" customHeight="1" x14ac:dyDescent="0.3">
      <c r="A73" s="13">
        <v>15</v>
      </c>
      <c r="B73" s="14">
        <v>7.5</v>
      </c>
      <c r="C73" s="14" t="s">
        <v>46</v>
      </c>
      <c r="D73" s="13">
        <v>10</v>
      </c>
      <c r="E73" s="15">
        <v>1250</v>
      </c>
      <c r="F73" s="13">
        <v>64</v>
      </c>
      <c r="G73" s="13">
        <v>953</v>
      </c>
      <c r="H73" s="13">
        <v>33</v>
      </c>
      <c r="I73" s="14">
        <f t="shared" si="0"/>
        <v>37878.787878787873</v>
      </c>
      <c r="J73" s="14">
        <f t="shared" si="1"/>
        <v>1939.3939393939395</v>
      </c>
      <c r="K73" s="14">
        <f t="shared" si="2"/>
        <v>28878.78787878788</v>
      </c>
      <c r="L73" s="14"/>
    </row>
    <row r="74" spans="1:12" ht="15.75" customHeight="1" x14ac:dyDescent="0.3">
      <c r="A74" s="18">
        <v>15</v>
      </c>
      <c r="B74" s="18">
        <v>7.5</v>
      </c>
      <c r="C74" s="18" t="s">
        <v>46</v>
      </c>
      <c r="D74" s="19">
        <v>20</v>
      </c>
      <c r="E74" s="20">
        <v>1341</v>
      </c>
      <c r="F74" s="19">
        <v>51</v>
      </c>
      <c r="G74" s="20">
        <v>1424</v>
      </c>
      <c r="H74" s="19">
        <v>33</v>
      </c>
      <c r="I74" s="18">
        <f t="shared" si="0"/>
        <v>40636.363636363632</v>
      </c>
      <c r="J74" s="18">
        <f t="shared" si="1"/>
        <v>1545.4545454545455</v>
      </c>
      <c r="K74" s="18">
        <f t="shared" si="2"/>
        <v>43151.515151515152</v>
      </c>
      <c r="L74" s="14"/>
    </row>
    <row r="75" spans="1:12" ht="15.75" customHeight="1" x14ac:dyDescent="0.3">
      <c r="A75" s="14">
        <v>15</v>
      </c>
      <c r="B75" s="14">
        <v>7.5</v>
      </c>
      <c r="C75" s="14" t="s">
        <v>46</v>
      </c>
      <c r="D75" s="13">
        <v>40</v>
      </c>
      <c r="E75" s="15">
        <v>1274</v>
      </c>
      <c r="F75" s="13">
        <v>92</v>
      </c>
      <c r="G75" s="13">
        <v>887</v>
      </c>
      <c r="H75" s="13">
        <v>33</v>
      </c>
      <c r="I75" s="14">
        <f t="shared" si="0"/>
        <v>38606.060606060608</v>
      </c>
      <c r="J75" s="14">
        <f t="shared" si="1"/>
        <v>2787.878787878788</v>
      </c>
      <c r="K75" s="14">
        <f t="shared" si="2"/>
        <v>26878.78787878788</v>
      </c>
      <c r="L75" s="14"/>
    </row>
    <row r="76" spans="1:12" ht="15.75" customHeight="1" x14ac:dyDescent="0.3">
      <c r="A76" s="18">
        <v>15</v>
      </c>
      <c r="B76" s="18">
        <v>7.5</v>
      </c>
      <c r="C76" s="18" t="s">
        <v>46</v>
      </c>
      <c r="D76" s="19">
        <v>60</v>
      </c>
      <c r="E76" s="20">
        <v>1220</v>
      </c>
      <c r="F76" s="19">
        <v>36</v>
      </c>
      <c r="G76" s="20">
        <v>1762</v>
      </c>
      <c r="H76" s="19">
        <v>33</v>
      </c>
      <c r="I76" s="18">
        <f t="shared" si="0"/>
        <v>36969.696969696968</v>
      </c>
      <c r="J76" s="18">
        <f t="shared" si="1"/>
        <v>1090.9090909090908</v>
      </c>
      <c r="K76" s="18">
        <f t="shared" si="2"/>
        <v>53393.939393939392</v>
      </c>
      <c r="L76" s="14"/>
    </row>
    <row r="77" spans="1:12" ht="15.75" customHeight="1" x14ac:dyDescent="0.3">
      <c r="A77" s="14">
        <v>16</v>
      </c>
      <c r="B77" s="14">
        <v>8</v>
      </c>
      <c r="C77" s="14" t="s">
        <v>46</v>
      </c>
      <c r="D77" s="15">
        <v>0</v>
      </c>
      <c r="E77" s="15">
        <v>1602</v>
      </c>
      <c r="F77" s="13">
        <v>105</v>
      </c>
      <c r="G77" s="15">
        <v>1214</v>
      </c>
      <c r="H77" s="13">
        <v>33</v>
      </c>
      <c r="I77" s="14">
        <f t="shared" si="0"/>
        <v>48545.454545454544</v>
      </c>
      <c r="J77" s="14">
        <f t="shared" si="1"/>
        <v>3181.8181818181815</v>
      </c>
      <c r="K77" s="14">
        <f t="shared" si="2"/>
        <v>36787.878787878792</v>
      </c>
      <c r="L77" s="14"/>
    </row>
    <row r="78" spans="1:12" ht="15.75" customHeight="1" x14ac:dyDescent="0.3">
      <c r="A78" s="18">
        <v>16</v>
      </c>
      <c r="B78" s="18">
        <v>8</v>
      </c>
      <c r="C78" s="18" t="s">
        <v>46</v>
      </c>
      <c r="D78" s="19">
        <v>20</v>
      </c>
      <c r="E78" s="20">
        <v>1377</v>
      </c>
      <c r="F78" s="19">
        <v>50</v>
      </c>
      <c r="G78" s="20">
        <v>1767</v>
      </c>
      <c r="H78" s="19">
        <v>33</v>
      </c>
      <c r="I78" s="18">
        <f t="shared" si="0"/>
        <v>41727.272727272728</v>
      </c>
      <c r="J78" s="18">
        <f t="shared" si="1"/>
        <v>1515.1515151515152</v>
      </c>
      <c r="K78" s="18">
        <f t="shared" si="2"/>
        <v>53545.454545454544</v>
      </c>
      <c r="L78" s="14"/>
    </row>
    <row r="79" spans="1:12" ht="15.75" customHeight="1" x14ac:dyDescent="0.3">
      <c r="A79" s="14">
        <v>16</v>
      </c>
      <c r="B79" s="14">
        <v>8</v>
      </c>
      <c r="C79" s="14" t="s">
        <v>46</v>
      </c>
      <c r="D79" s="13">
        <v>40</v>
      </c>
      <c r="E79" s="15">
        <v>1188</v>
      </c>
      <c r="F79" s="13">
        <v>95</v>
      </c>
      <c r="G79" s="13">
        <v>964</v>
      </c>
      <c r="H79" s="13">
        <v>33</v>
      </c>
      <c r="I79" s="14">
        <f t="shared" si="0"/>
        <v>36000</v>
      </c>
      <c r="J79" s="14">
        <f t="shared" si="1"/>
        <v>2878.787878787879</v>
      </c>
      <c r="K79" s="14">
        <f t="shared" si="2"/>
        <v>29212.121212121212</v>
      </c>
      <c r="L79" s="14"/>
    </row>
    <row r="80" spans="1:12" ht="15.75" customHeight="1" x14ac:dyDescent="0.3">
      <c r="A80" s="18">
        <v>16</v>
      </c>
      <c r="B80" s="18">
        <v>8</v>
      </c>
      <c r="C80" s="18" t="s">
        <v>46</v>
      </c>
      <c r="D80" s="19">
        <v>60</v>
      </c>
      <c r="E80" s="20">
        <v>1157</v>
      </c>
      <c r="F80" s="19">
        <v>42</v>
      </c>
      <c r="G80" s="20">
        <v>1819</v>
      </c>
      <c r="H80" s="19">
        <v>33</v>
      </c>
      <c r="I80" s="18">
        <f t="shared" si="0"/>
        <v>35060.606060606064</v>
      </c>
      <c r="J80" s="18">
        <f t="shared" si="1"/>
        <v>1272.7272727272727</v>
      </c>
      <c r="K80" s="18">
        <f t="shared" si="2"/>
        <v>55121.212121212127</v>
      </c>
      <c r="L80" s="14"/>
    </row>
    <row r="81" spans="1:12" ht="15.75" customHeight="1" x14ac:dyDescent="0.3">
      <c r="A81" s="14">
        <v>17</v>
      </c>
      <c r="B81" s="14">
        <v>7.5</v>
      </c>
      <c r="C81" s="14" t="s">
        <v>46</v>
      </c>
      <c r="D81" s="15">
        <v>0</v>
      </c>
      <c r="E81" s="15">
        <v>1442</v>
      </c>
      <c r="F81" s="13">
        <v>99</v>
      </c>
      <c r="G81" s="15">
        <v>1118</v>
      </c>
      <c r="H81" s="13">
        <v>33</v>
      </c>
      <c r="I81" s="14">
        <f t="shared" si="0"/>
        <v>43696.969696969696</v>
      </c>
      <c r="J81" s="14">
        <f t="shared" si="1"/>
        <v>3000</v>
      </c>
      <c r="K81" s="14">
        <f t="shared" si="2"/>
        <v>33878.787878787873</v>
      </c>
      <c r="L81" s="14"/>
    </row>
    <row r="82" spans="1:12" ht="15.75" customHeight="1" x14ac:dyDescent="0.3">
      <c r="A82" s="14">
        <v>17</v>
      </c>
      <c r="B82" s="14">
        <v>7.5</v>
      </c>
      <c r="C82" s="14" t="s">
        <v>46</v>
      </c>
      <c r="D82" s="13">
        <v>20</v>
      </c>
      <c r="E82" s="15">
        <v>1346</v>
      </c>
      <c r="F82" s="13">
        <v>52</v>
      </c>
      <c r="G82" s="15">
        <v>1384</v>
      </c>
      <c r="H82" s="13">
        <v>33</v>
      </c>
      <c r="I82" s="14">
        <f t="shared" si="0"/>
        <v>40787.878787878792</v>
      </c>
      <c r="J82" s="14">
        <f t="shared" si="1"/>
        <v>1575.7575757575758</v>
      </c>
      <c r="K82" s="14">
        <f t="shared" si="2"/>
        <v>41939.393939393936</v>
      </c>
      <c r="L82" s="14"/>
    </row>
    <row r="83" spans="1:12" ht="15.75" customHeight="1" x14ac:dyDescent="0.3">
      <c r="A83" s="14">
        <v>17</v>
      </c>
      <c r="B83" s="14">
        <v>7.5</v>
      </c>
      <c r="C83" s="14" t="s">
        <v>46</v>
      </c>
      <c r="D83" s="13">
        <v>40</v>
      </c>
      <c r="E83" s="15">
        <v>1597</v>
      </c>
      <c r="F83" s="13">
        <v>110</v>
      </c>
      <c r="G83" s="15">
        <v>1077</v>
      </c>
      <c r="H83" s="13">
        <v>33</v>
      </c>
      <c r="I83" s="14">
        <f t="shared" si="0"/>
        <v>48393.939393939392</v>
      </c>
      <c r="J83" s="14">
        <f t="shared" si="1"/>
        <v>3333.3333333333335</v>
      </c>
      <c r="K83" s="14">
        <f t="shared" si="2"/>
        <v>32636.363636363632</v>
      </c>
      <c r="L83" s="14"/>
    </row>
    <row r="84" spans="1:12" ht="15.75" customHeight="1" x14ac:dyDescent="0.3">
      <c r="A84" s="14">
        <v>17</v>
      </c>
      <c r="B84" s="14">
        <v>7.5</v>
      </c>
      <c r="C84" s="14" t="s">
        <v>46</v>
      </c>
      <c r="D84" s="13">
        <v>60</v>
      </c>
      <c r="E84" s="15">
        <v>1178</v>
      </c>
      <c r="F84" s="13">
        <v>47</v>
      </c>
      <c r="G84" s="15">
        <v>1187</v>
      </c>
      <c r="H84" s="13">
        <v>33</v>
      </c>
      <c r="I84" s="14">
        <f t="shared" si="0"/>
        <v>35696.969696969696</v>
      </c>
      <c r="J84" s="14">
        <f t="shared" si="1"/>
        <v>1424.2424242424242</v>
      </c>
      <c r="K84" s="14">
        <f t="shared" si="2"/>
        <v>35969.696969696968</v>
      </c>
      <c r="L84" s="14"/>
    </row>
    <row r="85" spans="1:12" ht="15.75" customHeight="1" x14ac:dyDescent="0.3">
      <c r="A85" s="14">
        <v>18</v>
      </c>
      <c r="B85" s="14">
        <v>7.5</v>
      </c>
      <c r="C85" s="14" t="s">
        <v>46</v>
      </c>
      <c r="D85" s="15">
        <v>0</v>
      </c>
      <c r="E85" s="15">
        <v>1277</v>
      </c>
      <c r="F85" s="13">
        <v>78</v>
      </c>
      <c r="G85" s="13">
        <v>952</v>
      </c>
      <c r="H85" s="13">
        <v>33</v>
      </c>
      <c r="I85" s="14">
        <f t="shared" si="0"/>
        <v>38696.969696969696</v>
      </c>
      <c r="J85" s="14">
        <f t="shared" si="1"/>
        <v>2363.636363636364</v>
      </c>
      <c r="K85" s="14">
        <f t="shared" si="2"/>
        <v>28848.484848484848</v>
      </c>
      <c r="L85" s="14"/>
    </row>
    <row r="86" spans="1:12" ht="15.75" customHeight="1" x14ac:dyDescent="0.3">
      <c r="A86" s="13">
        <v>18</v>
      </c>
      <c r="B86" s="14">
        <v>7.5</v>
      </c>
      <c r="C86" s="14" t="s">
        <v>46</v>
      </c>
      <c r="D86" s="13">
        <v>10</v>
      </c>
      <c r="E86" s="15">
        <v>1324</v>
      </c>
      <c r="F86" s="13">
        <v>67</v>
      </c>
      <c r="G86" s="13">
        <v>840</v>
      </c>
      <c r="H86" s="13">
        <v>33</v>
      </c>
      <c r="I86" s="14">
        <f t="shared" si="0"/>
        <v>40121.212121212127</v>
      </c>
      <c r="J86" s="14">
        <f t="shared" si="1"/>
        <v>2030.3030303030303</v>
      </c>
      <c r="K86" s="14">
        <f t="shared" si="2"/>
        <v>25454.545454545452</v>
      </c>
      <c r="L86" s="14"/>
    </row>
    <row r="87" spans="1:12" ht="15.75" customHeight="1" x14ac:dyDescent="0.3">
      <c r="A87" s="14">
        <v>18</v>
      </c>
      <c r="B87" s="14">
        <v>7.5</v>
      </c>
      <c r="C87" s="14" t="s">
        <v>46</v>
      </c>
      <c r="D87" s="13">
        <v>20</v>
      </c>
      <c r="E87" s="15">
        <v>1400</v>
      </c>
      <c r="F87" s="13">
        <v>57</v>
      </c>
      <c r="G87" s="15">
        <v>1172</v>
      </c>
      <c r="H87" s="13">
        <v>33</v>
      </c>
      <c r="I87" s="14">
        <f t="shared" si="0"/>
        <v>42424.242424242424</v>
      </c>
      <c r="J87" s="14">
        <f t="shared" si="1"/>
        <v>1727.2727272727273</v>
      </c>
      <c r="K87" s="14">
        <f t="shared" si="2"/>
        <v>35515.151515151512</v>
      </c>
      <c r="L87" s="14"/>
    </row>
    <row r="88" spans="1:12" ht="15.75" customHeight="1" x14ac:dyDescent="0.3">
      <c r="A88" s="14">
        <v>18</v>
      </c>
      <c r="B88" s="14">
        <v>7.5</v>
      </c>
      <c r="C88" s="14" t="s">
        <v>46</v>
      </c>
      <c r="D88" s="13">
        <v>40</v>
      </c>
      <c r="E88" s="15">
        <v>1393</v>
      </c>
      <c r="F88" s="13">
        <v>82</v>
      </c>
      <c r="G88" s="13">
        <v>971</v>
      </c>
      <c r="H88" s="13">
        <v>33</v>
      </c>
      <c r="I88" s="14">
        <f t="shared" si="0"/>
        <v>42212.121212121208</v>
      </c>
      <c r="J88" s="14">
        <f t="shared" si="1"/>
        <v>2484.848484848485</v>
      </c>
      <c r="K88" s="14">
        <f t="shared" si="2"/>
        <v>29424.242424242424</v>
      </c>
      <c r="L88" s="14"/>
    </row>
    <row r="89" spans="1:12" ht="15.75" customHeight="1" x14ac:dyDescent="0.3">
      <c r="A89" s="14">
        <v>18</v>
      </c>
      <c r="B89" s="14">
        <v>7.5</v>
      </c>
      <c r="C89" s="14" t="s">
        <v>46</v>
      </c>
      <c r="D89" s="13">
        <v>60</v>
      </c>
      <c r="E89" s="15">
        <v>1264</v>
      </c>
      <c r="F89" s="13">
        <v>59</v>
      </c>
      <c r="G89" s="15">
        <v>1316</v>
      </c>
      <c r="H89" s="13">
        <v>33</v>
      </c>
      <c r="I89" s="14">
        <f t="shared" si="0"/>
        <v>38303.030303030304</v>
      </c>
      <c r="J89" s="14">
        <f t="shared" si="1"/>
        <v>1787.8787878787878</v>
      </c>
      <c r="K89" s="14">
        <f t="shared" si="2"/>
        <v>39878.787878787873</v>
      </c>
      <c r="L89" s="14"/>
    </row>
    <row r="90" spans="1:12" ht="15.75" customHeight="1" x14ac:dyDescent="0.3">
      <c r="A90" s="14">
        <v>19</v>
      </c>
      <c r="B90" s="14">
        <v>7.5</v>
      </c>
      <c r="C90" s="14" t="s">
        <v>47</v>
      </c>
      <c r="D90" s="15">
        <v>0</v>
      </c>
      <c r="E90" s="21">
        <v>1492</v>
      </c>
      <c r="F90" s="22">
        <v>102</v>
      </c>
      <c r="G90" s="21">
        <v>1006</v>
      </c>
      <c r="H90" s="13">
        <v>33</v>
      </c>
      <c r="I90" s="14">
        <f t="shared" si="0"/>
        <v>45212.121212121208</v>
      </c>
      <c r="J90" s="14">
        <f t="shared" si="1"/>
        <v>3090.909090909091</v>
      </c>
      <c r="K90" s="14">
        <f t="shared" si="2"/>
        <v>30484.848484848484</v>
      </c>
      <c r="L90" s="14"/>
    </row>
    <row r="91" spans="1:12" ht="15.75" customHeight="1" x14ac:dyDescent="0.3">
      <c r="A91" s="14">
        <v>19</v>
      </c>
      <c r="B91" s="14">
        <v>7.5</v>
      </c>
      <c r="C91" s="14" t="s">
        <v>47</v>
      </c>
      <c r="D91" s="13">
        <v>20</v>
      </c>
      <c r="E91" s="15">
        <v>1097</v>
      </c>
      <c r="F91" s="13">
        <v>68</v>
      </c>
      <c r="G91" s="13">
        <v>992</v>
      </c>
      <c r="H91" s="13">
        <v>33</v>
      </c>
      <c r="I91" s="14">
        <f t="shared" si="0"/>
        <v>33242.42424242424</v>
      </c>
      <c r="J91" s="14">
        <f t="shared" si="1"/>
        <v>2060.6060606060605</v>
      </c>
      <c r="K91" s="14">
        <f t="shared" si="2"/>
        <v>30060.606060606064</v>
      </c>
      <c r="L91" s="14"/>
    </row>
    <row r="92" spans="1:12" ht="15.75" customHeight="1" x14ac:dyDescent="0.3">
      <c r="A92" s="14">
        <v>19</v>
      </c>
      <c r="B92" s="14">
        <v>7.5</v>
      </c>
      <c r="C92" s="14" t="s">
        <v>47</v>
      </c>
      <c r="D92" s="13">
        <v>40</v>
      </c>
      <c r="E92" s="13">
        <v>690</v>
      </c>
      <c r="F92" s="13">
        <v>61</v>
      </c>
      <c r="G92" s="13">
        <v>712</v>
      </c>
      <c r="H92" s="13">
        <v>33</v>
      </c>
      <c r="I92" s="14">
        <f t="shared" si="0"/>
        <v>20909.090909090912</v>
      </c>
      <c r="J92" s="14">
        <f t="shared" si="1"/>
        <v>1848.4848484848485</v>
      </c>
      <c r="K92" s="14">
        <f t="shared" si="2"/>
        <v>21575.757575757576</v>
      </c>
      <c r="L92" s="14"/>
    </row>
    <row r="93" spans="1:12" ht="15.75" customHeight="1" x14ac:dyDescent="0.3">
      <c r="A93" s="18">
        <v>19</v>
      </c>
      <c r="B93" s="18">
        <v>7.5</v>
      </c>
      <c r="C93" s="18" t="s">
        <v>47</v>
      </c>
      <c r="D93" s="19">
        <v>60</v>
      </c>
      <c r="E93" s="19">
        <v>905</v>
      </c>
      <c r="F93" s="19">
        <v>53</v>
      </c>
      <c r="G93" s="20">
        <v>2318</v>
      </c>
      <c r="H93" s="19">
        <v>33</v>
      </c>
      <c r="I93" s="18">
        <f t="shared" si="0"/>
        <v>27424.242424242424</v>
      </c>
      <c r="J93" s="18">
        <f t="shared" si="1"/>
        <v>1606.060606060606</v>
      </c>
      <c r="K93" s="18">
        <f t="shared" si="2"/>
        <v>70242.424242424255</v>
      </c>
      <c r="L93" s="14"/>
    </row>
    <row r="94" spans="1:12" ht="15.75" customHeight="1" x14ac:dyDescent="0.3">
      <c r="A94" s="16">
        <v>20</v>
      </c>
      <c r="B94" s="16">
        <v>7.5</v>
      </c>
      <c r="C94" s="16" t="s">
        <v>46</v>
      </c>
      <c r="D94" s="15">
        <v>0</v>
      </c>
      <c r="E94" s="15">
        <v>1329</v>
      </c>
      <c r="F94" s="13">
        <v>87</v>
      </c>
      <c r="G94" s="15">
        <v>1038</v>
      </c>
      <c r="H94" s="13">
        <v>33</v>
      </c>
      <c r="I94" s="14">
        <f t="shared" si="0"/>
        <v>40272.727272727272</v>
      </c>
      <c r="J94" s="14">
        <f t="shared" si="1"/>
        <v>2636.363636363636</v>
      </c>
      <c r="K94" s="14">
        <f t="shared" si="2"/>
        <v>31454.545454545452</v>
      </c>
      <c r="L94" s="14"/>
    </row>
    <row r="95" spans="1:12" ht="15.75" customHeight="1" x14ac:dyDescent="0.3">
      <c r="A95" s="16">
        <v>20</v>
      </c>
      <c r="B95" s="16">
        <v>7.5</v>
      </c>
      <c r="C95" s="16" t="s">
        <v>46</v>
      </c>
      <c r="D95" s="13">
        <v>20</v>
      </c>
      <c r="E95" s="15">
        <v>1367</v>
      </c>
      <c r="F95" s="13">
        <v>73</v>
      </c>
      <c r="G95" s="15">
        <v>1009</v>
      </c>
      <c r="H95" s="13">
        <v>33</v>
      </c>
      <c r="I95" s="14">
        <f t="shared" si="0"/>
        <v>41424.242424242424</v>
      </c>
      <c r="J95" s="14">
        <f t="shared" si="1"/>
        <v>2212.121212121212</v>
      </c>
      <c r="K95" s="14">
        <f t="shared" si="2"/>
        <v>30575.757575757576</v>
      </c>
      <c r="L95" s="14"/>
    </row>
    <row r="96" spans="1:12" ht="15.75" customHeight="1" x14ac:dyDescent="0.3">
      <c r="A96" s="19">
        <v>20</v>
      </c>
      <c r="B96" s="23">
        <v>7.5</v>
      </c>
      <c r="C96" s="23" t="s">
        <v>46</v>
      </c>
      <c r="D96" s="19">
        <v>30</v>
      </c>
      <c r="E96" s="20">
        <v>1424</v>
      </c>
      <c r="F96" s="19">
        <v>81</v>
      </c>
      <c r="G96" s="20">
        <v>2065</v>
      </c>
      <c r="H96" s="19">
        <v>33</v>
      </c>
      <c r="I96" s="18">
        <f t="shared" si="0"/>
        <v>43151.515151515152</v>
      </c>
      <c r="J96" s="18">
        <f t="shared" si="1"/>
        <v>2454.5454545454545</v>
      </c>
      <c r="K96" s="18">
        <f t="shared" si="2"/>
        <v>62575.757575757576</v>
      </c>
      <c r="L96" s="14"/>
    </row>
    <row r="97" spans="1:13" ht="15.75" customHeight="1" x14ac:dyDescent="0.3">
      <c r="A97" s="16">
        <v>20</v>
      </c>
      <c r="B97" s="16">
        <v>7.5</v>
      </c>
      <c r="C97" s="16" t="s">
        <v>46</v>
      </c>
      <c r="D97" s="13">
        <v>40</v>
      </c>
      <c r="E97" s="15">
        <v>1221</v>
      </c>
      <c r="F97" s="13">
        <v>80</v>
      </c>
      <c r="G97" s="13">
        <v>890</v>
      </c>
      <c r="H97" s="13">
        <v>33</v>
      </c>
      <c r="I97" s="14">
        <f t="shared" si="0"/>
        <v>37000</v>
      </c>
      <c r="J97" s="14">
        <f t="shared" si="1"/>
        <v>2424.2424242424245</v>
      </c>
      <c r="K97" s="14">
        <f t="shared" si="2"/>
        <v>26969.696969696968</v>
      </c>
      <c r="L97" s="14"/>
    </row>
    <row r="98" spans="1:13" ht="15.75" customHeight="1" x14ac:dyDescent="0.3">
      <c r="A98" s="13">
        <v>20</v>
      </c>
      <c r="B98" s="16">
        <v>7.5</v>
      </c>
      <c r="C98" s="16" t="s">
        <v>46</v>
      </c>
      <c r="D98" s="13">
        <v>50</v>
      </c>
      <c r="E98" s="15">
        <v>1425</v>
      </c>
      <c r="F98" s="13">
        <v>64</v>
      </c>
      <c r="G98" s="13">
        <v>989</v>
      </c>
      <c r="H98" s="13">
        <v>33</v>
      </c>
      <c r="I98" s="14">
        <f t="shared" si="0"/>
        <v>43181.818181818177</v>
      </c>
      <c r="J98" s="14">
        <f t="shared" si="1"/>
        <v>1939.3939393939395</v>
      </c>
      <c r="K98" s="14">
        <f t="shared" si="2"/>
        <v>29969.696969696968</v>
      </c>
      <c r="L98" s="14"/>
    </row>
    <row r="99" spans="1:13" ht="15.75" customHeight="1" x14ac:dyDescent="0.3">
      <c r="A99" s="23">
        <v>20</v>
      </c>
      <c r="B99" s="23">
        <v>7.5</v>
      </c>
      <c r="C99" s="23" t="s">
        <v>46</v>
      </c>
      <c r="D99" s="19">
        <v>60</v>
      </c>
      <c r="E99" s="20">
        <v>1372</v>
      </c>
      <c r="F99" s="19">
        <v>61</v>
      </c>
      <c r="G99" s="20">
        <v>2252</v>
      </c>
      <c r="H99" s="19">
        <v>33</v>
      </c>
      <c r="I99" s="18">
        <f t="shared" si="0"/>
        <v>41575.757575757576</v>
      </c>
      <c r="J99" s="18">
        <f t="shared" si="1"/>
        <v>1848.4848484848485</v>
      </c>
      <c r="K99" s="18">
        <f t="shared" si="2"/>
        <v>68242.424242424255</v>
      </c>
      <c r="L99" s="14"/>
    </row>
    <row r="100" spans="1:13" ht="15.75" customHeight="1" x14ac:dyDescent="0.3">
      <c r="A100" s="14">
        <v>21</v>
      </c>
      <c r="B100" s="14">
        <v>7.5</v>
      </c>
      <c r="C100" s="14" t="s">
        <v>46</v>
      </c>
      <c r="D100" s="15">
        <v>0</v>
      </c>
      <c r="E100" s="15">
        <v>1250</v>
      </c>
      <c r="F100" s="13">
        <v>86</v>
      </c>
      <c r="G100" s="13">
        <v>939</v>
      </c>
      <c r="H100" s="13">
        <v>33</v>
      </c>
      <c r="I100" s="14">
        <f t="shared" si="0"/>
        <v>37878.787878787873</v>
      </c>
      <c r="J100" s="14">
        <f t="shared" si="1"/>
        <v>2606.060606060606</v>
      </c>
      <c r="K100" s="14">
        <f t="shared" si="2"/>
        <v>28454.545454545452</v>
      </c>
      <c r="L100" s="14"/>
    </row>
    <row r="101" spans="1:13" ht="15.75" customHeight="1" x14ac:dyDescent="0.3">
      <c r="A101" s="14">
        <v>21</v>
      </c>
      <c r="B101" s="14">
        <v>7.5</v>
      </c>
      <c r="C101" s="14" t="s">
        <v>46</v>
      </c>
      <c r="D101" s="13">
        <v>20</v>
      </c>
      <c r="E101" s="15">
        <v>1318</v>
      </c>
      <c r="F101" s="13">
        <v>75</v>
      </c>
      <c r="G101" s="15">
        <v>1013</v>
      </c>
      <c r="H101" s="13">
        <v>33</v>
      </c>
      <c r="I101" s="14">
        <f t="shared" si="0"/>
        <v>39939.393939393936</v>
      </c>
      <c r="J101" s="14">
        <f t="shared" si="1"/>
        <v>2272.727272727273</v>
      </c>
      <c r="K101" s="14">
        <f t="shared" si="2"/>
        <v>30696.969696969696</v>
      </c>
      <c r="L101" s="14"/>
    </row>
    <row r="102" spans="1:13" ht="15.75" customHeight="1" x14ac:dyDescent="0.3">
      <c r="A102" s="14">
        <v>21</v>
      </c>
      <c r="B102" s="14">
        <v>7.5</v>
      </c>
      <c r="C102" s="14" t="s">
        <v>46</v>
      </c>
      <c r="D102" s="13">
        <v>40</v>
      </c>
      <c r="E102" s="15">
        <v>1240</v>
      </c>
      <c r="F102" s="13">
        <v>77</v>
      </c>
      <c r="G102" s="15">
        <v>1001</v>
      </c>
      <c r="H102" s="13">
        <v>33</v>
      </c>
      <c r="I102" s="14">
        <f t="shared" si="0"/>
        <v>37575.757575757576</v>
      </c>
      <c r="J102" s="14">
        <f t="shared" si="1"/>
        <v>2333.3333333333335</v>
      </c>
      <c r="K102" s="14">
        <f t="shared" si="2"/>
        <v>30333.333333333332</v>
      </c>
      <c r="L102" s="14"/>
    </row>
    <row r="103" spans="1:13" ht="15.75" customHeight="1" x14ac:dyDescent="0.3">
      <c r="A103" s="13">
        <v>21</v>
      </c>
      <c r="B103" s="14">
        <v>7.5</v>
      </c>
      <c r="C103" s="14" t="s">
        <v>46</v>
      </c>
      <c r="D103" s="13">
        <v>50</v>
      </c>
      <c r="E103" s="15">
        <v>1253</v>
      </c>
      <c r="F103" s="13">
        <v>67</v>
      </c>
      <c r="G103" s="13">
        <v>816</v>
      </c>
      <c r="H103" s="13">
        <v>33</v>
      </c>
      <c r="I103" s="14">
        <f t="shared" si="0"/>
        <v>37969.696969696968</v>
      </c>
      <c r="J103" s="14">
        <f t="shared" si="1"/>
        <v>2030.3030303030303</v>
      </c>
      <c r="K103" s="14">
        <f t="shared" si="2"/>
        <v>24727.272727272728</v>
      </c>
      <c r="L103" s="14"/>
    </row>
    <row r="104" spans="1:13" ht="15.75" customHeight="1" x14ac:dyDescent="0.3">
      <c r="A104" s="10">
        <v>21</v>
      </c>
      <c r="B104" s="10">
        <v>7.5</v>
      </c>
      <c r="C104" s="10" t="s">
        <v>46</v>
      </c>
      <c r="D104" s="11">
        <v>60</v>
      </c>
      <c r="E104" s="12">
        <v>1394</v>
      </c>
      <c r="F104" s="11">
        <v>58</v>
      </c>
      <c r="G104" s="12">
        <v>1894</v>
      </c>
      <c r="H104" s="11">
        <v>33</v>
      </c>
      <c r="I104" s="10">
        <f t="shared" si="0"/>
        <v>42242.42424242424</v>
      </c>
      <c r="J104" s="10">
        <f t="shared" si="1"/>
        <v>1757.5757575757575</v>
      </c>
      <c r="K104" s="10">
        <f t="shared" si="2"/>
        <v>57393.939393939392</v>
      </c>
      <c r="L104" s="18"/>
      <c r="M104" s="10"/>
    </row>
    <row r="105" spans="1:13" ht="15.75" customHeight="1" x14ac:dyDescent="0.3">
      <c r="A105" s="14">
        <v>22</v>
      </c>
      <c r="B105" s="14">
        <v>8</v>
      </c>
      <c r="C105" s="14" t="s">
        <v>47</v>
      </c>
      <c r="D105" s="15">
        <v>0</v>
      </c>
      <c r="E105" s="15">
        <v>1369</v>
      </c>
      <c r="F105" s="13">
        <v>87</v>
      </c>
      <c r="G105" s="15">
        <v>1014</v>
      </c>
      <c r="H105" s="13">
        <v>33</v>
      </c>
      <c r="I105" s="14">
        <f t="shared" si="0"/>
        <v>41484.848484848488</v>
      </c>
      <c r="J105" s="14">
        <f t="shared" si="1"/>
        <v>2636.363636363636</v>
      </c>
      <c r="K105" s="14">
        <f t="shared" si="2"/>
        <v>30727.272727272728</v>
      </c>
      <c r="L105" s="14"/>
    </row>
    <row r="106" spans="1:13" ht="15.75" customHeight="1" x14ac:dyDescent="0.3">
      <c r="A106" s="14">
        <v>22</v>
      </c>
      <c r="B106" s="14">
        <v>8</v>
      </c>
      <c r="C106" s="14" t="s">
        <v>47</v>
      </c>
      <c r="D106" s="13">
        <v>20</v>
      </c>
      <c r="E106" s="13">
        <v>900</v>
      </c>
      <c r="F106" s="13">
        <v>51</v>
      </c>
      <c r="G106" s="13">
        <v>794</v>
      </c>
      <c r="H106" s="13">
        <v>33</v>
      </c>
      <c r="I106" s="14">
        <f t="shared" si="0"/>
        <v>27272.727272727272</v>
      </c>
      <c r="J106" s="14">
        <f t="shared" si="1"/>
        <v>1545.4545454545455</v>
      </c>
      <c r="K106" s="14">
        <f t="shared" si="2"/>
        <v>24060.606060606064</v>
      </c>
      <c r="L106" s="14"/>
    </row>
    <row r="107" spans="1:13" ht="15.75" customHeight="1" x14ac:dyDescent="0.3">
      <c r="A107" s="18">
        <v>22</v>
      </c>
      <c r="B107" s="18">
        <v>8</v>
      </c>
      <c r="C107" s="18" t="s">
        <v>47</v>
      </c>
      <c r="D107" s="19">
        <v>40</v>
      </c>
      <c r="E107" s="19">
        <v>531</v>
      </c>
      <c r="F107" s="19">
        <v>45</v>
      </c>
      <c r="G107" s="20">
        <v>1447</v>
      </c>
      <c r="H107" s="19">
        <v>33</v>
      </c>
      <c r="I107" s="18">
        <f t="shared" si="0"/>
        <v>16090.90909090909</v>
      </c>
      <c r="J107" s="18">
        <f t="shared" si="1"/>
        <v>1363.6363636363635</v>
      </c>
      <c r="K107" s="18">
        <f t="shared" si="2"/>
        <v>43848.484848484848</v>
      </c>
      <c r="L107" s="14"/>
    </row>
    <row r="108" spans="1:13" ht="15.75" customHeight="1" x14ac:dyDescent="0.3">
      <c r="A108" s="13">
        <v>22</v>
      </c>
      <c r="B108" s="14">
        <v>8</v>
      </c>
      <c r="C108" s="14" t="s">
        <v>47</v>
      </c>
      <c r="D108" s="13">
        <v>50</v>
      </c>
      <c r="E108" s="13">
        <v>377</v>
      </c>
      <c r="F108" s="13">
        <v>38</v>
      </c>
      <c r="G108" s="13">
        <v>606</v>
      </c>
      <c r="H108" s="13">
        <v>33</v>
      </c>
      <c r="I108" s="14">
        <f t="shared" si="0"/>
        <v>11424.242424242424</v>
      </c>
      <c r="J108" s="14">
        <f t="shared" si="1"/>
        <v>1151.5151515151515</v>
      </c>
      <c r="K108" s="14">
        <f t="shared" si="2"/>
        <v>18363.636363636364</v>
      </c>
      <c r="L108" s="14"/>
    </row>
    <row r="109" spans="1:13" ht="15.75" customHeight="1" x14ac:dyDescent="0.3">
      <c r="A109" s="18">
        <v>22</v>
      </c>
      <c r="B109" s="18">
        <v>8</v>
      </c>
      <c r="C109" s="18" t="s">
        <v>47</v>
      </c>
      <c r="D109" s="19">
        <v>60</v>
      </c>
      <c r="E109" s="20">
        <v>1762</v>
      </c>
      <c r="F109" s="19">
        <v>34</v>
      </c>
      <c r="G109" s="20">
        <v>5166</v>
      </c>
      <c r="H109" s="19">
        <v>33</v>
      </c>
      <c r="I109" s="18">
        <f t="shared" si="0"/>
        <v>53393.939393939392</v>
      </c>
      <c r="J109" s="18">
        <f t="shared" si="1"/>
        <v>1030.3030303030303</v>
      </c>
      <c r="K109" s="18">
        <f t="shared" si="2"/>
        <v>156545.45454545453</v>
      </c>
      <c r="L109" s="14"/>
    </row>
    <row r="110" spans="1:13" ht="15.75" customHeight="1" x14ac:dyDescent="0.3">
      <c r="A110" s="14">
        <v>23</v>
      </c>
      <c r="B110" s="14">
        <v>8</v>
      </c>
      <c r="C110" s="14" t="s">
        <v>47</v>
      </c>
      <c r="D110" s="15">
        <v>0</v>
      </c>
      <c r="E110" s="15">
        <v>1411</v>
      </c>
      <c r="F110" s="13">
        <v>94</v>
      </c>
      <c r="G110" s="15">
        <v>1239</v>
      </c>
      <c r="H110" s="13">
        <v>33</v>
      </c>
      <c r="I110" s="14">
        <f t="shared" si="0"/>
        <v>42757.57575757576</v>
      </c>
      <c r="J110" s="14">
        <f t="shared" si="1"/>
        <v>2848.4848484848485</v>
      </c>
      <c r="K110" s="14">
        <f t="shared" si="2"/>
        <v>37545.454545454544</v>
      </c>
      <c r="L110" s="14"/>
    </row>
    <row r="111" spans="1:13" ht="15.75" customHeight="1" x14ac:dyDescent="0.3">
      <c r="A111" s="14">
        <v>23</v>
      </c>
      <c r="B111" s="14">
        <v>8</v>
      </c>
      <c r="C111" s="14" t="s">
        <v>47</v>
      </c>
      <c r="D111" s="13">
        <v>20</v>
      </c>
      <c r="E111" s="13">
        <v>802</v>
      </c>
      <c r="F111" s="13">
        <v>54</v>
      </c>
      <c r="G111" s="13">
        <v>785</v>
      </c>
      <c r="H111" s="13">
        <v>33</v>
      </c>
      <c r="I111" s="14">
        <f t="shared" si="0"/>
        <v>24303.030303030304</v>
      </c>
      <c r="J111" s="14">
        <f t="shared" si="1"/>
        <v>1636.3636363636365</v>
      </c>
      <c r="K111" s="14">
        <f t="shared" si="2"/>
        <v>23787.878787878788</v>
      </c>
      <c r="L111" s="14"/>
    </row>
    <row r="112" spans="1:13" ht="15.75" customHeight="1" x14ac:dyDescent="0.3">
      <c r="A112" s="14">
        <v>23</v>
      </c>
      <c r="B112" s="14">
        <v>8</v>
      </c>
      <c r="C112" s="14" t="s">
        <v>47</v>
      </c>
      <c r="D112" s="13">
        <v>40</v>
      </c>
      <c r="E112" s="13">
        <v>526</v>
      </c>
      <c r="F112" s="13">
        <v>43</v>
      </c>
      <c r="G112" s="13">
        <v>736</v>
      </c>
      <c r="H112" s="13">
        <v>33</v>
      </c>
      <c r="I112" s="14">
        <f t="shared" si="0"/>
        <v>15939.39393939394</v>
      </c>
      <c r="J112" s="14">
        <f t="shared" si="1"/>
        <v>1303.030303030303</v>
      </c>
      <c r="K112" s="14">
        <f t="shared" si="2"/>
        <v>22303.030303030304</v>
      </c>
      <c r="L112" s="14"/>
    </row>
    <row r="113" spans="1:13" ht="15.75" customHeight="1" x14ac:dyDescent="0.3">
      <c r="A113" s="18">
        <v>23</v>
      </c>
      <c r="B113" s="18">
        <v>8</v>
      </c>
      <c r="C113" s="18" t="s">
        <v>47</v>
      </c>
      <c r="D113" s="19">
        <v>60</v>
      </c>
      <c r="E113" s="19">
        <v>485</v>
      </c>
      <c r="F113" s="19">
        <v>31</v>
      </c>
      <c r="G113" s="20">
        <v>1133</v>
      </c>
      <c r="H113" s="19">
        <v>33</v>
      </c>
      <c r="I113" s="18">
        <f t="shared" si="0"/>
        <v>14696.969696969698</v>
      </c>
      <c r="J113" s="18">
        <f t="shared" si="1"/>
        <v>939.39393939393949</v>
      </c>
      <c r="K113" s="18">
        <f t="shared" si="2"/>
        <v>34333.333333333336</v>
      </c>
      <c r="L113" s="18"/>
      <c r="M113" s="10"/>
    </row>
    <row r="114" spans="1:13" ht="15.75" customHeight="1" x14ac:dyDescent="0.3">
      <c r="A114" s="14">
        <v>24</v>
      </c>
      <c r="B114" s="14">
        <v>8</v>
      </c>
      <c r="C114" s="14" t="s">
        <v>47</v>
      </c>
      <c r="D114" s="15">
        <v>0</v>
      </c>
      <c r="E114" s="15">
        <v>1554</v>
      </c>
      <c r="F114" s="13">
        <v>116</v>
      </c>
      <c r="G114" s="15">
        <v>1238</v>
      </c>
      <c r="H114" s="13">
        <v>33</v>
      </c>
      <c r="I114" s="14">
        <f t="shared" si="0"/>
        <v>47090.909090909096</v>
      </c>
      <c r="J114" s="14">
        <f t="shared" si="1"/>
        <v>3515.151515151515</v>
      </c>
      <c r="K114" s="14">
        <f t="shared" si="2"/>
        <v>37515.151515151512</v>
      </c>
      <c r="L114" s="14"/>
    </row>
    <row r="115" spans="1:13" ht="15.75" customHeight="1" x14ac:dyDescent="0.3">
      <c r="A115" s="14">
        <v>24</v>
      </c>
      <c r="B115" s="14">
        <v>8</v>
      </c>
      <c r="C115" s="14" t="s">
        <v>47</v>
      </c>
      <c r="D115" s="13">
        <v>20</v>
      </c>
      <c r="E115" s="15">
        <v>1375</v>
      </c>
      <c r="F115" s="13">
        <v>81</v>
      </c>
      <c r="G115" s="15">
        <v>1107</v>
      </c>
      <c r="H115" s="13">
        <v>33</v>
      </c>
      <c r="I115" s="14">
        <f t="shared" si="0"/>
        <v>41666.666666666664</v>
      </c>
      <c r="J115" s="14">
        <f t="shared" si="1"/>
        <v>2454.5454545454545</v>
      </c>
      <c r="K115" s="14">
        <f t="shared" si="2"/>
        <v>33545.454545454544</v>
      </c>
      <c r="L115" s="14"/>
    </row>
    <row r="116" spans="1:13" ht="15.75" customHeight="1" x14ac:dyDescent="0.3">
      <c r="A116" s="14">
        <v>24</v>
      </c>
      <c r="B116" s="14">
        <v>8</v>
      </c>
      <c r="C116" s="14" t="s">
        <v>47</v>
      </c>
      <c r="D116" s="13">
        <v>40</v>
      </c>
      <c r="E116" s="15">
        <v>1311</v>
      </c>
      <c r="F116" s="13">
        <v>94</v>
      </c>
      <c r="G116" s="15">
        <v>1352</v>
      </c>
      <c r="H116" s="13">
        <v>33</v>
      </c>
      <c r="I116" s="14">
        <f t="shared" si="0"/>
        <v>39727.272727272728</v>
      </c>
      <c r="J116" s="14">
        <f t="shared" si="1"/>
        <v>2848.4848484848485</v>
      </c>
      <c r="K116" s="14">
        <f t="shared" si="2"/>
        <v>40969.696969696968</v>
      </c>
      <c r="L116" s="14"/>
    </row>
    <row r="117" spans="1:13" ht="15.75" customHeight="1" x14ac:dyDescent="0.3">
      <c r="A117" s="18">
        <v>24</v>
      </c>
      <c r="B117" s="18">
        <v>8</v>
      </c>
      <c r="C117" s="18" t="s">
        <v>47</v>
      </c>
      <c r="D117" s="19">
        <v>60</v>
      </c>
      <c r="E117" s="20">
        <v>1216</v>
      </c>
      <c r="F117" s="19">
        <v>48</v>
      </c>
      <c r="G117" s="20">
        <v>2502</v>
      </c>
      <c r="H117" s="19">
        <v>33</v>
      </c>
      <c r="I117" s="18">
        <f t="shared" si="0"/>
        <v>36848.484848484848</v>
      </c>
      <c r="J117" s="18">
        <f t="shared" si="1"/>
        <v>1454.5454545454545</v>
      </c>
      <c r="K117" s="18">
        <f t="shared" si="2"/>
        <v>75818.181818181809</v>
      </c>
      <c r="L117" s="14"/>
    </row>
    <row r="118" spans="1:13" ht="15.75" customHeight="1" x14ac:dyDescent="0.3">
      <c r="A118" s="14">
        <v>25</v>
      </c>
      <c r="B118" s="14">
        <v>7.5</v>
      </c>
      <c r="C118" s="14" t="s">
        <v>46</v>
      </c>
      <c r="D118" s="15">
        <v>0</v>
      </c>
      <c r="E118" s="15">
        <v>1661</v>
      </c>
      <c r="F118" s="13">
        <v>98</v>
      </c>
      <c r="G118" s="15">
        <v>1196</v>
      </c>
      <c r="H118" s="13">
        <v>33</v>
      </c>
      <c r="I118" s="14">
        <f t="shared" si="0"/>
        <v>50333.333333333336</v>
      </c>
      <c r="J118" s="14">
        <f t="shared" si="1"/>
        <v>2969.6969696969695</v>
      </c>
      <c r="K118" s="14">
        <f t="shared" si="2"/>
        <v>36242.42424242424</v>
      </c>
      <c r="L118" s="14"/>
    </row>
    <row r="119" spans="1:13" ht="15.75" customHeight="1" x14ac:dyDescent="0.3">
      <c r="A119" s="14">
        <v>25</v>
      </c>
      <c r="B119" s="14">
        <v>7.5</v>
      </c>
      <c r="C119" s="14" t="s">
        <v>46</v>
      </c>
      <c r="D119" s="13">
        <v>20</v>
      </c>
      <c r="E119" s="15">
        <v>1276</v>
      </c>
      <c r="F119" s="13">
        <v>52</v>
      </c>
      <c r="G119" s="13">
        <v>981</v>
      </c>
      <c r="H119" s="13">
        <v>33</v>
      </c>
      <c r="I119" s="14">
        <f t="shared" si="0"/>
        <v>38666.666666666664</v>
      </c>
      <c r="J119" s="14">
        <f t="shared" si="1"/>
        <v>1575.7575757575758</v>
      </c>
      <c r="K119" s="14">
        <f t="shared" si="2"/>
        <v>29727.272727272728</v>
      </c>
      <c r="L119" s="14"/>
    </row>
    <row r="120" spans="1:13" ht="15.75" customHeight="1" x14ac:dyDescent="0.3">
      <c r="A120" s="14">
        <v>25</v>
      </c>
      <c r="B120" s="14">
        <v>7.5</v>
      </c>
      <c r="C120" s="14" t="s">
        <v>46</v>
      </c>
      <c r="D120" s="13">
        <v>40</v>
      </c>
      <c r="E120" s="15">
        <v>1138</v>
      </c>
      <c r="F120" s="13">
        <v>70</v>
      </c>
      <c r="G120" s="13">
        <v>886</v>
      </c>
      <c r="H120" s="13">
        <v>33</v>
      </c>
      <c r="I120" s="14">
        <f t="shared" si="0"/>
        <v>34484.848484848488</v>
      </c>
      <c r="J120" s="14">
        <f t="shared" si="1"/>
        <v>2121.212121212121</v>
      </c>
      <c r="K120" s="14">
        <f t="shared" si="2"/>
        <v>26848.484848484848</v>
      </c>
      <c r="L120" s="14"/>
    </row>
    <row r="121" spans="1:13" ht="15.75" customHeight="1" x14ac:dyDescent="0.3">
      <c r="A121" s="13">
        <v>25</v>
      </c>
      <c r="B121" s="14">
        <v>7.5</v>
      </c>
      <c r="C121" s="14" t="s">
        <v>46</v>
      </c>
      <c r="D121" s="13">
        <v>50</v>
      </c>
      <c r="E121" s="15">
        <v>1128</v>
      </c>
      <c r="F121" s="13">
        <v>46</v>
      </c>
      <c r="G121" s="13">
        <v>694</v>
      </c>
      <c r="H121" s="13">
        <v>33</v>
      </c>
      <c r="I121" s="14">
        <f t="shared" si="0"/>
        <v>34181.818181818177</v>
      </c>
      <c r="J121" s="14">
        <f t="shared" si="1"/>
        <v>1393.939393939394</v>
      </c>
      <c r="K121" s="14">
        <f t="shared" si="2"/>
        <v>21030.303030303032</v>
      </c>
      <c r="L121" s="14"/>
    </row>
    <row r="122" spans="1:13" ht="15.75" customHeight="1" x14ac:dyDescent="0.3">
      <c r="A122" s="18">
        <v>25</v>
      </c>
      <c r="B122" s="18">
        <v>7.5</v>
      </c>
      <c r="C122" s="18" t="s">
        <v>46</v>
      </c>
      <c r="D122" s="19">
        <v>60</v>
      </c>
      <c r="E122" s="20">
        <v>1235</v>
      </c>
      <c r="F122" s="19">
        <v>56</v>
      </c>
      <c r="G122" s="20">
        <v>1536</v>
      </c>
      <c r="H122" s="19">
        <v>33</v>
      </c>
      <c r="I122" s="18">
        <f t="shared" si="0"/>
        <v>37424.242424242424</v>
      </c>
      <c r="J122" s="18">
        <f t="shared" si="1"/>
        <v>1696.969696969697</v>
      </c>
      <c r="K122" s="18">
        <f t="shared" si="2"/>
        <v>46545.454545454544</v>
      </c>
      <c r="L122" s="14"/>
    </row>
    <row r="123" spans="1:13" ht="15.75" customHeight="1" x14ac:dyDescent="0.3">
      <c r="A123" s="14">
        <v>26</v>
      </c>
      <c r="B123" s="14">
        <v>8</v>
      </c>
      <c r="C123" s="14" t="s">
        <v>47</v>
      </c>
      <c r="D123" s="15">
        <v>0</v>
      </c>
      <c r="E123" s="15">
        <v>1764</v>
      </c>
      <c r="F123" s="13">
        <v>107</v>
      </c>
      <c r="G123" s="15">
        <v>1422</v>
      </c>
      <c r="H123" s="13">
        <v>33</v>
      </c>
      <c r="I123" s="14">
        <f t="shared" si="0"/>
        <v>53454.545454545456</v>
      </c>
      <c r="J123" s="14">
        <f t="shared" si="1"/>
        <v>3242.424242424242</v>
      </c>
      <c r="K123" s="14">
        <f t="shared" si="2"/>
        <v>43090.909090909096</v>
      </c>
      <c r="L123" s="14"/>
    </row>
    <row r="124" spans="1:13" ht="15.75" customHeight="1" x14ac:dyDescent="0.3">
      <c r="A124" s="14">
        <v>26</v>
      </c>
      <c r="B124" s="14">
        <v>8</v>
      </c>
      <c r="C124" s="14" t="s">
        <v>47</v>
      </c>
      <c r="D124" s="13">
        <v>20</v>
      </c>
      <c r="E124" s="13">
        <v>968</v>
      </c>
      <c r="F124" s="13">
        <v>57</v>
      </c>
      <c r="G124" s="15">
        <v>1228</v>
      </c>
      <c r="H124" s="13">
        <v>33</v>
      </c>
      <c r="I124" s="14">
        <f t="shared" si="0"/>
        <v>29333.333333333332</v>
      </c>
      <c r="J124" s="14">
        <f t="shared" si="1"/>
        <v>1727.2727272727273</v>
      </c>
      <c r="K124" s="14">
        <f t="shared" si="2"/>
        <v>37212.121212121208</v>
      </c>
      <c r="L124" s="14"/>
    </row>
    <row r="125" spans="1:13" ht="15.75" customHeight="1" x14ac:dyDescent="0.3">
      <c r="A125" s="14">
        <v>26</v>
      </c>
      <c r="B125" s="14">
        <v>8</v>
      </c>
      <c r="C125" s="14" t="s">
        <v>47</v>
      </c>
      <c r="D125" s="13">
        <v>40</v>
      </c>
      <c r="E125" s="13">
        <v>595</v>
      </c>
      <c r="F125" s="13">
        <v>49</v>
      </c>
      <c r="G125" s="13">
        <v>739</v>
      </c>
      <c r="H125" s="13">
        <v>33</v>
      </c>
      <c r="I125" s="14">
        <f t="shared" si="0"/>
        <v>18030.303030303032</v>
      </c>
      <c r="J125" s="14">
        <f t="shared" si="1"/>
        <v>1484.8484848484848</v>
      </c>
      <c r="K125" s="14">
        <f t="shared" si="2"/>
        <v>22393.939393939396</v>
      </c>
      <c r="L125" s="14"/>
    </row>
    <row r="126" spans="1:13" ht="15.75" customHeight="1" x14ac:dyDescent="0.3">
      <c r="A126" s="14">
        <v>26</v>
      </c>
      <c r="B126" s="14">
        <v>8</v>
      </c>
      <c r="C126" s="14" t="s">
        <v>47</v>
      </c>
      <c r="D126" s="13">
        <v>60</v>
      </c>
      <c r="E126" s="13">
        <v>386</v>
      </c>
      <c r="F126" s="13">
        <v>26</v>
      </c>
      <c r="G126" s="15">
        <v>1063</v>
      </c>
      <c r="H126" s="13">
        <v>33</v>
      </c>
      <c r="I126" s="14">
        <f t="shared" si="0"/>
        <v>11696.969696969698</v>
      </c>
      <c r="J126" s="14">
        <f t="shared" si="1"/>
        <v>787.87878787878788</v>
      </c>
      <c r="K126" s="14">
        <f t="shared" si="2"/>
        <v>32212.121212121212</v>
      </c>
      <c r="L126" s="14"/>
    </row>
    <row r="127" spans="1:13" ht="15.75" customHeight="1" x14ac:dyDescent="0.3">
      <c r="A127" s="14">
        <v>27</v>
      </c>
      <c r="B127" s="14">
        <v>7.5</v>
      </c>
      <c r="C127" s="14" t="s">
        <v>47</v>
      </c>
      <c r="D127" s="15">
        <v>0</v>
      </c>
      <c r="E127" s="15">
        <v>1365</v>
      </c>
      <c r="F127" s="13">
        <v>92</v>
      </c>
      <c r="G127" s="13">
        <v>897</v>
      </c>
      <c r="H127" s="13">
        <v>33</v>
      </c>
      <c r="I127" s="14">
        <f t="shared" si="0"/>
        <v>41363.636363636368</v>
      </c>
      <c r="J127" s="14">
        <f t="shared" si="1"/>
        <v>2787.878787878788</v>
      </c>
      <c r="K127" s="14">
        <f t="shared" si="2"/>
        <v>27181.818181818184</v>
      </c>
      <c r="L127" s="14"/>
    </row>
    <row r="128" spans="1:13" ht="15.75" customHeight="1" x14ac:dyDescent="0.3">
      <c r="A128" s="18">
        <v>27</v>
      </c>
      <c r="B128" s="18">
        <v>7.5</v>
      </c>
      <c r="C128" s="18" t="s">
        <v>47</v>
      </c>
      <c r="D128" s="19">
        <v>20</v>
      </c>
      <c r="E128" s="20">
        <v>1133</v>
      </c>
      <c r="F128" s="19">
        <v>72</v>
      </c>
      <c r="G128" s="20">
        <v>1764</v>
      </c>
      <c r="H128" s="19">
        <v>33</v>
      </c>
      <c r="I128" s="18">
        <f t="shared" si="0"/>
        <v>34333.333333333336</v>
      </c>
      <c r="J128" s="18">
        <f t="shared" si="1"/>
        <v>2181.8181818181815</v>
      </c>
      <c r="K128" s="18">
        <f t="shared" si="2"/>
        <v>53454.545454545456</v>
      </c>
      <c r="L128" s="14"/>
    </row>
    <row r="129" spans="1:13" ht="15.75" customHeight="1" x14ac:dyDescent="0.3">
      <c r="A129" s="14">
        <v>27</v>
      </c>
      <c r="B129" s="14">
        <v>7.5</v>
      </c>
      <c r="C129" s="14" t="s">
        <v>47</v>
      </c>
      <c r="D129" s="13">
        <v>40</v>
      </c>
      <c r="E129" s="13">
        <v>713</v>
      </c>
      <c r="F129" s="13">
        <v>57</v>
      </c>
      <c r="G129" s="13">
        <v>930</v>
      </c>
      <c r="H129" s="13">
        <v>33</v>
      </c>
      <c r="I129" s="14">
        <f t="shared" si="0"/>
        <v>21606.060606060604</v>
      </c>
      <c r="J129" s="14">
        <f t="shared" si="1"/>
        <v>1727.2727272727273</v>
      </c>
      <c r="K129" s="14">
        <f t="shared" si="2"/>
        <v>28181.818181818184</v>
      </c>
      <c r="L129" s="14"/>
    </row>
    <row r="130" spans="1:13" ht="15.75" customHeight="1" x14ac:dyDescent="0.3">
      <c r="A130" s="19">
        <v>27</v>
      </c>
      <c r="B130" s="18">
        <v>7.5</v>
      </c>
      <c r="C130" s="18" t="s">
        <v>47</v>
      </c>
      <c r="D130" s="19">
        <v>50</v>
      </c>
      <c r="E130" s="19">
        <v>954</v>
      </c>
      <c r="F130" s="19">
        <v>37</v>
      </c>
      <c r="G130" s="20">
        <v>2032</v>
      </c>
      <c r="H130" s="19">
        <v>33</v>
      </c>
      <c r="I130" s="18">
        <f t="shared" si="0"/>
        <v>28909.090909090912</v>
      </c>
      <c r="J130" s="18">
        <f t="shared" si="1"/>
        <v>1121.212121212121</v>
      </c>
      <c r="K130" s="18">
        <f t="shared" si="2"/>
        <v>61575.757575757576</v>
      </c>
      <c r="L130" s="14"/>
    </row>
    <row r="131" spans="1:13" ht="15.75" customHeight="1" x14ac:dyDescent="0.3">
      <c r="A131" s="18">
        <v>27</v>
      </c>
      <c r="B131" s="18">
        <v>7.5</v>
      </c>
      <c r="C131" s="18" t="s">
        <v>47</v>
      </c>
      <c r="D131" s="19">
        <v>60</v>
      </c>
      <c r="E131" s="19">
        <v>852</v>
      </c>
      <c r="F131" s="19">
        <v>34</v>
      </c>
      <c r="G131" s="20">
        <v>3102</v>
      </c>
      <c r="H131" s="19">
        <v>33</v>
      </c>
      <c r="I131" s="18">
        <f t="shared" si="0"/>
        <v>25818.181818181816</v>
      </c>
      <c r="J131" s="18">
        <f t="shared" si="1"/>
        <v>1030.3030303030303</v>
      </c>
      <c r="K131" s="18">
        <f t="shared" si="2"/>
        <v>94000</v>
      </c>
      <c r="L131" s="18"/>
      <c r="M131" s="10"/>
    </row>
    <row r="132" spans="1:13" ht="15.75" customHeight="1" x14ac:dyDescent="0.3">
      <c r="A132" s="14">
        <v>28</v>
      </c>
      <c r="B132" s="14">
        <v>7.5</v>
      </c>
      <c r="C132" s="14" t="s">
        <v>48</v>
      </c>
      <c r="D132" s="15">
        <v>0</v>
      </c>
      <c r="E132" s="15">
        <v>1664</v>
      </c>
      <c r="F132" s="13">
        <v>117</v>
      </c>
      <c r="G132" s="15">
        <v>1090</v>
      </c>
      <c r="H132" s="13">
        <v>33</v>
      </c>
      <c r="I132" s="14">
        <f t="shared" si="0"/>
        <v>50424.242424242424</v>
      </c>
      <c r="J132" s="14">
        <f t="shared" si="1"/>
        <v>3545.4545454545455</v>
      </c>
      <c r="K132" s="14">
        <f t="shared" si="2"/>
        <v>33030.303030303032</v>
      </c>
      <c r="L132" s="14"/>
    </row>
    <row r="133" spans="1:13" ht="15.75" customHeight="1" x14ac:dyDescent="0.3">
      <c r="A133" s="13">
        <v>28</v>
      </c>
      <c r="B133" s="14">
        <v>7.5</v>
      </c>
      <c r="C133" s="14" t="s">
        <v>48</v>
      </c>
      <c r="D133" s="13">
        <v>10</v>
      </c>
      <c r="E133" s="15">
        <v>1740</v>
      </c>
      <c r="F133" s="13">
        <v>86</v>
      </c>
      <c r="G133" s="15">
        <v>1877</v>
      </c>
      <c r="H133" s="13">
        <v>33</v>
      </c>
      <c r="I133" s="14">
        <f t="shared" si="0"/>
        <v>52727.272727272728</v>
      </c>
      <c r="J133" s="14">
        <f t="shared" si="1"/>
        <v>2606.060606060606</v>
      </c>
      <c r="K133" s="14">
        <f t="shared" si="2"/>
        <v>56878.787878787873</v>
      </c>
      <c r="L133" s="14"/>
    </row>
    <row r="134" spans="1:13" ht="15.75" customHeight="1" x14ac:dyDescent="0.3">
      <c r="A134" s="14">
        <v>28</v>
      </c>
      <c r="B134" s="14">
        <v>7.5</v>
      </c>
      <c r="C134" s="14" t="s">
        <v>48</v>
      </c>
      <c r="D134" s="13">
        <v>20</v>
      </c>
      <c r="E134" s="15">
        <v>1483</v>
      </c>
      <c r="F134" s="13">
        <v>68</v>
      </c>
      <c r="G134" s="15">
        <v>1064</v>
      </c>
      <c r="H134" s="13">
        <v>33</v>
      </c>
      <c r="I134" s="14">
        <f t="shared" si="0"/>
        <v>44939.393939393936</v>
      </c>
      <c r="J134" s="14">
        <f t="shared" si="1"/>
        <v>2060.6060606060605</v>
      </c>
      <c r="K134" s="14">
        <f t="shared" si="2"/>
        <v>32242.424242424244</v>
      </c>
      <c r="L134" s="14"/>
    </row>
    <row r="135" spans="1:13" ht="15.75" customHeight="1" x14ac:dyDescent="0.3">
      <c r="A135" s="14">
        <v>28</v>
      </c>
      <c r="B135" s="14">
        <v>7.5</v>
      </c>
      <c r="C135" s="14" t="s">
        <v>48</v>
      </c>
      <c r="D135" s="13">
        <v>40</v>
      </c>
      <c r="E135" s="15">
        <v>1475</v>
      </c>
      <c r="F135" s="13">
        <v>73</v>
      </c>
      <c r="G135" s="13">
        <v>873</v>
      </c>
      <c r="H135" s="13">
        <v>33</v>
      </c>
      <c r="I135" s="14">
        <f t="shared" si="0"/>
        <v>44696.969696969696</v>
      </c>
      <c r="J135" s="14">
        <f t="shared" si="1"/>
        <v>2212.121212121212</v>
      </c>
      <c r="K135" s="14">
        <f t="shared" si="2"/>
        <v>26454.545454545452</v>
      </c>
      <c r="L135" s="14"/>
    </row>
    <row r="136" spans="1:13" ht="15.75" customHeight="1" x14ac:dyDescent="0.3">
      <c r="A136" s="18">
        <v>28</v>
      </c>
      <c r="B136" s="18">
        <v>7.5</v>
      </c>
      <c r="C136" s="18" t="s">
        <v>48</v>
      </c>
      <c r="D136" s="19">
        <v>60</v>
      </c>
      <c r="E136" s="20">
        <v>1487</v>
      </c>
      <c r="F136" s="19">
        <v>49</v>
      </c>
      <c r="G136" s="20">
        <v>1979</v>
      </c>
      <c r="H136" s="19">
        <v>33</v>
      </c>
      <c r="I136" s="18">
        <f t="shared" si="0"/>
        <v>45060.606060606064</v>
      </c>
      <c r="J136" s="18">
        <f t="shared" si="1"/>
        <v>1484.8484848484848</v>
      </c>
      <c r="K136" s="18">
        <f t="shared" si="2"/>
        <v>59969.696969696968</v>
      </c>
      <c r="L136" s="18"/>
      <c r="M136" s="10"/>
    </row>
    <row r="137" spans="1:13" ht="15.75" customHeight="1" x14ac:dyDescent="0.3">
      <c r="A137" s="14">
        <v>29</v>
      </c>
      <c r="B137" s="14">
        <v>8</v>
      </c>
      <c r="C137" s="14" t="s">
        <v>46</v>
      </c>
      <c r="D137" s="15">
        <v>0</v>
      </c>
      <c r="E137" s="15">
        <v>1497</v>
      </c>
      <c r="F137" s="13">
        <v>80</v>
      </c>
      <c r="G137" s="13">
        <v>997</v>
      </c>
      <c r="H137" s="13">
        <v>33</v>
      </c>
      <c r="I137" s="14">
        <f t="shared" si="0"/>
        <v>45363.636363636368</v>
      </c>
      <c r="J137" s="14">
        <f t="shared" si="1"/>
        <v>2424.2424242424245</v>
      </c>
      <c r="K137" s="14">
        <f t="shared" si="2"/>
        <v>30212.121212121212</v>
      </c>
      <c r="L137" s="14"/>
    </row>
    <row r="138" spans="1:13" ht="15.75" customHeight="1" x14ac:dyDescent="0.3">
      <c r="A138" s="14">
        <v>29</v>
      </c>
      <c r="B138" s="14">
        <v>8</v>
      </c>
      <c r="C138" s="14" t="s">
        <v>46</v>
      </c>
      <c r="D138" s="13">
        <v>20</v>
      </c>
      <c r="E138" s="15">
        <v>1577</v>
      </c>
      <c r="F138" s="13">
        <v>77</v>
      </c>
      <c r="G138" s="15">
        <v>1267</v>
      </c>
      <c r="H138" s="13">
        <v>33</v>
      </c>
      <c r="I138" s="14">
        <f t="shared" si="0"/>
        <v>47787.878787878792</v>
      </c>
      <c r="J138" s="14">
        <f t="shared" si="1"/>
        <v>2333.3333333333335</v>
      </c>
      <c r="K138" s="14">
        <f t="shared" si="2"/>
        <v>38393.939393939392</v>
      </c>
      <c r="L138" s="14"/>
    </row>
    <row r="139" spans="1:13" ht="15.75" customHeight="1" x14ac:dyDescent="0.3">
      <c r="A139" s="14">
        <v>29</v>
      </c>
      <c r="B139" s="14">
        <v>8</v>
      </c>
      <c r="C139" s="14" t="s">
        <v>46</v>
      </c>
      <c r="D139" s="13">
        <v>40</v>
      </c>
      <c r="E139" s="15">
        <v>1313</v>
      </c>
      <c r="F139" s="13">
        <v>85</v>
      </c>
      <c r="G139" s="13">
        <v>930</v>
      </c>
      <c r="H139" s="13">
        <v>33</v>
      </c>
      <c r="I139" s="14">
        <f t="shared" si="0"/>
        <v>39787.878787878792</v>
      </c>
      <c r="J139" s="14">
        <f t="shared" si="1"/>
        <v>2575.7575757575755</v>
      </c>
      <c r="K139" s="14">
        <f t="shared" si="2"/>
        <v>28181.818181818184</v>
      </c>
      <c r="L139" s="14"/>
    </row>
    <row r="140" spans="1:13" ht="15.75" customHeight="1" x14ac:dyDescent="0.3">
      <c r="A140" s="19">
        <v>29</v>
      </c>
      <c r="B140" s="18">
        <v>8</v>
      </c>
      <c r="C140" s="18" t="s">
        <v>46</v>
      </c>
      <c r="D140" s="19">
        <v>50</v>
      </c>
      <c r="E140" s="20">
        <v>1341</v>
      </c>
      <c r="F140" s="19">
        <v>58</v>
      </c>
      <c r="G140" s="20">
        <v>1807</v>
      </c>
      <c r="H140" s="19">
        <v>33</v>
      </c>
      <c r="I140" s="18">
        <f t="shared" si="0"/>
        <v>40636.363636363632</v>
      </c>
      <c r="J140" s="18">
        <f t="shared" si="1"/>
        <v>1757.5757575757575</v>
      </c>
      <c r="K140" s="18">
        <f t="shared" si="2"/>
        <v>54757.57575757576</v>
      </c>
      <c r="L140" s="14"/>
    </row>
    <row r="141" spans="1:13" ht="15.75" customHeight="1" x14ac:dyDescent="0.3">
      <c r="A141" s="18">
        <v>29</v>
      </c>
      <c r="B141" s="18">
        <v>8</v>
      </c>
      <c r="C141" s="18" t="s">
        <v>46</v>
      </c>
      <c r="D141" s="19">
        <v>60</v>
      </c>
      <c r="E141" s="20">
        <v>1421</v>
      </c>
      <c r="F141" s="19">
        <v>61</v>
      </c>
      <c r="G141" s="20">
        <v>1798</v>
      </c>
      <c r="H141" s="19">
        <v>33</v>
      </c>
      <c r="I141" s="18">
        <f t="shared" si="0"/>
        <v>43060.606060606064</v>
      </c>
      <c r="J141" s="18">
        <f t="shared" si="1"/>
        <v>1848.4848484848485</v>
      </c>
      <c r="K141" s="18">
        <f t="shared" si="2"/>
        <v>54484.848484848488</v>
      </c>
      <c r="L141" s="14"/>
    </row>
    <row r="142" spans="1:13" ht="15.75" customHeight="1" x14ac:dyDescent="0.3">
      <c r="A142" s="14">
        <v>30</v>
      </c>
      <c r="B142" s="14">
        <v>8</v>
      </c>
      <c r="C142" s="14" t="s">
        <v>48</v>
      </c>
      <c r="D142" s="15">
        <v>0</v>
      </c>
      <c r="E142" s="15">
        <v>1577</v>
      </c>
      <c r="F142" s="13">
        <v>75</v>
      </c>
      <c r="G142" s="15">
        <v>1173</v>
      </c>
      <c r="H142" s="13">
        <v>33</v>
      </c>
      <c r="I142" s="14">
        <f t="shared" si="0"/>
        <v>47787.878787878792</v>
      </c>
      <c r="J142" s="14">
        <f t="shared" si="1"/>
        <v>2272.727272727273</v>
      </c>
      <c r="K142" s="14">
        <f t="shared" si="2"/>
        <v>35545.454545454544</v>
      </c>
      <c r="L142" s="14"/>
    </row>
    <row r="143" spans="1:13" ht="15.75" customHeight="1" x14ac:dyDescent="0.3">
      <c r="A143" s="14">
        <v>30</v>
      </c>
      <c r="B143" s="14">
        <v>8</v>
      </c>
      <c r="C143" s="14" t="s">
        <v>48</v>
      </c>
      <c r="D143" s="13">
        <v>20</v>
      </c>
      <c r="E143" s="15">
        <v>1535</v>
      </c>
      <c r="F143" s="13">
        <v>54</v>
      </c>
      <c r="G143" s="15">
        <v>1205</v>
      </c>
      <c r="H143" s="13">
        <v>33</v>
      </c>
      <c r="I143" s="14">
        <f t="shared" si="0"/>
        <v>46515.151515151512</v>
      </c>
      <c r="J143" s="14">
        <f t="shared" si="1"/>
        <v>1636.3636363636365</v>
      </c>
      <c r="K143" s="14">
        <f t="shared" si="2"/>
        <v>36515.151515151512</v>
      </c>
      <c r="L143" s="14"/>
    </row>
    <row r="144" spans="1:13" ht="15.75" customHeight="1" x14ac:dyDescent="0.3">
      <c r="A144" s="14">
        <v>30</v>
      </c>
      <c r="B144" s="14">
        <v>8</v>
      </c>
      <c r="C144" s="14" t="s">
        <v>48</v>
      </c>
      <c r="D144" s="13">
        <v>40</v>
      </c>
      <c r="E144" s="15">
        <v>1381</v>
      </c>
      <c r="F144" s="13">
        <v>70</v>
      </c>
      <c r="G144" s="13">
        <v>989</v>
      </c>
      <c r="H144" s="13">
        <v>33</v>
      </c>
      <c r="I144" s="14">
        <f t="shared" si="0"/>
        <v>41848.484848484848</v>
      </c>
      <c r="J144" s="14">
        <f t="shared" si="1"/>
        <v>2121.212121212121</v>
      </c>
      <c r="K144" s="14">
        <f t="shared" si="2"/>
        <v>29969.696969696968</v>
      </c>
      <c r="L144" s="14"/>
    </row>
    <row r="145" spans="1:13" ht="15.75" customHeight="1" x14ac:dyDescent="0.3">
      <c r="A145" s="14">
        <v>30</v>
      </c>
      <c r="B145" s="14">
        <v>8</v>
      </c>
      <c r="C145" s="14" t="s">
        <v>48</v>
      </c>
      <c r="D145" s="13">
        <v>60</v>
      </c>
      <c r="E145" s="15">
        <v>1480</v>
      </c>
      <c r="F145" s="13">
        <v>47</v>
      </c>
      <c r="G145" s="15">
        <v>1550</v>
      </c>
      <c r="H145" s="13">
        <v>33</v>
      </c>
      <c r="I145" s="14">
        <f t="shared" si="0"/>
        <v>44848.484848484848</v>
      </c>
      <c r="J145" s="14">
        <f t="shared" si="1"/>
        <v>1424.2424242424242</v>
      </c>
      <c r="K145" s="14">
        <f t="shared" si="2"/>
        <v>46969.696969696968</v>
      </c>
      <c r="L145" s="14"/>
    </row>
    <row r="146" spans="1:13" ht="15.75" customHeight="1" x14ac:dyDescent="0.3">
      <c r="A146" s="14">
        <v>31</v>
      </c>
      <c r="B146" s="14">
        <v>7.5</v>
      </c>
      <c r="C146" s="14" t="s">
        <v>47</v>
      </c>
      <c r="D146" s="15">
        <v>0</v>
      </c>
      <c r="E146" s="15">
        <v>1591</v>
      </c>
      <c r="F146" s="13">
        <v>103</v>
      </c>
      <c r="G146" s="15">
        <v>1230</v>
      </c>
      <c r="H146" s="13">
        <v>33</v>
      </c>
      <c r="I146" s="14">
        <f t="shared" si="0"/>
        <v>48212.121212121208</v>
      </c>
      <c r="J146" s="14">
        <f t="shared" si="1"/>
        <v>3121.212121212121</v>
      </c>
      <c r="K146" s="14">
        <f t="shared" si="2"/>
        <v>37272.727272727272</v>
      </c>
      <c r="L146" s="14"/>
    </row>
    <row r="147" spans="1:13" ht="15.75" customHeight="1" x14ac:dyDescent="0.3">
      <c r="A147" s="14">
        <v>31</v>
      </c>
      <c r="B147" s="14">
        <v>7.5</v>
      </c>
      <c r="C147" s="14" t="s">
        <v>47</v>
      </c>
      <c r="D147" s="13">
        <v>20</v>
      </c>
      <c r="E147" s="15">
        <v>1477</v>
      </c>
      <c r="F147" s="13">
        <v>56</v>
      </c>
      <c r="G147" s="15">
        <v>1036</v>
      </c>
      <c r="H147" s="13">
        <v>33</v>
      </c>
      <c r="I147" s="14">
        <f t="shared" si="0"/>
        <v>44757.57575757576</v>
      </c>
      <c r="J147" s="14">
        <f t="shared" si="1"/>
        <v>1696.969696969697</v>
      </c>
      <c r="K147" s="14">
        <f t="shared" si="2"/>
        <v>31393.939393939396</v>
      </c>
      <c r="L147" s="14"/>
    </row>
    <row r="148" spans="1:13" ht="15.75" customHeight="1" x14ac:dyDescent="0.3">
      <c r="A148" s="14">
        <v>31</v>
      </c>
      <c r="B148" s="14">
        <v>7.5</v>
      </c>
      <c r="C148" s="14" t="s">
        <v>47</v>
      </c>
      <c r="D148" s="13">
        <v>40</v>
      </c>
      <c r="E148" s="15">
        <v>1238</v>
      </c>
      <c r="F148" s="13">
        <v>88</v>
      </c>
      <c r="G148" s="13">
        <v>959</v>
      </c>
      <c r="H148" s="13">
        <v>33</v>
      </c>
      <c r="I148" s="14">
        <f t="shared" si="0"/>
        <v>37515.151515151512</v>
      </c>
      <c r="J148" s="14">
        <f t="shared" si="1"/>
        <v>2666.6666666666665</v>
      </c>
      <c r="K148" s="14">
        <f t="shared" si="2"/>
        <v>29060.606060606064</v>
      </c>
      <c r="L148" s="14"/>
    </row>
    <row r="149" spans="1:13" ht="15.75" customHeight="1" x14ac:dyDescent="0.3">
      <c r="A149" s="18">
        <v>31</v>
      </c>
      <c r="B149" s="18">
        <v>7.5</v>
      </c>
      <c r="C149" s="18" t="s">
        <v>47</v>
      </c>
      <c r="D149" s="19">
        <v>60</v>
      </c>
      <c r="E149" s="20">
        <v>1167</v>
      </c>
      <c r="F149" s="19">
        <v>63</v>
      </c>
      <c r="G149" s="20">
        <v>1802</v>
      </c>
      <c r="H149" s="19">
        <v>33</v>
      </c>
      <c r="I149" s="18">
        <f t="shared" si="0"/>
        <v>35363.636363636368</v>
      </c>
      <c r="J149" s="18">
        <f t="shared" si="1"/>
        <v>1909.0909090909092</v>
      </c>
      <c r="K149" s="18">
        <f t="shared" si="2"/>
        <v>54606.060606060608</v>
      </c>
      <c r="L149" s="18"/>
      <c r="M149" s="10"/>
    </row>
    <row r="150" spans="1:13" ht="15.75" customHeight="1" x14ac:dyDescent="0.3">
      <c r="A150" s="14">
        <v>32</v>
      </c>
      <c r="B150" s="14">
        <v>8</v>
      </c>
      <c r="C150" s="14" t="s">
        <v>46</v>
      </c>
      <c r="D150" s="15">
        <v>0</v>
      </c>
      <c r="E150" s="15">
        <v>1625</v>
      </c>
      <c r="F150" s="13">
        <v>106</v>
      </c>
      <c r="G150" s="15">
        <v>1264</v>
      </c>
      <c r="H150" s="13">
        <v>33</v>
      </c>
      <c r="I150" s="14">
        <f t="shared" si="0"/>
        <v>49242.42424242424</v>
      </c>
      <c r="J150" s="14">
        <f t="shared" si="1"/>
        <v>3212.121212121212</v>
      </c>
      <c r="K150" s="14">
        <f t="shared" si="2"/>
        <v>38303.030303030304</v>
      </c>
      <c r="L150" s="14"/>
    </row>
    <row r="151" spans="1:13" ht="15.75" customHeight="1" x14ac:dyDescent="0.3">
      <c r="A151" s="14">
        <v>32</v>
      </c>
      <c r="B151" s="14">
        <v>8</v>
      </c>
      <c r="C151" s="14" t="s">
        <v>46</v>
      </c>
      <c r="D151" s="13">
        <v>20</v>
      </c>
      <c r="E151" s="15">
        <v>1164</v>
      </c>
      <c r="F151" s="13">
        <v>49</v>
      </c>
      <c r="G151" s="13">
        <v>977</v>
      </c>
      <c r="H151" s="13">
        <v>33</v>
      </c>
      <c r="I151" s="14">
        <f t="shared" si="0"/>
        <v>35272.727272727272</v>
      </c>
      <c r="J151" s="14">
        <f t="shared" si="1"/>
        <v>1484.8484848484848</v>
      </c>
      <c r="K151" s="14">
        <f t="shared" si="2"/>
        <v>29606.060606060604</v>
      </c>
      <c r="L151" s="14"/>
    </row>
    <row r="152" spans="1:13" ht="15.75" customHeight="1" x14ac:dyDescent="0.3">
      <c r="A152" s="14">
        <v>32</v>
      </c>
      <c r="B152" s="14">
        <v>8</v>
      </c>
      <c r="C152" s="14" t="s">
        <v>46</v>
      </c>
      <c r="D152" s="13">
        <v>40</v>
      </c>
      <c r="E152" s="15">
        <v>1025</v>
      </c>
      <c r="F152" s="13">
        <v>70</v>
      </c>
      <c r="G152" s="13">
        <v>997</v>
      </c>
      <c r="H152" s="13">
        <v>33</v>
      </c>
      <c r="I152" s="14">
        <f t="shared" si="0"/>
        <v>31060.606060606064</v>
      </c>
      <c r="J152" s="14">
        <f t="shared" si="1"/>
        <v>2121.212121212121</v>
      </c>
      <c r="K152" s="14">
        <f t="shared" si="2"/>
        <v>30212.121212121212</v>
      </c>
      <c r="L152" s="14"/>
    </row>
    <row r="153" spans="1:13" ht="15.75" customHeight="1" x14ac:dyDescent="0.3">
      <c r="A153" s="18">
        <v>32</v>
      </c>
      <c r="B153" s="18">
        <v>8</v>
      </c>
      <c r="C153" s="18" t="s">
        <v>46</v>
      </c>
      <c r="D153" s="19">
        <v>60</v>
      </c>
      <c r="E153" s="20">
        <v>1106</v>
      </c>
      <c r="F153" s="19">
        <v>44</v>
      </c>
      <c r="G153" s="20">
        <v>2248</v>
      </c>
      <c r="H153" s="19">
        <v>33</v>
      </c>
      <c r="I153" s="18">
        <f t="shared" si="0"/>
        <v>33515.151515151512</v>
      </c>
      <c r="J153" s="18">
        <f t="shared" si="1"/>
        <v>1333.3333333333333</v>
      </c>
      <c r="K153" s="18">
        <f t="shared" si="2"/>
        <v>68121.212121212127</v>
      </c>
      <c r="L153" s="18"/>
      <c r="M153" s="10"/>
    </row>
    <row r="154" spans="1:13" ht="15.75" customHeight="1" x14ac:dyDescent="0.3">
      <c r="A154" s="14">
        <v>33</v>
      </c>
      <c r="B154" s="14">
        <v>7.5</v>
      </c>
      <c r="C154" s="14" t="s">
        <v>47</v>
      </c>
      <c r="D154" s="15">
        <v>0</v>
      </c>
      <c r="E154" s="15">
        <v>1445</v>
      </c>
      <c r="F154" s="13">
        <v>102</v>
      </c>
      <c r="G154" s="15">
        <v>1066</v>
      </c>
      <c r="H154" s="13">
        <v>33</v>
      </c>
      <c r="I154" s="14">
        <f t="shared" si="0"/>
        <v>43787.878787878792</v>
      </c>
      <c r="J154" s="14">
        <f t="shared" si="1"/>
        <v>3090.909090909091</v>
      </c>
      <c r="K154" s="14">
        <f t="shared" si="2"/>
        <v>32303.030303030304</v>
      </c>
      <c r="L154" s="14"/>
    </row>
    <row r="155" spans="1:13" ht="15.75" customHeight="1" x14ac:dyDescent="0.3">
      <c r="A155" s="14">
        <v>33</v>
      </c>
      <c r="B155" s="14">
        <v>7.5</v>
      </c>
      <c r="C155" s="14" t="s">
        <v>47</v>
      </c>
      <c r="D155" s="13">
        <v>20</v>
      </c>
      <c r="E155" s="15">
        <v>1172</v>
      </c>
      <c r="F155" s="13">
        <v>54</v>
      </c>
      <c r="G155" s="13">
        <v>860</v>
      </c>
      <c r="H155" s="13">
        <v>33</v>
      </c>
      <c r="I155" s="14">
        <f t="shared" si="0"/>
        <v>35515.151515151512</v>
      </c>
      <c r="J155" s="14">
        <f t="shared" si="1"/>
        <v>1636.3636363636365</v>
      </c>
      <c r="K155" s="14">
        <f t="shared" si="2"/>
        <v>26060.606060606064</v>
      </c>
      <c r="L155" s="14"/>
    </row>
    <row r="156" spans="1:13" ht="15.75" customHeight="1" x14ac:dyDescent="0.3">
      <c r="A156" s="14">
        <v>33</v>
      </c>
      <c r="B156" s="14">
        <v>7.5</v>
      </c>
      <c r="C156" s="14" t="s">
        <v>47</v>
      </c>
      <c r="D156" s="13">
        <v>40</v>
      </c>
      <c r="E156" s="13">
        <v>860</v>
      </c>
      <c r="F156" s="13">
        <v>42</v>
      </c>
      <c r="G156" s="13">
        <v>642</v>
      </c>
      <c r="H156" s="13">
        <v>33</v>
      </c>
      <c r="I156" s="14">
        <f t="shared" si="0"/>
        <v>26060.606060606064</v>
      </c>
      <c r="J156" s="14">
        <f t="shared" si="1"/>
        <v>1272.7272727272727</v>
      </c>
      <c r="K156" s="14">
        <f t="shared" si="2"/>
        <v>19454.545454545452</v>
      </c>
      <c r="L156" s="14"/>
    </row>
    <row r="157" spans="1:13" ht="15.75" customHeight="1" x14ac:dyDescent="0.3">
      <c r="A157" s="18">
        <v>33</v>
      </c>
      <c r="B157" s="18">
        <v>7.5</v>
      </c>
      <c r="C157" s="18" t="s">
        <v>47</v>
      </c>
      <c r="D157" s="19">
        <v>60</v>
      </c>
      <c r="E157" s="19">
        <v>649</v>
      </c>
      <c r="F157" s="19">
        <v>20</v>
      </c>
      <c r="G157" s="20">
        <v>1839</v>
      </c>
      <c r="H157" s="19">
        <v>33</v>
      </c>
      <c r="I157" s="18">
        <f t="shared" si="0"/>
        <v>19666.666666666668</v>
      </c>
      <c r="J157" s="18">
        <f t="shared" si="1"/>
        <v>606.06060606060612</v>
      </c>
      <c r="K157" s="18">
        <f t="shared" si="2"/>
        <v>55727.272727272728</v>
      </c>
      <c r="L157" s="18"/>
      <c r="M157" s="10"/>
    </row>
    <row r="158" spans="1:13" ht="15.75" customHeight="1" x14ac:dyDescent="0.3">
      <c r="A158" s="14">
        <v>34</v>
      </c>
      <c r="B158" s="14">
        <v>8</v>
      </c>
      <c r="C158" s="14" t="s">
        <v>47</v>
      </c>
      <c r="D158" s="15">
        <v>0</v>
      </c>
      <c r="E158" s="15">
        <v>1380</v>
      </c>
      <c r="F158" s="13">
        <v>81</v>
      </c>
      <c r="G158" s="15">
        <v>1077</v>
      </c>
      <c r="H158" s="13">
        <v>33</v>
      </c>
      <c r="I158" s="14">
        <f t="shared" si="0"/>
        <v>41818.181818181823</v>
      </c>
      <c r="J158" s="14">
        <f t="shared" si="1"/>
        <v>2454.5454545454545</v>
      </c>
      <c r="K158" s="14">
        <f t="shared" si="2"/>
        <v>32636.363636363632</v>
      </c>
      <c r="L158" s="14"/>
    </row>
    <row r="159" spans="1:13" ht="15.75" customHeight="1" x14ac:dyDescent="0.3">
      <c r="A159" s="14">
        <v>34</v>
      </c>
      <c r="B159" s="14">
        <v>8</v>
      </c>
      <c r="C159" s="14" t="s">
        <v>47</v>
      </c>
      <c r="D159" s="13">
        <v>20</v>
      </c>
      <c r="E159" s="13">
        <v>884</v>
      </c>
      <c r="F159" s="13">
        <v>30</v>
      </c>
      <c r="G159" s="13">
        <v>664</v>
      </c>
      <c r="H159" s="13">
        <v>33</v>
      </c>
      <c r="I159" s="14">
        <f t="shared" si="0"/>
        <v>26787.878787878788</v>
      </c>
      <c r="J159" s="14">
        <f t="shared" si="1"/>
        <v>909.09090909090901</v>
      </c>
      <c r="K159" s="14">
        <f t="shared" si="2"/>
        <v>20121.21212121212</v>
      </c>
      <c r="L159" s="14"/>
    </row>
    <row r="160" spans="1:13" ht="15.75" customHeight="1" x14ac:dyDescent="0.3">
      <c r="A160" s="14">
        <v>34</v>
      </c>
      <c r="B160" s="14">
        <v>8</v>
      </c>
      <c r="C160" s="14" t="s">
        <v>47</v>
      </c>
      <c r="D160" s="13">
        <v>40</v>
      </c>
      <c r="E160" s="13">
        <v>617</v>
      </c>
      <c r="F160" s="13">
        <v>48</v>
      </c>
      <c r="G160" s="13">
        <v>544</v>
      </c>
      <c r="H160" s="13">
        <v>33</v>
      </c>
      <c r="I160" s="14">
        <f t="shared" si="0"/>
        <v>18696.969696969696</v>
      </c>
      <c r="J160" s="14">
        <f t="shared" si="1"/>
        <v>1454.5454545454545</v>
      </c>
      <c r="K160" s="14">
        <f t="shared" si="2"/>
        <v>16484.848484848484</v>
      </c>
      <c r="L160" s="14"/>
    </row>
    <row r="161" spans="1:13" ht="15.75" customHeight="1" x14ac:dyDescent="0.3">
      <c r="A161" s="18">
        <v>34</v>
      </c>
      <c r="B161" s="18">
        <v>8</v>
      </c>
      <c r="C161" s="18" t="s">
        <v>47</v>
      </c>
      <c r="D161" s="19">
        <v>60</v>
      </c>
      <c r="E161" s="19">
        <v>616</v>
      </c>
      <c r="F161" s="19">
        <v>20</v>
      </c>
      <c r="G161" s="20">
        <v>1756</v>
      </c>
      <c r="H161" s="19">
        <v>33</v>
      </c>
      <c r="I161" s="18">
        <f t="shared" si="0"/>
        <v>18666.666666666668</v>
      </c>
      <c r="J161" s="18">
        <f t="shared" si="1"/>
        <v>606.06060606060612</v>
      </c>
      <c r="K161" s="18">
        <f t="shared" si="2"/>
        <v>53212.121212121208</v>
      </c>
      <c r="L161" s="18"/>
      <c r="M161" s="10"/>
    </row>
    <row r="162" spans="1:13" ht="15.75" customHeight="1" x14ac:dyDescent="0.3">
      <c r="A162" s="14">
        <v>35</v>
      </c>
      <c r="B162" s="14">
        <v>7.5</v>
      </c>
      <c r="C162" s="14" t="s">
        <v>46</v>
      </c>
      <c r="D162" s="15">
        <v>0</v>
      </c>
      <c r="E162" s="15">
        <v>1551</v>
      </c>
      <c r="F162" s="13">
        <v>93</v>
      </c>
      <c r="G162" s="15">
        <v>1075</v>
      </c>
      <c r="H162" s="13">
        <v>33</v>
      </c>
      <c r="I162" s="14">
        <f t="shared" si="0"/>
        <v>47000</v>
      </c>
      <c r="J162" s="14">
        <f t="shared" si="1"/>
        <v>2818.1818181818185</v>
      </c>
      <c r="K162" s="14">
        <f t="shared" si="2"/>
        <v>32575.75757575758</v>
      </c>
      <c r="L162" s="14"/>
    </row>
    <row r="163" spans="1:13" ht="15.75" customHeight="1" x14ac:dyDescent="0.3">
      <c r="A163" s="14">
        <v>35</v>
      </c>
      <c r="B163" s="14">
        <v>7.5</v>
      </c>
      <c r="C163" s="14" t="s">
        <v>46</v>
      </c>
      <c r="D163" s="13">
        <v>20</v>
      </c>
      <c r="E163" s="15">
        <v>1615</v>
      </c>
      <c r="F163" s="13">
        <v>63</v>
      </c>
      <c r="G163" s="15">
        <v>1276</v>
      </c>
      <c r="H163" s="13">
        <v>33</v>
      </c>
      <c r="I163" s="14">
        <f t="shared" si="0"/>
        <v>48939.393939393936</v>
      </c>
      <c r="J163" s="14">
        <f t="shared" si="1"/>
        <v>1909.0909090909092</v>
      </c>
      <c r="K163" s="14">
        <f t="shared" si="2"/>
        <v>38666.666666666664</v>
      </c>
      <c r="L163" s="14"/>
    </row>
    <row r="164" spans="1:13" ht="15.75" customHeight="1" x14ac:dyDescent="0.3">
      <c r="A164" s="14">
        <v>35</v>
      </c>
      <c r="B164" s="14">
        <v>7.5</v>
      </c>
      <c r="C164" s="14" t="s">
        <v>46</v>
      </c>
      <c r="D164" s="13">
        <v>40</v>
      </c>
      <c r="E164" s="15">
        <v>1297</v>
      </c>
      <c r="F164" s="13">
        <v>94</v>
      </c>
      <c r="G164" s="13">
        <v>846</v>
      </c>
      <c r="H164" s="13">
        <v>33</v>
      </c>
      <c r="I164" s="14">
        <f t="shared" si="0"/>
        <v>39303.030303030304</v>
      </c>
      <c r="J164" s="14">
        <f t="shared" si="1"/>
        <v>2848.4848484848485</v>
      </c>
      <c r="K164" s="14">
        <f t="shared" si="2"/>
        <v>25636.363636363636</v>
      </c>
      <c r="L164" s="14"/>
    </row>
    <row r="165" spans="1:13" ht="15.75" customHeight="1" x14ac:dyDescent="0.3">
      <c r="A165" s="18">
        <v>35</v>
      </c>
      <c r="B165" s="18">
        <v>7.5</v>
      </c>
      <c r="C165" s="18" t="s">
        <v>46</v>
      </c>
      <c r="D165" s="19">
        <v>60</v>
      </c>
      <c r="E165" s="20">
        <v>1441</v>
      </c>
      <c r="F165" s="19">
        <v>69</v>
      </c>
      <c r="G165" s="20">
        <v>1270</v>
      </c>
      <c r="H165" s="19">
        <v>33</v>
      </c>
      <c r="I165" s="18">
        <f t="shared" si="0"/>
        <v>43666.666666666664</v>
      </c>
      <c r="J165" s="18">
        <f t="shared" si="1"/>
        <v>2090.909090909091</v>
      </c>
      <c r="K165" s="18">
        <f t="shared" si="2"/>
        <v>38484.848484848488</v>
      </c>
      <c r="L165" s="18"/>
      <c r="M165" s="10"/>
    </row>
    <row r="166" spans="1:13" ht="15.75" customHeight="1" x14ac:dyDescent="0.3">
      <c r="A166" s="14">
        <v>36</v>
      </c>
      <c r="B166" s="14">
        <v>8</v>
      </c>
      <c r="C166" s="14" t="s">
        <v>46</v>
      </c>
      <c r="D166" s="15">
        <v>0</v>
      </c>
      <c r="E166" s="15">
        <v>1448</v>
      </c>
      <c r="F166" s="13">
        <v>102</v>
      </c>
      <c r="G166" s="15">
        <v>1142</v>
      </c>
      <c r="H166" s="13">
        <v>33</v>
      </c>
      <c r="I166" s="14">
        <f t="shared" si="0"/>
        <v>43878.787878787873</v>
      </c>
      <c r="J166" s="14">
        <f t="shared" si="1"/>
        <v>3090.909090909091</v>
      </c>
      <c r="K166" s="14">
        <f t="shared" si="2"/>
        <v>34606.060606060608</v>
      </c>
      <c r="L166" s="14"/>
    </row>
    <row r="167" spans="1:13" ht="15.75" customHeight="1" x14ac:dyDescent="0.3">
      <c r="A167" s="14">
        <v>36</v>
      </c>
      <c r="B167" s="14">
        <v>8</v>
      </c>
      <c r="C167" s="14" t="s">
        <v>46</v>
      </c>
      <c r="D167" s="13">
        <v>20</v>
      </c>
      <c r="E167" s="15">
        <v>1499</v>
      </c>
      <c r="F167" s="13">
        <v>48</v>
      </c>
      <c r="G167" s="15">
        <v>1052</v>
      </c>
      <c r="H167" s="13">
        <v>33</v>
      </c>
      <c r="I167" s="14">
        <f t="shared" si="0"/>
        <v>45424.242424242424</v>
      </c>
      <c r="J167" s="14">
        <f t="shared" si="1"/>
        <v>1454.5454545454545</v>
      </c>
      <c r="K167" s="14">
        <f t="shared" si="2"/>
        <v>31878.78787878788</v>
      </c>
      <c r="L167" s="14"/>
    </row>
    <row r="168" spans="1:13" ht="15.75" customHeight="1" x14ac:dyDescent="0.3">
      <c r="A168" s="14">
        <v>36</v>
      </c>
      <c r="B168" s="14">
        <v>8</v>
      </c>
      <c r="C168" s="14" t="s">
        <v>46</v>
      </c>
      <c r="D168" s="13">
        <v>40</v>
      </c>
      <c r="E168" s="15">
        <v>1268</v>
      </c>
      <c r="F168" s="13">
        <v>62</v>
      </c>
      <c r="G168" s="13">
        <v>954</v>
      </c>
      <c r="H168" s="13">
        <v>33</v>
      </c>
      <c r="I168" s="14">
        <f t="shared" si="0"/>
        <v>38424.242424242424</v>
      </c>
      <c r="J168" s="14">
        <f t="shared" si="1"/>
        <v>1878.787878787879</v>
      </c>
      <c r="K168" s="14">
        <f t="shared" si="2"/>
        <v>28909.090909090912</v>
      </c>
      <c r="L168" s="14"/>
    </row>
    <row r="169" spans="1:13" ht="15.75" customHeight="1" x14ac:dyDescent="0.3">
      <c r="A169" s="13">
        <v>36</v>
      </c>
      <c r="B169" s="14">
        <v>8</v>
      </c>
      <c r="C169" s="14" t="s">
        <v>46</v>
      </c>
      <c r="D169" s="13">
        <v>50</v>
      </c>
      <c r="E169" s="15">
        <v>1289</v>
      </c>
      <c r="F169" s="13">
        <v>41</v>
      </c>
      <c r="G169" s="13">
        <v>840</v>
      </c>
      <c r="H169" s="13">
        <v>33</v>
      </c>
      <c r="I169" s="14">
        <f t="shared" si="0"/>
        <v>39060.606060606064</v>
      </c>
      <c r="J169" s="14">
        <f t="shared" si="1"/>
        <v>1242.4242424242425</v>
      </c>
      <c r="K169" s="14">
        <f t="shared" si="2"/>
        <v>25454.545454545452</v>
      </c>
      <c r="L169" s="14"/>
    </row>
    <row r="170" spans="1:13" ht="15.75" customHeight="1" x14ac:dyDescent="0.3">
      <c r="A170" s="18">
        <v>36</v>
      </c>
      <c r="B170" s="18">
        <v>8</v>
      </c>
      <c r="C170" s="18" t="s">
        <v>46</v>
      </c>
      <c r="D170" s="19">
        <v>60</v>
      </c>
      <c r="E170" s="20">
        <v>1473</v>
      </c>
      <c r="F170" s="19">
        <v>56</v>
      </c>
      <c r="G170" s="20">
        <v>2049</v>
      </c>
      <c r="H170" s="19">
        <v>33</v>
      </c>
      <c r="I170" s="18">
        <f t="shared" si="0"/>
        <v>44636.363636363632</v>
      </c>
      <c r="J170" s="18">
        <f t="shared" si="1"/>
        <v>1696.969696969697</v>
      </c>
      <c r="K170" s="18">
        <f t="shared" si="2"/>
        <v>62090.909090909096</v>
      </c>
      <c r="L170" s="18"/>
      <c r="M170" s="10"/>
    </row>
    <row r="171" spans="1:13" ht="15.75" customHeight="1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</row>
    <row r="172" spans="1:13" ht="15.75" customHeight="1" x14ac:dyDescent="0.3">
      <c r="C172" s="14"/>
      <c r="D172" s="14"/>
      <c r="E172" s="14"/>
      <c r="F172" s="14"/>
      <c r="G172" s="14"/>
      <c r="H172" s="14"/>
      <c r="I172" s="14"/>
      <c r="J172" s="14"/>
      <c r="K172" s="14"/>
      <c r="L172" s="14"/>
    </row>
    <row r="173" spans="1:13" ht="15.75" customHeight="1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</row>
    <row r="174" spans="1:13" ht="15.75" customHeight="1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</row>
    <row r="175" spans="1:13" ht="15.75" customHeight="1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</row>
    <row r="176" spans="1:13" ht="15.75" customHeight="1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</row>
    <row r="177" spans="1:12" ht="15.75" customHeight="1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</row>
    <row r="178" spans="1:12" ht="15.75" customHeight="1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</row>
    <row r="179" spans="1:12" ht="15.75" customHeight="1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</row>
    <row r="180" spans="1:12" ht="15.75" customHeight="1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</row>
    <row r="181" spans="1:12" ht="15.75" customHeight="1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</row>
    <row r="182" spans="1:12" ht="15.75" customHeight="1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</row>
    <row r="183" spans="1:12" ht="15.75" customHeight="1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</row>
    <row r="184" spans="1:12" ht="15.75" customHeight="1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</row>
    <row r="185" spans="1:12" ht="15.75" customHeight="1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</row>
    <row r="186" spans="1:12" ht="15.75" customHeight="1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</row>
    <row r="187" spans="1:12" ht="15.75" customHeight="1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</row>
    <row r="188" spans="1:12" ht="15.75" customHeight="1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</row>
    <row r="189" spans="1:12" ht="15.75" customHeight="1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</row>
    <row r="190" spans="1:12" ht="15.75" customHeight="1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</row>
    <row r="191" spans="1:12" ht="15.75" customHeigh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</row>
    <row r="192" spans="1:12" ht="15.75" customHeight="1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</row>
    <row r="193" spans="1:12" ht="15.75" customHeight="1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</row>
    <row r="194" spans="1:12" ht="15.75" customHeight="1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</row>
    <row r="195" spans="1:12" ht="15.75" customHeight="1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</row>
    <row r="196" spans="1:12" ht="15.75" customHeight="1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</row>
    <row r="197" spans="1:12" ht="15.75" customHeight="1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</row>
    <row r="198" spans="1:12" ht="15.75" customHeight="1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</row>
    <row r="199" spans="1:12" ht="15.75" customHeight="1" x14ac:dyDescent="0.3">
      <c r="A199" s="14"/>
      <c r="B199" s="14"/>
      <c r="C199" s="13" t="s">
        <v>50</v>
      </c>
      <c r="D199" s="14"/>
      <c r="E199" s="14"/>
      <c r="F199" s="14"/>
      <c r="G199" s="14"/>
      <c r="H199" s="14"/>
      <c r="I199" s="14"/>
      <c r="J199" s="14"/>
      <c r="K199" s="14"/>
      <c r="L199" s="14"/>
    </row>
    <row r="200" spans="1:12" ht="15.75" customHeight="1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</row>
    <row r="201" spans="1:12" ht="15.75" customHeight="1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</row>
    <row r="202" spans="1:12" ht="15.75" customHeight="1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</row>
    <row r="203" spans="1:12" ht="15.75" customHeight="1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</row>
    <row r="204" spans="1:12" ht="15.75" customHeight="1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</row>
    <row r="205" spans="1:12" ht="15.75" customHeight="1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</row>
    <row r="206" spans="1:12" ht="15.75" customHeight="1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</row>
    <row r="207" spans="1:12" ht="15.75" customHeight="1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</row>
    <row r="208" spans="1:12" ht="15.75" customHeight="1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</row>
    <row r="209" spans="1:12" ht="15.75" customHeight="1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</row>
    <row r="210" spans="1:12" ht="15.75" customHeight="1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</row>
    <row r="211" spans="1:12" ht="15.75" customHeight="1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</row>
    <row r="212" spans="1:12" ht="15.75" customHeigh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</row>
    <row r="213" spans="1:12" ht="15.75" customHeight="1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</row>
    <row r="214" spans="1:12" ht="15.75" customHeight="1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</row>
    <row r="215" spans="1:12" ht="15.75" customHeight="1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</row>
    <row r="216" spans="1:12" ht="15.75" customHeight="1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</row>
    <row r="217" spans="1:12" ht="15.75" customHeight="1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</row>
    <row r="218" spans="1:12" ht="15.75" customHeight="1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</row>
    <row r="219" spans="1:12" ht="15.75" customHeight="1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</row>
    <row r="220" spans="1:12" ht="15.75" customHeight="1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</row>
    <row r="221" spans="1:12" ht="15.75" customHeight="1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</row>
    <row r="222" spans="1:12" ht="15.75" customHeight="1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</row>
    <row r="223" spans="1:12" ht="15.75" customHeight="1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</row>
    <row r="224" spans="1:12" ht="15.75" customHeight="1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</row>
    <row r="225" spans="1:12" ht="15.75" customHeight="1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</row>
    <row r="226" spans="1:12" ht="15.75" customHeight="1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</row>
    <row r="227" spans="1:12" ht="15.75" customHeight="1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</row>
    <row r="228" spans="1:12" ht="15.75" customHeight="1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</row>
    <row r="229" spans="1:12" ht="15.75" customHeight="1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</row>
    <row r="230" spans="1:12" ht="15.75" customHeight="1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</row>
    <row r="231" spans="1:12" ht="15.75" customHeight="1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</row>
    <row r="232" spans="1:12" ht="15.75" customHeight="1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</row>
    <row r="233" spans="1:12" ht="15.75" customHeigh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</row>
    <row r="234" spans="1:12" ht="15.75" customHeight="1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</row>
    <row r="235" spans="1:12" ht="15.75" customHeight="1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</row>
    <row r="236" spans="1:12" ht="15.75" customHeight="1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</row>
    <row r="237" spans="1:12" ht="15.75" customHeight="1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</row>
    <row r="238" spans="1:12" ht="15.75" customHeight="1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</row>
    <row r="239" spans="1:12" ht="15.75" customHeight="1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</row>
    <row r="240" spans="1:12" ht="15.75" customHeight="1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</row>
    <row r="241" spans="1:12" ht="15.75" customHeight="1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</row>
    <row r="242" spans="1:12" ht="15.75" customHeight="1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</row>
    <row r="243" spans="1:12" ht="15.75" customHeight="1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</row>
    <row r="244" spans="1:12" ht="15.75" customHeight="1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</row>
    <row r="245" spans="1:12" ht="15.75" customHeight="1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</row>
    <row r="246" spans="1:12" ht="15.75" customHeight="1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</row>
    <row r="247" spans="1:12" ht="15.75" customHeight="1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</row>
    <row r="248" spans="1:12" ht="15.75" customHeight="1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</row>
    <row r="249" spans="1:12" ht="15.75" customHeight="1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</row>
    <row r="250" spans="1:12" ht="15.75" customHeight="1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</row>
    <row r="251" spans="1:12" ht="15.75" customHeight="1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</row>
    <row r="252" spans="1:12" ht="15.75" customHeight="1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</row>
    <row r="253" spans="1:12" ht="15.75" customHeight="1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</row>
    <row r="254" spans="1:12" ht="15.75" customHeigh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</row>
    <row r="255" spans="1:12" ht="15.75" customHeight="1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</row>
    <row r="256" spans="1:12" ht="15.75" customHeight="1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</row>
    <row r="257" spans="1:12" ht="15.75" customHeight="1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</row>
    <row r="258" spans="1:12" ht="15.75" customHeight="1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</row>
    <row r="259" spans="1:12" ht="15.75" customHeight="1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</row>
    <row r="260" spans="1:12" ht="15.75" customHeight="1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</row>
    <row r="261" spans="1:12" ht="15.75" customHeight="1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</row>
    <row r="262" spans="1:12" ht="15.75" customHeight="1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</row>
    <row r="263" spans="1:12" ht="15.75" customHeight="1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</row>
    <row r="264" spans="1:12" ht="15.75" customHeight="1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</row>
    <row r="265" spans="1:12" ht="15.75" customHeight="1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</row>
    <row r="266" spans="1:12" ht="15.75" customHeight="1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</row>
    <row r="267" spans="1:12" ht="15.75" customHeight="1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</row>
    <row r="268" spans="1:12" ht="15.75" customHeight="1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</row>
    <row r="269" spans="1:12" ht="15.75" customHeight="1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</row>
    <row r="270" spans="1:12" ht="15.75" customHeight="1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</row>
    <row r="271" spans="1:12" ht="15.75" customHeight="1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</row>
    <row r="272" spans="1:12" ht="15.75" customHeight="1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</row>
    <row r="273" spans="1:12" ht="15.75" customHeight="1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</row>
    <row r="274" spans="1:12" ht="15.75" customHeight="1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</row>
    <row r="275" spans="1:12" ht="15.75" customHeigh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</row>
    <row r="276" spans="1:12" ht="15.75" customHeight="1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</row>
    <row r="277" spans="1:12" ht="15.75" customHeight="1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</row>
    <row r="278" spans="1:12" ht="15.75" customHeight="1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</row>
    <row r="279" spans="1:12" ht="15.75" customHeight="1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</row>
    <row r="280" spans="1:12" ht="15.75" customHeight="1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</row>
    <row r="281" spans="1:12" ht="15.75" customHeight="1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</row>
    <row r="282" spans="1:12" ht="15.75" customHeight="1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</row>
    <row r="283" spans="1:12" ht="15.75" customHeight="1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</row>
    <row r="284" spans="1:12" ht="15.75" customHeight="1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</row>
    <row r="285" spans="1:12" ht="15.75" customHeight="1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</row>
    <row r="286" spans="1:12" ht="15.75" customHeight="1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</row>
    <row r="287" spans="1:12" ht="15.75" customHeight="1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</row>
    <row r="288" spans="1:12" ht="15.75" customHeight="1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</row>
    <row r="289" spans="1:12" ht="15.75" customHeight="1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</row>
    <row r="290" spans="1:12" ht="15.75" customHeight="1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</row>
    <row r="291" spans="1:12" ht="15.75" customHeight="1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</row>
    <row r="292" spans="1:12" ht="15.75" customHeight="1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</row>
    <row r="293" spans="1:12" ht="15.75" customHeight="1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</row>
    <row r="294" spans="1:12" ht="15.75" customHeight="1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</row>
    <row r="295" spans="1:12" ht="15.75" customHeight="1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</row>
    <row r="296" spans="1:12" ht="15.75" customHeigh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</row>
    <row r="297" spans="1:12" ht="15.75" customHeight="1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</row>
    <row r="298" spans="1:12" ht="15.75" customHeight="1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</row>
    <row r="299" spans="1:12" ht="15.75" customHeight="1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</row>
    <row r="300" spans="1:12" ht="15.75" customHeight="1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</row>
    <row r="301" spans="1:12" ht="15.75" customHeight="1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</row>
    <row r="302" spans="1:12" ht="15.75" customHeight="1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</row>
    <row r="303" spans="1:12" ht="15.75" customHeight="1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</row>
    <row r="304" spans="1:12" ht="15.75" customHeight="1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</row>
    <row r="305" spans="1:12" ht="15.75" customHeight="1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</row>
    <row r="306" spans="1:12" ht="15.75" customHeight="1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</row>
    <row r="307" spans="1:12" ht="15.75" customHeight="1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</row>
    <row r="308" spans="1:12" ht="15.75" customHeight="1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</row>
    <row r="309" spans="1:12" ht="15.75" customHeight="1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</row>
    <row r="310" spans="1:12" ht="15.75" customHeight="1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</row>
    <row r="311" spans="1:12" ht="15.75" customHeight="1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</row>
    <row r="312" spans="1:12" ht="15.75" customHeight="1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</row>
    <row r="313" spans="1:12" ht="15.75" customHeight="1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</row>
    <row r="314" spans="1:12" ht="15.75" customHeight="1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</row>
    <row r="315" spans="1:12" ht="15.75" customHeight="1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</row>
    <row r="316" spans="1:12" ht="15.75" customHeight="1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</row>
    <row r="317" spans="1:12" ht="15.75" customHeigh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</row>
    <row r="318" spans="1:12" ht="15.75" customHeight="1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</row>
    <row r="319" spans="1:12" ht="15.75" customHeight="1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</row>
    <row r="320" spans="1:12" ht="15.75" customHeight="1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</row>
    <row r="321" spans="1:12" ht="15.75" customHeight="1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</row>
    <row r="322" spans="1:12" ht="15.75" customHeight="1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</row>
    <row r="323" spans="1:12" ht="15.75" customHeight="1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</row>
    <row r="324" spans="1:12" ht="15.75" customHeight="1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</row>
    <row r="325" spans="1:12" ht="15.75" customHeight="1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</row>
    <row r="326" spans="1:12" ht="15.75" customHeight="1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</row>
    <row r="327" spans="1:12" ht="15.75" customHeight="1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</row>
    <row r="328" spans="1:12" ht="15.75" customHeight="1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</row>
    <row r="329" spans="1:12" ht="15.75" customHeight="1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</row>
    <row r="330" spans="1:12" ht="15.75" customHeight="1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</row>
    <row r="331" spans="1:12" ht="15.75" customHeight="1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</row>
    <row r="332" spans="1:12" ht="15.75" customHeight="1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</row>
    <row r="333" spans="1:12" ht="15.75" customHeight="1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</row>
    <row r="334" spans="1:12" ht="15.75" customHeight="1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</row>
    <row r="335" spans="1:12" ht="15.75" customHeight="1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</row>
    <row r="336" spans="1:12" ht="15.75" customHeight="1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</row>
    <row r="337" spans="1:12" ht="15.75" customHeight="1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</row>
    <row r="338" spans="1:12" ht="15.75" customHeigh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</row>
    <row r="339" spans="1:12" ht="15.75" customHeight="1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</row>
    <row r="340" spans="1:12" ht="15.75" customHeight="1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</row>
    <row r="341" spans="1:12" ht="15.75" customHeight="1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</row>
    <row r="342" spans="1:12" ht="15.75" customHeight="1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</row>
    <row r="343" spans="1:12" ht="15.75" customHeight="1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</row>
    <row r="344" spans="1:12" ht="15.75" customHeight="1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</row>
    <row r="345" spans="1:12" ht="15.75" customHeight="1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</row>
    <row r="346" spans="1:12" ht="15.75" customHeight="1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</row>
    <row r="347" spans="1:12" ht="15.75" customHeight="1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</row>
    <row r="348" spans="1:12" ht="15.75" customHeight="1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</row>
    <row r="349" spans="1:12" ht="15.75" customHeight="1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</row>
    <row r="350" spans="1:12" ht="15.75" customHeight="1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</row>
    <row r="351" spans="1:12" ht="15.75" customHeight="1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</row>
    <row r="352" spans="1:12" ht="15.75" customHeight="1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</row>
    <row r="353" spans="1:12" ht="15.75" customHeight="1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</row>
    <row r="354" spans="1:12" ht="15.75" customHeight="1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</row>
    <row r="355" spans="1:12" ht="15.75" customHeight="1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</row>
    <row r="356" spans="1:12" ht="15.75" customHeight="1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</row>
    <row r="357" spans="1:12" ht="15.75" customHeight="1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</row>
    <row r="358" spans="1:12" ht="15.75" customHeight="1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</row>
    <row r="359" spans="1:12" ht="15.75" customHeigh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</row>
    <row r="360" spans="1:12" ht="15.75" customHeight="1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</row>
    <row r="361" spans="1:12" ht="15.75" customHeight="1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</row>
    <row r="362" spans="1:12" ht="15.75" customHeight="1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</row>
    <row r="363" spans="1:12" ht="15.75" customHeight="1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</row>
    <row r="364" spans="1:12" ht="15.75" customHeight="1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</row>
    <row r="365" spans="1:12" ht="15.75" customHeight="1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</row>
    <row r="366" spans="1:12" ht="15.75" customHeight="1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</row>
    <row r="367" spans="1:12" ht="15.75" customHeight="1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</row>
    <row r="368" spans="1:12" ht="15.75" customHeight="1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</row>
    <row r="369" spans="1:12" ht="15.75" customHeight="1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</row>
    <row r="370" spans="1:12" ht="15.75" customHeight="1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</row>
    <row r="371" spans="1:12" ht="15.75" customHeight="1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</row>
    <row r="372" spans="1:12" ht="15.75" customHeight="1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</row>
    <row r="373" spans="1:12" ht="15.75" customHeight="1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</row>
    <row r="374" spans="1:12" ht="15.75" customHeight="1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</row>
    <row r="375" spans="1:12" ht="15.75" customHeight="1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</row>
    <row r="376" spans="1:12" ht="15.75" customHeight="1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</row>
    <row r="377" spans="1:12" ht="15.75" customHeight="1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</row>
    <row r="378" spans="1:12" ht="15.75" customHeight="1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</row>
    <row r="379" spans="1:12" ht="15.75" customHeight="1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</row>
    <row r="380" spans="1:12" ht="15.75" customHeight="1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</row>
    <row r="381" spans="1:12" ht="15.75" customHeight="1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</row>
    <row r="382" spans="1:12" ht="15.75" customHeight="1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</row>
    <row r="383" spans="1:12" ht="15.75" customHeight="1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</row>
    <row r="384" spans="1:12" ht="15.75" customHeight="1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</row>
    <row r="385" spans="1:12" ht="15.75" customHeight="1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</row>
    <row r="386" spans="1:12" ht="15.75" customHeight="1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</row>
    <row r="387" spans="1:12" ht="15.75" customHeight="1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</row>
    <row r="388" spans="1:12" ht="15.75" customHeight="1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</row>
    <row r="389" spans="1:12" ht="15.75" customHeight="1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</row>
    <row r="390" spans="1:12" ht="15.75" customHeight="1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</row>
    <row r="391" spans="1:12" ht="15.75" customHeight="1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</row>
    <row r="392" spans="1:12" ht="15.75" customHeight="1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</row>
    <row r="393" spans="1:12" ht="15.75" customHeight="1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</row>
    <row r="394" spans="1:12" ht="15.75" customHeight="1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</row>
    <row r="395" spans="1:12" ht="15.75" customHeight="1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</row>
    <row r="396" spans="1:12" ht="15.75" customHeight="1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</row>
    <row r="397" spans="1:12" ht="15.75" customHeight="1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</row>
    <row r="398" spans="1:12" ht="15.75" customHeight="1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</row>
    <row r="399" spans="1:12" ht="15.75" customHeight="1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</row>
    <row r="400" spans="1:12" ht="15.75" customHeight="1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</row>
    <row r="401" spans="1:12" ht="15.75" customHeight="1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</row>
    <row r="402" spans="1:12" ht="15.75" customHeight="1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</row>
    <row r="403" spans="1:12" ht="15.75" customHeight="1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</row>
    <row r="404" spans="1:12" ht="15.75" customHeight="1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</row>
    <row r="405" spans="1:12" ht="15.75" customHeight="1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</row>
    <row r="406" spans="1:12" ht="15.75" customHeight="1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</row>
    <row r="407" spans="1:12" ht="15.75" customHeight="1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</row>
    <row r="408" spans="1:12" ht="15.75" customHeight="1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</row>
    <row r="409" spans="1:12" ht="15.75" customHeight="1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</row>
    <row r="410" spans="1:12" ht="15.75" customHeight="1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</row>
    <row r="411" spans="1:12" ht="15.75" customHeight="1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</row>
    <row r="412" spans="1:12" ht="15.75" customHeight="1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</row>
    <row r="413" spans="1:12" ht="15.75" customHeight="1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</row>
    <row r="414" spans="1:12" ht="15.75" customHeight="1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</row>
    <row r="415" spans="1:12" ht="15.75" customHeight="1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</row>
    <row r="416" spans="1:12" ht="15.75" customHeight="1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</row>
    <row r="417" spans="1:12" ht="15.75" customHeight="1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</row>
    <row r="418" spans="1:12" ht="15.75" customHeight="1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</row>
    <row r="419" spans="1:12" ht="15.75" customHeight="1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</row>
    <row r="420" spans="1:12" ht="15.75" customHeight="1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</row>
    <row r="421" spans="1:12" ht="15.75" customHeight="1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</row>
    <row r="422" spans="1:12" ht="15.75" customHeight="1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</row>
    <row r="423" spans="1:12" ht="15.75" customHeight="1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</row>
    <row r="424" spans="1:12" ht="15.75" customHeight="1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</row>
    <row r="425" spans="1:12" ht="15.75" customHeight="1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</row>
    <row r="426" spans="1:12" ht="15.75" customHeight="1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</row>
    <row r="427" spans="1:12" ht="15.75" customHeight="1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</row>
    <row r="428" spans="1:12" ht="15.75" customHeight="1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</row>
    <row r="429" spans="1:12" ht="15.75" customHeight="1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</row>
    <row r="430" spans="1:12" ht="15.75" customHeight="1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</row>
    <row r="431" spans="1:12" ht="15.75" customHeight="1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</row>
    <row r="432" spans="1:12" ht="15.75" customHeight="1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</row>
    <row r="433" spans="1:12" ht="15.75" customHeight="1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</row>
    <row r="434" spans="1:12" ht="15.75" customHeight="1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</row>
    <row r="435" spans="1:12" ht="15.75" customHeight="1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</row>
    <row r="436" spans="1:12" ht="15.75" customHeight="1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</row>
    <row r="437" spans="1:12" ht="15.75" customHeight="1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</row>
    <row r="438" spans="1:12" ht="15.75" customHeight="1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</row>
    <row r="439" spans="1:12" ht="15.75" customHeight="1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</row>
    <row r="440" spans="1:12" ht="15.75" customHeight="1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</row>
    <row r="441" spans="1:12" ht="15.75" customHeight="1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</row>
    <row r="442" spans="1:12" ht="15.75" customHeight="1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</row>
    <row r="443" spans="1:12" ht="15.75" customHeight="1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</row>
    <row r="444" spans="1:12" ht="15.75" customHeight="1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</row>
    <row r="445" spans="1:12" ht="15.75" customHeight="1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</row>
    <row r="446" spans="1:12" ht="15.75" customHeight="1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</row>
    <row r="447" spans="1:12" ht="15.75" customHeight="1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</row>
    <row r="448" spans="1:12" ht="15.75" customHeight="1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</row>
    <row r="449" spans="1:12" ht="15.75" customHeight="1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</row>
    <row r="450" spans="1:12" ht="15.75" customHeight="1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</row>
    <row r="451" spans="1:12" ht="15.75" customHeight="1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</row>
    <row r="452" spans="1:12" ht="15.75" customHeight="1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</row>
    <row r="453" spans="1:12" ht="15.75" customHeight="1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</row>
    <row r="454" spans="1:12" ht="15.75" customHeight="1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</row>
    <row r="455" spans="1:12" ht="15.75" customHeight="1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</row>
    <row r="456" spans="1:12" ht="15.75" customHeight="1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</row>
    <row r="457" spans="1:12" ht="15.75" customHeight="1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</row>
    <row r="458" spans="1:12" ht="15.75" customHeight="1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</row>
    <row r="459" spans="1:12" ht="15.75" customHeight="1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</row>
    <row r="460" spans="1:12" ht="15.75" customHeight="1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</row>
    <row r="461" spans="1:12" ht="15.75" customHeight="1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</row>
    <row r="462" spans="1:12" ht="15.75" customHeight="1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</row>
    <row r="463" spans="1:12" ht="15.75" customHeight="1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</row>
    <row r="464" spans="1:12" ht="15.75" customHeight="1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</row>
    <row r="465" spans="1:12" ht="15.75" customHeight="1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</row>
    <row r="466" spans="1:12" ht="15.75" customHeight="1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</row>
    <row r="467" spans="1:12" ht="15.75" customHeight="1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</row>
    <row r="468" spans="1:12" ht="15.75" customHeight="1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</row>
    <row r="469" spans="1:12" ht="15.75" customHeight="1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</row>
    <row r="470" spans="1:12" ht="15.75" customHeight="1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</row>
    <row r="471" spans="1:12" ht="15.75" customHeight="1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</row>
    <row r="472" spans="1:12" ht="15.75" customHeight="1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</row>
    <row r="473" spans="1:12" ht="15.75" customHeight="1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</row>
    <row r="474" spans="1:12" ht="15.75" customHeight="1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</row>
    <row r="475" spans="1:12" ht="15.75" customHeight="1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</row>
    <row r="476" spans="1:12" ht="15.75" customHeight="1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</row>
    <row r="477" spans="1:12" ht="15.75" customHeight="1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</row>
    <row r="478" spans="1:12" ht="15.75" customHeight="1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</row>
    <row r="479" spans="1:12" ht="15.75" customHeight="1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</row>
    <row r="480" spans="1:12" ht="15.75" customHeight="1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</row>
    <row r="481" spans="1:12" ht="15.75" customHeight="1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</row>
    <row r="482" spans="1:12" ht="15.75" customHeight="1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</row>
    <row r="483" spans="1:12" ht="15.75" customHeight="1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</row>
    <row r="484" spans="1:12" ht="15.75" customHeight="1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</row>
    <row r="485" spans="1:12" ht="15.75" customHeight="1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</row>
    <row r="486" spans="1:12" ht="15.75" customHeight="1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</row>
    <row r="487" spans="1:12" ht="15.75" customHeight="1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</row>
    <row r="488" spans="1:12" ht="15.75" customHeight="1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</row>
    <row r="489" spans="1:12" ht="15.75" customHeight="1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</row>
    <row r="490" spans="1:12" ht="15.75" customHeight="1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</row>
    <row r="491" spans="1:12" ht="15.75" customHeight="1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</row>
    <row r="492" spans="1:12" ht="15.75" customHeight="1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</row>
    <row r="493" spans="1:12" ht="15.75" customHeight="1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</row>
    <row r="494" spans="1:12" ht="15.75" customHeight="1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</row>
    <row r="495" spans="1:12" ht="15.75" customHeight="1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</row>
    <row r="496" spans="1:12" ht="15.75" customHeight="1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</row>
    <row r="497" spans="1:12" ht="15.75" customHeight="1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</row>
    <row r="498" spans="1:12" ht="15.75" customHeight="1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</row>
    <row r="499" spans="1:12" ht="15.75" customHeight="1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</row>
    <row r="500" spans="1:12" ht="15.75" customHeight="1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</row>
    <row r="501" spans="1:12" ht="15.75" customHeight="1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</row>
    <row r="502" spans="1:12" ht="15.75" customHeight="1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</row>
    <row r="503" spans="1:12" ht="15.75" customHeight="1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</row>
    <row r="504" spans="1:12" ht="15.75" customHeight="1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</row>
    <row r="505" spans="1:12" ht="15.75" customHeight="1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</row>
    <row r="506" spans="1:12" ht="15.75" customHeight="1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</row>
    <row r="507" spans="1:12" ht="15.75" customHeight="1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</row>
    <row r="508" spans="1:12" ht="15.75" customHeight="1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</row>
    <row r="509" spans="1:12" ht="15.75" customHeight="1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</row>
    <row r="510" spans="1:12" ht="15.75" customHeight="1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</row>
    <row r="511" spans="1:12" ht="15.75" customHeight="1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</row>
    <row r="512" spans="1:12" ht="15.75" customHeight="1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</row>
    <row r="513" spans="1:12" ht="15.75" customHeight="1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</row>
    <row r="514" spans="1:12" ht="15.75" customHeight="1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</row>
    <row r="515" spans="1:12" ht="15.75" customHeight="1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</row>
    <row r="516" spans="1:12" ht="15.75" customHeight="1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</row>
    <row r="517" spans="1:12" ht="15.75" customHeight="1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</row>
    <row r="518" spans="1:12" ht="15.75" customHeight="1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</row>
    <row r="519" spans="1:12" ht="15.75" customHeight="1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</row>
    <row r="520" spans="1:12" ht="15.75" customHeight="1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</row>
    <row r="521" spans="1:12" ht="15.75" customHeight="1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</row>
    <row r="522" spans="1:12" ht="15.75" customHeight="1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</row>
    <row r="523" spans="1:12" ht="15.75" customHeight="1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</row>
    <row r="524" spans="1:12" ht="15.75" customHeight="1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</row>
    <row r="525" spans="1:12" ht="15.75" customHeight="1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</row>
    <row r="526" spans="1:12" ht="15.75" customHeight="1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</row>
    <row r="527" spans="1:12" ht="15.75" customHeight="1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</row>
    <row r="528" spans="1:12" ht="15.75" customHeight="1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</row>
    <row r="529" spans="1:12" ht="15.75" customHeight="1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</row>
    <row r="530" spans="1:12" ht="15.75" customHeight="1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</row>
    <row r="531" spans="1:12" ht="15.75" customHeight="1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</row>
    <row r="532" spans="1:12" ht="15.75" customHeight="1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</row>
    <row r="533" spans="1:12" ht="15.75" customHeight="1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</row>
    <row r="534" spans="1:12" ht="15.75" customHeight="1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</row>
    <row r="535" spans="1:12" ht="15.75" customHeight="1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</row>
    <row r="536" spans="1:12" ht="15.75" customHeight="1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</row>
    <row r="537" spans="1:12" ht="15.75" customHeight="1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</row>
    <row r="538" spans="1:12" ht="15.75" customHeight="1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</row>
    <row r="539" spans="1:12" ht="15.75" customHeight="1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</row>
    <row r="540" spans="1:12" ht="15.75" customHeight="1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</row>
    <row r="541" spans="1:12" ht="15.75" customHeight="1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</row>
    <row r="542" spans="1:12" ht="15.75" customHeight="1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</row>
    <row r="543" spans="1:12" ht="15.75" customHeight="1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</row>
    <row r="544" spans="1:12" ht="15.75" customHeight="1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</row>
    <row r="545" spans="1:12" ht="15.75" customHeight="1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</row>
    <row r="546" spans="1:12" ht="15.75" customHeight="1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</row>
    <row r="547" spans="1:12" ht="15.75" customHeight="1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</row>
    <row r="548" spans="1:12" ht="15.75" customHeight="1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</row>
    <row r="549" spans="1:12" ht="15.75" customHeight="1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</row>
    <row r="550" spans="1:12" ht="15.75" customHeight="1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</row>
    <row r="551" spans="1:12" ht="15.75" customHeight="1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</row>
    <row r="552" spans="1:12" ht="15.75" customHeight="1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</row>
    <row r="553" spans="1:12" ht="15.75" customHeight="1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</row>
    <row r="554" spans="1:12" ht="15.75" customHeight="1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</row>
    <row r="555" spans="1:12" ht="15.75" customHeight="1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</row>
    <row r="556" spans="1:12" ht="15.75" customHeight="1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</row>
    <row r="557" spans="1:12" ht="15.75" customHeight="1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</row>
    <row r="558" spans="1:12" ht="15.75" customHeight="1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</row>
    <row r="559" spans="1:12" ht="15.75" customHeight="1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</row>
    <row r="560" spans="1:12" ht="15.75" customHeight="1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</row>
    <row r="561" spans="1:12" ht="15.75" customHeight="1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</row>
    <row r="562" spans="1:12" ht="15.75" customHeight="1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</row>
    <row r="563" spans="1:12" ht="15.75" customHeight="1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</row>
    <row r="564" spans="1:12" ht="15.75" customHeight="1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</row>
    <row r="565" spans="1:12" ht="15.75" customHeight="1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</row>
    <row r="566" spans="1:12" ht="15.75" customHeight="1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</row>
    <row r="567" spans="1:12" ht="15.75" customHeight="1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</row>
    <row r="568" spans="1:12" ht="15.75" customHeight="1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</row>
    <row r="569" spans="1:12" ht="15.75" customHeight="1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</row>
    <row r="570" spans="1:12" ht="15.75" customHeight="1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</row>
    <row r="571" spans="1:12" ht="15.75" customHeight="1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</row>
    <row r="572" spans="1:12" ht="15.75" customHeight="1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</row>
    <row r="573" spans="1:12" ht="15.75" customHeight="1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</row>
    <row r="574" spans="1:12" ht="15.75" customHeight="1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</row>
    <row r="575" spans="1:12" ht="15.75" customHeight="1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</row>
    <row r="576" spans="1:12" ht="15.75" customHeight="1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</row>
    <row r="577" spans="1:12" ht="15.75" customHeight="1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</row>
    <row r="578" spans="1:12" ht="15.75" customHeight="1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</row>
    <row r="579" spans="1:12" ht="15.75" customHeight="1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</row>
    <row r="580" spans="1:12" ht="15.75" customHeight="1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</row>
    <row r="581" spans="1:12" ht="15.75" customHeight="1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</row>
    <row r="582" spans="1:12" ht="15.75" customHeight="1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</row>
    <row r="583" spans="1:12" ht="15.75" customHeight="1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</row>
    <row r="584" spans="1:12" ht="15.75" customHeight="1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</row>
    <row r="585" spans="1:12" ht="15.75" customHeight="1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</row>
    <row r="586" spans="1:12" ht="15.75" customHeight="1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</row>
    <row r="587" spans="1:12" ht="15.75" customHeight="1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</row>
    <row r="588" spans="1:12" ht="15.75" customHeight="1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</row>
    <row r="589" spans="1:12" ht="15.75" customHeight="1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</row>
    <row r="590" spans="1:12" ht="15.75" customHeight="1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</row>
    <row r="591" spans="1:12" ht="15.75" customHeight="1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</row>
    <row r="592" spans="1:12" ht="15.75" customHeight="1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</row>
    <row r="593" spans="1:12" ht="15.75" customHeight="1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</row>
    <row r="594" spans="1:12" ht="15.75" customHeight="1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</row>
    <row r="595" spans="1:12" ht="15.75" customHeight="1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</row>
    <row r="596" spans="1:12" ht="15.75" customHeight="1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</row>
    <row r="597" spans="1:12" ht="15.75" customHeight="1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</row>
    <row r="598" spans="1:12" ht="15.75" customHeight="1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</row>
    <row r="599" spans="1:12" ht="15.75" customHeight="1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</row>
    <row r="600" spans="1:12" ht="15.75" customHeight="1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</row>
    <row r="601" spans="1:12" ht="15.75" customHeight="1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</row>
    <row r="602" spans="1:12" ht="15.75" customHeight="1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</row>
    <row r="603" spans="1:12" ht="15.75" customHeight="1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</row>
    <row r="604" spans="1:12" ht="15.75" customHeight="1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</row>
    <row r="605" spans="1:12" ht="15.75" customHeight="1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</row>
    <row r="606" spans="1:12" ht="15.75" customHeight="1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</row>
    <row r="607" spans="1:12" ht="15.75" customHeight="1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</row>
    <row r="608" spans="1:12" ht="15.75" customHeight="1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</row>
    <row r="609" spans="1:12" ht="15.75" customHeight="1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</row>
    <row r="610" spans="1:12" ht="15.75" customHeight="1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</row>
    <row r="611" spans="1:12" ht="15.75" customHeight="1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</row>
    <row r="612" spans="1:12" ht="15.75" customHeight="1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</row>
    <row r="613" spans="1:12" ht="15.75" customHeight="1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</row>
    <row r="614" spans="1:12" ht="15.75" customHeight="1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</row>
    <row r="615" spans="1:12" ht="15.75" customHeight="1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</row>
    <row r="616" spans="1:12" ht="15.75" customHeight="1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</row>
    <row r="617" spans="1:12" ht="15.75" customHeight="1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</row>
    <row r="618" spans="1:12" ht="15.75" customHeight="1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</row>
    <row r="619" spans="1:12" ht="15.75" customHeight="1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</row>
    <row r="620" spans="1:12" ht="15.75" customHeight="1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</row>
    <row r="621" spans="1:12" ht="15.75" customHeight="1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</row>
    <row r="622" spans="1:12" ht="15.75" customHeight="1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</row>
    <row r="623" spans="1:12" ht="15.75" customHeight="1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</row>
    <row r="624" spans="1:12" ht="15.75" customHeight="1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</row>
    <row r="625" spans="1:12" ht="15.75" customHeight="1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</row>
    <row r="626" spans="1:12" ht="15.75" customHeight="1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</row>
    <row r="627" spans="1:12" ht="15.75" customHeight="1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</row>
    <row r="628" spans="1:12" ht="15.75" customHeight="1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</row>
    <row r="629" spans="1:12" ht="15.75" customHeight="1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</row>
    <row r="630" spans="1:12" ht="15.75" customHeight="1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</row>
    <row r="631" spans="1:12" ht="15.75" customHeight="1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</row>
    <row r="632" spans="1:12" ht="15.75" customHeight="1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</row>
    <row r="633" spans="1:12" ht="15.75" customHeight="1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</row>
    <row r="634" spans="1:12" ht="15.75" customHeight="1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</row>
    <row r="635" spans="1:12" ht="15.75" customHeight="1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</row>
    <row r="636" spans="1:12" ht="15.75" customHeight="1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</row>
    <row r="637" spans="1:12" ht="15.75" customHeight="1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</row>
    <row r="638" spans="1:12" ht="15.75" customHeight="1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</row>
    <row r="639" spans="1:12" ht="15.75" customHeight="1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</row>
    <row r="640" spans="1:12" ht="15.75" customHeight="1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</row>
    <row r="641" spans="1:12" ht="15.75" customHeight="1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</row>
    <row r="642" spans="1:12" ht="15.75" customHeight="1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</row>
    <row r="643" spans="1:12" ht="15.75" customHeight="1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</row>
    <row r="644" spans="1:12" ht="15.75" customHeight="1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</row>
    <row r="645" spans="1:12" ht="15.75" customHeight="1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</row>
    <row r="646" spans="1:12" ht="15.75" customHeight="1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</row>
    <row r="647" spans="1:12" ht="15.75" customHeight="1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</row>
    <row r="648" spans="1:12" ht="15.75" customHeight="1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</row>
    <row r="649" spans="1:12" ht="15.75" customHeight="1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</row>
    <row r="650" spans="1:12" ht="15.75" customHeight="1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</row>
    <row r="651" spans="1:12" ht="15.75" customHeight="1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</row>
    <row r="652" spans="1:12" ht="15.75" customHeight="1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</row>
    <row r="653" spans="1:12" ht="15.75" customHeight="1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</row>
    <row r="654" spans="1:12" ht="15.75" customHeight="1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</row>
    <row r="655" spans="1:12" ht="15.75" customHeight="1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</row>
    <row r="656" spans="1:12" ht="15.75" customHeight="1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</row>
    <row r="657" spans="1:12" ht="15.75" customHeight="1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</row>
    <row r="658" spans="1:12" ht="15.75" customHeight="1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</row>
    <row r="659" spans="1:12" ht="15.75" customHeight="1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</row>
    <row r="660" spans="1:12" ht="15.75" customHeight="1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</row>
    <row r="661" spans="1:12" ht="15.75" customHeight="1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</row>
    <row r="662" spans="1:12" ht="15.75" customHeight="1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</row>
    <row r="663" spans="1:12" ht="15.75" customHeight="1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</row>
    <row r="664" spans="1:12" ht="15.75" customHeight="1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</row>
    <row r="665" spans="1:12" ht="15.75" customHeight="1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</row>
    <row r="666" spans="1:12" ht="15.75" customHeight="1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</row>
    <row r="667" spans="1:12" ht="15.75" customHeight="1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</row>
    <row r="668" spans="1:12" ht="15.75" customHeight="1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</row>
    <row r="669" spans="1:12" ht="15.75" customHeight="1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</row>
    <row r="670" spans="1:12" ht="15.75" customHeight="1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</row>
    <row r="671" spans="1:12" ht="15.75" customHeight="1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</row>
    <row r="672" spans="1:12" ht="15.75" customHeight="1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</row>
    <row r="673" spans="1:12" ht="15.75" customHeight="1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</row>
    <row r="674" spans="1:12" ht="15.75" customHeight="1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</row>
    <row r="675" spans="1:12" ht="15.75" customHeight="1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</row>
    <row r="676" spans="1:12" ht="15.75" customHeight="1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</row>
    <row r="677" spans="1:12" ht="15.75" customHeight="1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</row>
    <row r="678" spans="1:12" ht="15.75" customHeight="1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</row>
    <row r="679" spans="1:12" ht="15.75" customHeight="1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</row>
    <row r="680" spans="1:12" ht="15.75" customHeight="1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</row>
    <row r="681" spans="1:12" ht="15.75" customHeight="1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</row>
    <row r="682" spans="1:12" ht="15.75" customHeight="1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</row>
    <row r="683" spans="1:12" ht="15.75" customHeight="1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</row>
    <row r="684" spans="1:12" ht="15.75" customHeight="1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</row>
    <row r="685" spans="1:12" ht="15.75" customHeight="1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</row>
    <row r="686" spans="1:12" ht="15.75" customHeight="1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</row>
    <row r="687" spans="1:12" ht="15.75" customHeight="1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</row>
    <row r="688" spans="1:12" ht="15.75" customHeight="1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</row>
    <row r="689" spans="1:12" ht="15.75" customHeight="1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</row>
    <row r="690" spans="1:12" ht="15.75" customHeight="1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</row>
    <row r="691" spans="1:12" ht="15.75" customHeight="1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</row>
    <row r="692" spans="1:12" ht="15.75" customHeight="1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</row>
    <row r="693" spans="1:12" ht="15.75" customHeight="1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</row>
    <row r="694" spans="1:12" ht="15.75" customHeight="1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</row>
    <row r="695" spans="1:12" ht="15.75" customHeight="1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</row>
    <row r="696" spans="1:12" ht="15.75" customHeight="1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</row>
    <row r="697" spans="1:12" ht="15.75" customHeight="1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</row>
    <row r="698" spans="1:12" ht="15.75" customHeight="1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</row>
    <row r="699" spans="1:12" ht="15.75" customHeight="1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</row>
    <row r="700" spans="1:12" ht="15.75" customHeight="1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</row>
    <row r="701" spans="1:12" ht="15.75" customHeight="1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</row>
    <row r="702" spans="1:12" ht="15.75" customHeight="1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</row>
    <row r="703" spans="1:12" ht="15.75" customHeight="1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</row>
    <row r="704" spans="1:12" ht="15.75" customHeight="1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</row>
    <row r="705" spans="1:12" ht="15.75" customHeight="1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</row>
    <row r="706" spans="1:12" ht="15.75" customHeight="1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</row>
    <row r="707" spans="1:12" ht="15.75" customHeight="1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</row>
    <row r="708" spans="1:12" ht="15.75" customHeight="1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</row>
    <row r="709" spans="1:12" ht="15.75" customHeight="1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</row>
    <row r="710" spans="1:12" ht="15.75" customHeight="1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</row>
    <row r="711" spans="1:12" ht="15.75" customHeight="1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</row>
    <row r="712" spans="1:12" ht="15.75" customHeight="1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</row>
    <row r="713" spans="1:12" ht="15.75" customHeight="1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</row>
    <row r="714" spans="1:12" ht="15.75" customHeight="1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</row>
    <row r="715" spans="1:12" ht="15.75" customHeight="1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</row>
    <row r="716" spans="1:12" ht="15.75" customHeight="1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</row>
    <row r="717" spans="1:12" ht="15.75" customHeight="1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</row>
    <row r="718" spans="1:12" ht="15.75" customHeight="1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</row>
    <row r="719" spans="1:12" ht="15.75" customHeight="1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</row>
    <row r="720" spans="1:12" ht="15.75" customHeight="1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</row>
    <row r="721" spans="1:12" ht="15.75" customHeight="1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</row>
    <row r="722" spans="1:12" ht="15.75" customHeight="1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</row>
    <row r="723" spans="1:12" ht="15.75" customHeight="1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</row>
    <row r="724" spans="1:12" ht="15.75" customHeight="1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</row>
    <row r="725" spans="1:12" ht="15.75" customHeight="1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</row>
    <row r="726" spans="1:12" ht="15.75" customHeight="1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</row>
    <row r="727" spans="1:12" ht="15.75" customHeight="1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</row>
    <row r="728" spans="1:12" ht="15.75" customHeight="1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</row>
    <row r="729" spans="1:12" ht="15.75" customHeight="1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</row>
    <row r="730" spans="1:12" ht="15.75" customHeight="1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</row>
    <row r="731" spans="1:12" ht="15.75" customHeight="1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</row>
    <row r="732" spans="1:12" ht="15.75" customHeight="1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</row>
    <row r="733" spans="1:12" ht="15.75" customHeight="1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</row>
    <row r="734" spans="1:12" ht="15.75" customHeight="1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</row>
    <row r="735" spans="1:12" ht="15.75" customHeight="1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</row>
    <row r="736" spans="1:12" ht="15.75" customHeight="1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</row>
    <row r="737" spans="1:12" ht="15.75" customHeight="1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</row>
    <row r="738" spans="1:12" ht="15.75" customHeight="1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</row>
    <row r="739" spans="1:12" ht="15.75" customHeight="1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</row>
    <row r="740" spans="1:12" ht="15.75" customHeight="1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</row>
    <row r="741" spans="1:12" ht="15.75" customHeight="1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</row>
    <row r="742" spans="1:12" ht="15.75" customHeight="1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</row>
    <row r="743" spans="1:12" ht="15.75" customHeight="1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</row>
    <row r="744" spans="1:12" ht="15.75" customHeight="1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</row>
    <row r="745" spans="1:12" ht="15.75" customHeight="1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</row>
    <row r="746" spans="1:12" ht="15.75" customHeight="1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</row>
    <row r="747" spans="1:12" ht="15.75" customHeight="1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</row>
    <row r="748" spans="1:12" ht="15.75" customHeight="1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</row>
    <row r="749" spans="1:12" ht="15.75" customHeight="1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</row>
    <row r="750" spans="1:12" ht="15.75" customHeight="1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</row>
    <row r="751" spans="1:12" ht="15.75" customHeight="1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</row>
    <row r="752" spans="1:12" ht="15.75" customHeight="1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</row>
    <row r="753" spans="1:12" ht="15.75" customHeight="1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</row>
    <row r="754" spans="1:12" ht="15.75" customHeight="1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</row>
    <row r="755" spans="1:12" ht="15.75" customHeight="1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</row>
    <row r="756" spans="1:12" ht="15.75" customHeight="1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</row>
    <row r="757" spans="1:12" ht="15.75" customHeight="1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</row>
    <row r="758" spans="1:12" ht="15.75" customHeight="1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</row>
    <row r="759" spans="1:12" ht="15.75" customHeight="1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</row>
    <row r="760" spans="1:12" ht="15.75" customHeight="1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</row>
    <row r="761" spans="1:12" ht="15.75" customHeight="1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</row>
    <row r="762" spans="1:12" ht="15.75" customHeight="1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</row>
    <row r="763" spans="1:12" ht="15.75" customHeight="1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</row>
    <row r="764" spans="1:12" ht="15.75" customHeight="1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</row>
    <row r="765" spans="1:12" ht="15.75" customHeight="1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</row>
    <row r="766" spans="1:12" ht="15.75" customHeight="1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</row>
    <row r="767" spans="1:12" ht="15.75" customHeight="1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</row>
    <row r="768" spans="1:12" ht="15.75" customHeight="1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</row>
    <row r="769" spans="1:12" ht="15.75" customHeight="1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</row>
    <row r="770" spans="1:12" ht="15.75" customHeight="1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</row>
    <row r="771" spans="1:12" ht="15.75" customHeight="1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</row>
    <row r="772" spans="1:12" ht="15.75" customHeight="1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</row>
    <row r="773" spans="1:12" ht="15.75" customHeight="1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</row>
    <row r="774" spans="1:12" ht="15.75" customHeight="1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</row>
    <row r="775" spans="1:12" ht="15.75" customHeight="1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</row>
    <row r="776" spans="1:12" ht="15.75" customHeight="1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</row>
    <row r="777" spans="1:12" ht="15.75" customHeight="1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</row>
    <row r="778" spans="1:12" ht="15.75" customHeight="1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</row>
    <row r="779" spans="1:12" ht="15.75" customHeight="1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</row>
    <row r="780" spans="1:12" ht="15.75" customHeight="1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</row>
    <row r="781" spans="1:12" ht="15.75" customHeight="1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</row>
    <row r="782" spans="1:12" ht="15.75" customHeight="1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</row>
    <row r="783" spans="1:12" ht="15.75" customHeight="1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</row>
    <row r="784" spans="1:12" ht="15.75" customHeight="1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</row>
    <row r="785" spans="1:12" ht="15.75" customHeight="1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</row>
    <row r="786" spans="1:12" ht="15.75" customHeight="1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</row>
    <row r="787" spans="1:12" ht="15.75" customHeight="1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</row>
    <row r="788" spans="1:12" ht="15.75" customHeight="1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</row>
    <row r="789" spans="1:12" ht="15.75" customHeight="1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</row>
    <row r="790" spans="1:12" ht="15.75" customHeight="1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</row>
    <row r="791" spans="1:12" ht="15.75" customHeight="1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</row>
    <row r="792" spans="1:12" ht="15.75" customHeight="1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</row>
    <row r="793" spans="1:12" ht="15.75" customHeight="1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</row>
    <row r="794" spans="1:12" ht="15.75" customHeight="1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</row>
    <row r="795" spans="1:12" ht="15.75" customHeight="1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</row>
    <row r="796" spans="1:12" ht="15.75" customHeight="1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</row>
    <row r="797" spans="1:12" ht="15.75" customHeight="1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</row>
    <row r="798" spans="1:12" ht="15.75" customHeight="1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</row>
    <row r="799" spans="1:12" ht="15.75" customHeight="1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</row>
    <row r="800" spans="1:12" ht="15.75" customHeight="1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</row>
    <row r="801" spans="1:12" ht="15.75" customHeight="1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</row>
    <row r="802" spans="1:12" ht="15.75" customHeight="1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</row>
    <row r="803" spans="1:12" ht="15.75" customHeight="1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</row>
    <row r="804" spans="1:12" ht="15.75" customHeight="1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</row>
    <row r="805" spans="1:12" ht="15.75" customHeight="1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</row>
    <row r="806" spans="1:12" ht="15.75" customHeight="1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</row>
    <row r="807" spans="1:12" ht="15.75" customHeight="1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</row>
    <row r="808" spans="1:12" ht="15.75" customHeight="1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</row>
    <row r="809" spans="1:12" ht="15.75" customHeight="1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</row>
    <row r="810" spans="1:12" ht="15.75" customHeight="1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</row>
    <row r="811" spans="1:12" ht="15.75" customHeight="1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</row>
    <row r="812" spans="1:12" ht="15.75" customHeight="1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</row>
    <row r="813" spans="1:12" ht="15.75" customHeight="1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</row>
    <row r="814" spans="1:12" ht="15.75" customHeight="1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</row>
    <row r="815" spans="1:12" ht="15.75" customHeight="1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</row>
    <row r="816" spans="1:12" ht="15.75" customHeight="1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</row>
    <row r="817" spans="1:12" ht="15.75" customHeight="1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</row>
    <row r="818" spans="1:12" ht="15.75" customHeight="1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</row>
    <row r="819" spans="1:12" ht="15.75" customHeight="1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</row>
    <row r="820" spans="1:12" ht="15.75" customHeight="1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</row>
    <row r="821" spans="1:12" ht="15.75" customHeight="1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</row>
    <row r="822" spans="1:12" ht="15.75" customHeight="1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</row>
    <row r="823" spans="1:12" ht="15.75" customHeight="1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</row>
    <row r="824" spans="1:12" ht="15.75" customHeight="1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</row>
    <row r="825" spans="1:12" ht="15.75" customHeight="1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</row>
    <row r="826" spans="1:12" ht="15.75" customHeight="1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</row>
    <row r="827" spans="1:12" ht="15.75" customHeight="1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</row>
    <row r="828" spans="1:12" ht="15.75" customHeight="1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</row>
    <row r="829" spans="1:12" ht="15.75" customHeight="1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</row>
    <row r="830" spans="1:12" ht="15.75" customHeight="1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</row>
    <row r="831" spans="1:12" ht="15.75" customHeight="1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</row>
    <row r="832" spans="1:12" ht="15.75" customHeight="1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</row>
    <row r="833" spans="1:12" ht="15.75" customHeight="1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</row>
    <row r="834" spans="1:12" ht="15.75" customHeight="1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</row>
    <row r="835" spans="1:12" ht="15.75" customHeight="1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</row>
    <row r="836" spans="1:12" ht="15.75" customHeight="1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</row>
    <row r="837" spans="1:12" ht="15.75" customHeight="1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</row>
    <row r="838" spans="1:12" ht="15.75" customHeight="1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</row>
    <row r="839" spans="1:12" ht="15.75" customHeight="1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</row>
    <row r="840" spans="1:12" ht="15.75" customHeight="1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</row>
    <row r="841" spans="1:12" ht="15.75" customHeight="1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</row>
    <row r="842" spans="1:12" ht="15.75" customHeight="1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</row>
    <row r="843" spans="1:12" ht="15.75" customHeight="1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</row>
    <row r="844" spans="1:12" ht="15.75" customHeight="1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</row>
    <row r="845" spans="1:12" ht="15.75" customHeight="1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</row>
    <row r="846" spans="1:12" ht="15.75" customHeight="1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</row>
    <row r="847" spans="1:12" ht="15.75" customHeight="1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</row>
    <row r="848" spans="1:12" ht="15.75" customHeight="1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</row>
    <row r="849" spans="1:12" ht="15.75" customHeight="1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</row>
    <row r="850" spans="1:12" ht="15.75" customHeight="1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</row>
    <row r="851" spans="1:12" ht="15.75" customHeight="1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</row>
    <row r="852" spans="1:12" ht="15.75" customHeight="1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</row>
    <row r="853" spans="1:12" ht="15.75" customHeight="1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</row>
    <row r="854" spans="1:12" ht="15.75" customHeight="1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</row>
    <row r="855" spans="1:12" ht="15.75" customHeight="1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</row>
    <row r="856" spans="1:12" ht="15.75" customHeight="1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</row>
    <row r="857" spans="1:12" ht="15.75" customHeight="1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</row>
    <row r="858" spans="1:12" ht="15.75" customHeight="1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</row>
    <row r="859" spans="1:12" ht="15.75" customHeight="1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</row>
    <row r="860" spans="1:12" ht="15.75" customHeight="1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</row>
    <row r="861" spans="1:12" ht="15.75" customHeight="1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</row>
    <row r="862" spans="1:12" ht="15.75" customHeight="1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</row>
    <row r="863" spans="1:12" ht="15.75" customHeight="1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</row>
    <row r="864" spans="1:12" ht="15.75" customHeight="1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</row>
    <row r="865" spans="1:12" ht="15.75" customHeight="1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</row>
    <row r="866" spans="1:12" ht="15.75" customHeight="1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</row>
    <row r="867" spans="1:12" ht="15.75" customHeight="1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</row>
    <row r="868" spans="1:12" ht="15.75" customHeight="1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</row>
    <row r="869" spans="1:12" ht="15.75" customHeight="1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</row>
    <row r="870" spans="1:12" ht="15.75" customHeight="1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</row>
    <row r="871" spans="1:12" ht="15.75" customHeight="1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</row>
    <row r="872" spans="1:12" ht="15.75" customHeight="1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</row>
    <row r="873" spans="1:12" ht="15.75" customHeight="1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</row>
    <row r="874" spans="1:12" ht="15.75" customHeight="1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</row>
    <row r="875" spans="1:12" ht="15.75" customHeight="1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</row>
    <row r="876" spans="1:12" ht="15.75" customHeight="1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</row>
    <row r="877" spans="1:12" ht="15.75" customHeight="1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</row>
    <row r="878" spans="1:12" ht="15.75" customHeight="1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</row>
    <row r="879" spans="1:12" ht="15.75" customHeight="1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</row>
    <row r="880" spans="1:12" ht="15.75" customHeight="1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</row>
    <row r="881" spans="1:12" ht="15.75" customHeight="1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</row>
    <row r="882" spans="1:12" ht="15.75" customHeight="1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</row>
    <row r="883" spans="1:12" ht="15.75" customHeight="1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</row>
    <row r="884" spans="1:12" ht="15.75" customHeight="1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</row>
    <row r="885" spans="1:12" ht="15.75" customHeight="1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</row>
    <row r="886" spans="1:12" ht="15.75" customHeight="1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</row>
    <row r="887" spans="1:12" ht="15.75" customHeight="1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</row>
    <row r="888" spans="1:12" ht="15.75" customHeight="1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</row>
    <row r="889" spans="1:12" ht="15.75" customHeight="1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</row>
    <row r="890" spans="1:12" ht="15.75" customHeight="1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</row>
    <row r="891" spans="1:12" ht="15.75" customHeight="1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</row>
    <row r="892" spans="1:12" ht="15.75" customHeight="1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</row>
    <row r="893" spans="1:12" ht="15.75" customHeight="1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</row>
    <row r="894" spans="1:12" ht="15.75" customHeight="1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</row>
    <row r="895" spans="1:12" ht="15.75" customHeight="1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</row>
    <row r="896" spans="1:12" ht="15.75" customHeight="1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</row>
    <row r="897" spans="1:12" ht="15.75" customHeight="1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</row>
    <row r="898" spans="1:12" ht="15.75" customHeight="1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</row>
    <row r="899" spans="1:12" ht="15.75" customHeight="1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</row>
    <row r="900" spans="1:12" ht="15.75" customHeight="1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</row>
    <row r="901" spans="1:12" ht="15.75" customHeight="1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</row>
    <row r="902" spans="1:12" ht="15.75" customHeight="1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</row>
    <row r="903" spans="1:12" ht="15.75" customHeight="1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</row>
    <row r="904" spans="1:12" ht="15.75" customHeight="1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</row>
    <row r="905" spans="1:12" ht="15.75" customHeight="1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</row>
    <row r="906" spans="1:12" ht="15.75" customHeight="1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</row>
    <row r="907" spans="1:12" ht="15.75" customHeight="1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</row>
    <row r="908" spans="1:12" ht="15.75" customHeight="1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</row>
    <row r="909" spans="1:12" ht="15.75" customHeight="1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</row>
    <row r="910" spans="1:12" ht="15.75" customHeight="1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</row>
    <row r="911" spans="1:12" ht="15.75" customHeight="1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</row>
    <row r="912" spans="1:12" ht="15.75" customHeight="1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</row>
    <row r="913" spans="1:12" ht="15.75" customHeight="1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</row>
    <row r="914" spans="1:12" ht="15.75" customHeight="1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</row>
    <row r="915" spans="1:12" ht="15.75" customHeight="1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</row>
    <row r="916" spans="1:12" ht="15.75" customHeight="1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</row>
    <row r="917" spans="1:12" ht="15.75" customHeight="1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</row>
    <row r="918" spans="1:12" ht="15.75" customHeight="1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</row>
    <row r="919" spans="1:12" ht="15.75" customHeight="1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</row>
    <row r="920" spans="1:12" ht="15.75" customHeight="1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</row>
    <row r="921" spans="1:12" ht="15.75" customHeight="1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</row>
    <row r="922" spans="1:12" ht="15.75" customHeight="1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</row>
    <row r="923" spans="1:12" ht="15.75" customHeight="1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</row>
    <row r="924" spans="1:12" ht="15.75" customHeight="1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</row>
    <row r="925" spans="1:12" ht="15.75" customHeight="1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</row>
    <row r="926" spans="1:12" ht="15.75" customHeight="1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</row>
    <row r="927" spans="1:12" ht="15.75" customHeight="1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</row>
    <row r="928" spans="1:12" ht="15.75" customHeight="1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</row>
    <row r="929" spans="1:12" ht="15.75" customHeight="1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</row>
    <row r="930" spans="1:12" ht="15.75" customHeight="1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</row>
    <row r="931" spans="1:12" ht="15.75" customHeight="1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</row>
    <row r="932" spans="1:12" ht="15.75" customHeight="1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</row>
    <row r="933" spans="1:12" ht="15.75" customHeight="1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</row>
    <row r="934" spans="1:12" ht="15.75" customHeight="1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</row>
    <row r="935" spans="1:12" ht="15.75" customHeight="1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</row>
    <row r="936" spans="1:12" ht="15.75" customHeight="1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</row>
    <row r="937" spans="1:12" ht="15.75" customHeight="1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</row>
    <row r="938" spans="1:12" ht="15.75" customHeight="1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</row>
    <row r="939" spans="1:12" ht="15.75" customHeight="1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</row>
    <row r="940" spans="1:12" ht="15.75" customHeight="1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</row>
    <row r="941" spans="1:12" ht="15.75" customHeight="1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</row>
    <row r="942" spans="1:12" ht="15.75" customHeight="1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</row>
    <row r="943" spans="1:12" ht="15.75" customHeight="1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</row>
    <row r="944" spans="1:12" ht="15.75" customHeight="1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</row>
    <row r="945" spans="1:12" ht="15.75" customHeight="1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</row>
    <row r="946" spans="1:12" ht="15.75" customHeight="1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</row>
    <row r="947" spans="1:12" ht="15.75" customHeight="1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</row>
    <row r="948" spans="1:12" ht="15.75" customHeight="1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</row>
    <row r="949" spans="1:12" ht="15.75" customHeight="1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</row>
    <row r="950" spans="1:12" ht="15.75" customHeight="1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</row>
    <row r="951" spans="1:12" ht="15.75" customHeight="1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</row>
    <row r="952" spans="1:12" ht="15.75" customHeight="1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</row>
    <row r="953" spans="1:12" ht="15.75" customHeight="1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</row>
    <row r="954" spans="1:12" ht="15.75" customHeight="1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</row>
    <row r="955" spans="1:12" ht="15.75" customHeight="1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</row>
    <row r="956" spans="1:12" ht="15.75" customHeight="1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</row>
    <row r="957" spans="1:12" ht="15.75" customHeight="1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</row>
    <row r="958" spans="1:12" ht="15.75" customHeight="1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</row>
    <row r="959" spans="1:12" ht="15.75" customHeight="1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</row>
    <row r="960" spans="1:12" ht="15.75" customHeight="1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</row>
    <row r="961" spans="1:12" ht="15.75" customHeight="1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</row>
    <row r="962" spans="1:12" ht="15.75" customHeight="1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</row>
    <row r="963" spans="1:12" ht="15.75" customHeight="1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</row>
    <row r="964" spans="1:12" ht="15.75" customHeight="1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</row>
    <row r="965" spans="1:12" ht="15.75" customHeight="1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</row>
    <row r="966" spans="1:12" ht="15.75" customHeight="1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</row>
    <row r="967" spans="1:12" ht="15.75" customHeight="1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</row>
    <row r="968" spans="1:12" ht="15.75" customHeight="1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</row>
    <row r="969" spans="1:12" ht="15.75" customHeight="1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</row>
    <row r="970" spans="1:12" ht="15.75" customHeight="1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</row>
    <row r="971" spans="1:12" ht="15.75" customHeight="1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</row>
    <row r="972" spans="1:12" ht="15.75" customHeight="1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</row>
    <row r="973" spans="1:12" ht="15.75" customHeight="1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</row>
    <row r="974" spans="1:12" ht="15.75" customHeight="1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</row>
    <row r="975" spans="1:12" ht="15.75" customHeight="1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</row>
    <row r="976" spans="1:12" ht="15.75" customHeight="1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</row>
    <row r="977" spans="1:12" ht="15.75" customHeight="1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</row>
    <row r="978" spans="1:12" ht="15.75" customHeight="1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</row>
    <row r="979" spans="1:12" ht="15.75" customHeight="1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</row>
    <row r="980" spans="1:12" ht="15.75" customHeight="1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</row>
    <row r="981" spans="1:12" ht="15.75" customHeight="1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</row>
    <row r="982" spans="1:12" ht="15.75" customHeight="1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</row>
    <row r="983" spans="1:12" ht="15.75" customHeight="1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</row>
    <row r="984" spans="1:12" ht="15.75" customHeight="1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</row>
    <row r="985" spans="1:12" ht="15.75" customHeight="1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</row>
    <row r="986" spans="1:12" ht="15.75" customHeight="1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</row>
    <row r="987" spans="1:12" ht="15.75" customHeight="1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</row>
    <row r="988" spans="1:12" ht="15.75" customHeight="1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</row>
    <row r="989" spans="1:12" ht="15.75" customHeight="1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</row>
    <row r="990" spans="1:12" ht="15.75" customHeight="1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</row>
    <row r="991" spans="1:12" ht="15.75" customHeight="1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</row>
    <row r="992" spans="1:12" ht="15.75" customHeight="1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</row>
    <row r="993" spans="1:12" ht="15.75" customHeight="1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</row>
    <row r="994" spans="1:12" ht="15.75" customHeight="1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</row>
    <row r="995" spans="1:12" ht="15.75" customHeight="1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</row>
    <row r="996" spans="1:12" ht="15.75" customHeight="1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</row>
    <row r="997" spans="1:12" ht="15.75" customHeight="1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</row>
    <row r="998" spans="1:12" ht="15.75" customHeight="1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9-14-21 RUN 1</vt:lpstr>
      <vt:lpstr>9-14-21 RUN 2</vt:lpstr>
      <vt:lpstr>9-14-21 RUN 3</vt:lpstr>
      <vt:lpstr>9-14-21 RUN 4</vt:lpstr>
      <vt:lpstr>9-30-21 First run</vt:lpstr>
      <vt:lpstr>9-30-21 Second run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Samuel Gurr</cp:lastModifiedBy>
  <dcterms:created xsi:type="dcterms:W3CDTF">2021-09-14T13:40:13Z</dcterms:created>
  <dcterms:modified xsi:type="dcterms:W3CDTF">2022-01-18T20:20:08Z</dcterms:modified>
</cp:coreProperties>
</file>