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2">
      <text>
        <t xml:space="preserve">c4: crushed, length is as close as I could get
	-katherine mcfarland - NOAA Federal</t>
      </text>
    </comment>
  </commentList>
</comments>
</file>

<file path=xl/sharedStrings.xml><?xml version="1.0" encoding="utf-8"?>
<sst xmlns="http://schemas.openxmlformats.org/spreadsheetml/2006/main" count="84" uniqueCount="22">
  <si>
    <t>treatment</t>
  </si>
  <si>
    <t>replicate</t>
  </si>
  <si>
    <t>FEEDING</t>
  </si>
  <si>
    <t>n</t>
  </si>
  <si>
    <t>Biovolume</t>
  </si>
  <si>
    <t>Length (um</t>
  </si>
  <si>
    <t>Length (mm)</t>
  </si>
  <si>
    <t>Shell tin weight</t>
  </si>
  <si>
    <t>tin+shell</t>
  </si>
  <si>
    <t>Tissue tin weight</t>
  </si>
  <si>
    <t>tin+scallop weight</t>
  </si>
  <si>
    <t>Dry Shell weight (g)</t>
  </si>
  <si>
    <t>Dry Tissue weight (g)</t>
  </si>
  <si>
    <t>Condition Index</t>
  </si>
  <si>
    <t>Notes</t>
  </si>
  <si>
    <t>A</t>
  </si>
  <si>
    <t>low</t>
  </si>
  <si>
    <t>B</t>
  </si>
  <si>
    <t>D</t>
  </si>
  <si>
    <t>C</t>
  </si>
  <si>
    <t>c4: crushed, length is as clsoe as I could get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</si>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</sst>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2" xfId="0" applyFont="1" applyNumberFormat="1"/>
    <xf borderId="0" fillId="2" fontId="1" numFmtId="0" xfId="0" applyFont="1"/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1" t="s">
        <v>13</v>
      </c>
      <c r="P1" s="1" t="s">
        <v>14</v>
      </c>
    </row>
    <row r="2">
      <c r="A2" s="5">
        <v>8.0</v>
      </c>
      <c r="B2" s="5" t="s">
        <v>15</v>
      </c>
      <c r="C2" s="6" t="s">
        <v>16</v>
      </c>
      <c r="D2" s="6"/>
      <c r="E2" s="7"/>
      <c r="F2" s="7">
        <v>3228.52</v>
      </c>
      <c r="G2" s="8">
        <f t="shared" ref="G2:G17" si="1">F2/1000</f>
        <v>3.22852</v>
      </c>
      <c r="L2" s="9"/>
      <c r="M2" s="9"/>
    </row>
    <row r="3">
      <c r="A3" s="5">
        <v>7.5</v>
      </c>
      <c r="B3" s="5" t="s">
        <v>15</v>
      </c>
      <c r="C3" s="6" t="s">
        <v>16</v>
      </c>
      <c r="D3" s="6"/>
      <c r="E3" s="7"/>
      <c r="F3" s="7">
        <v>3851.85</v>
      </c>
      <c r="G3" s="8">
        <f t="shared" si="1"/>
        <v>3.85185</v>
      </c>
      <c r="L3" s="9"/>
      <c r="M3" s="9"/>
    </row>
    <row r="4">
      <c r="A4" s="5">
        <v>8.0</v>
      </c>
      <c r="B4" s="5" t="s">
        <v>17</v>
      </c>
      <c r="C4" s="6" t="s">
        <v>16</v>
      </c>
      <c r="D4" s="6"/>
      <c r="E4" s="7"/>
      <c r="F4" s="7">
        <v>2976.68</v>
      </c>
      <c r="G4" s="8">
        <f t="shared" si="1"/>
        <v>2.97668</v>
      </c>
      <c r="L4" s="9"/>
      <c r="M4" s="9"/>
    </row>
    <row r="5">
      <c r="A5" s="5">
        <v>7.5</v>
      </c>
      <c r="B5" s="5" t="s">
        <v>18</v>
      </c>
      <c r="C5" s="6" t="s">
        <v>16</v>
      </c>
      <c r="D5" s="6"/>
      <c r="E5" s="7"/>
      <c r="F5" s="7">
        <v>3250.48</v>
      </c>
      <c r="G5" s="8">
        <f t="shared" si="1"/>
        <v>3.25048</v>
      </c>
      <c r="L5" s="9"/>
      <c r="M5" s="9"/>
    </row>
    <row r="6">
      <c r="A6" s="5">
        <v>7.5</v>
      </c>
      <c r="B6" s="5" t="s">
        <v>15</v>
      </c>
      <c r="C6" s="6" t="s">
        <v>16</v>
      </c>
      <c r="D6" s="6"/>
      <c r="E6" s="7"/>
      <c r="F6" s="7">
        <v>3218.16</v>
      </c>
      <c r="G6" s="8">
        <f t="shared" si="1"/>
        <v>3.21816</v>
      </c>
      <c r="L6" s="9"/>
      <c r="M6" s="9"/>
    </row>
    <row r="7">
      <c r="A7" s="5">
        <v>8.0</v>
      </c>
      <c r="B7" s="5" t="s">
        <v>19</v>
      </c>
      <c r="C7" s="6" t="s">
        <v>16</v>
      </c>
      <c r="D7" s="6"/>
      <c r="E7" s="7"/>
      <c r="F7" s="7">
        <v>2167.19</v>
      </c>
      <c r="G7" s="8">
        <f t="shared" si="1"/>
        <v>2.16719</v>
      </c>
      <c r="L7" s="9"/>
      <c r="M7" s="9"/>
    </row>
    <row r="8">
      <c r="A8" s="5">
        <v>7.5</v>
      </c>
      <c r="B8" s="5" t="s">
        <v>19</v>
      </c>
      <c r="C8" s="6" t="s">
        <v>16</v>
      </c>
      <c r="D8" s="6"/>
      <c r="E8" s="7"/>
      <c r="F8" s="7">
        <v>4286.87</v>
      </c>
      <c r="G8" s="8">
        <f t="shared" si="1"/>
        <v>4.28687</v>
      </c>
      <c r="L8" s="9"/>
      <c r="M8" s="9"/>
    </row>
    <row r="9">
      <c r="A9" s="5">
        <v>7.5</v>
      </c>
      <c r="B9" s="5" t="s">
        <v>17</v>
      </c>
      <c r="C9" s="6" t="s">
        <v>16</v>
      </c>
      <c r="D9" s="6"/>
      <c r="E9" s="7"/>
      <c r="F9" s="7">
        <v>2985.22</v>
      </c>
      <c r="G9" s="8">
        <f t="shared" si="1"/>
        <v>2.98522</v>
      </c>
      <c r="L9" s="9"/>
      <c r="M9" s="9"/>
    </row>
    <row r="10">
      <c r="A10" s="5">
        <v>8.0</v>
      </c>
      <c r="B10" s="5" t="s">
        <v>17</v>
      </c>
      <c r="C10" s="6" t="s">
        <v>16</v>
      </c>
      <c r="D10" s="6"/>
      <c r="E10" s="7"/>
      <c r="F10" s="7">
        <v>3956.4</v>
      </c>
      <c r="G10" s="8">
        <f t="shared" si="1"/>
        <v>3.9564</v>
      </c>
      <c r="L10" s="9"/>
      <c r="M10" s="9"/>
    </row>
    <row r="11">
      <c r="A11" s="5">
        <v>8.0</v>
      </c>
      <c r="B11" s="5" t="s">
        <v>18</v>
      </c>
      <c r="C11" s="6" t="s">
        <v>16</v>
      </c>
      <c r="D11" s="6"/>
      <c r="E11" s="7"/>
      <c r="F11" s="7">
        <v>2355.83</v>
      </c>
      <c r="G11" s="8">
        <f t="shared" si="1"/>
        <v>2.35583</v>
      </c>
      <c r="L11" s="9"/>
      <c r="M11" s="9"/>
    </row>
    <row r="12">
      <c r="A12" s="5">
        <v>7.5</v>
      </c>
      <c r="B12" s="5" t="s">
        <v>18</v>
      </c>
      <c r="C12" s="6" t="s">
        <v>16</v>
      </c>
      <c r="D12" s="6"/>
      <c r="E12" s="7"/>
      <c r="F12" s="7">
        <v>3781.86</v>
      </c>
      <c r="G12" s="8">
        <f t="shared" si="1"/>
        <v>3.78186</v>
      </c>
      <c r="L12" s="9"/>
      <c r="M12" s="9"/>
      <c r="P12" s="10" t="s">
        <v>20</v>
      </c>
    </row>
    <row r="13">
      <c r="A13" s="5">
        <v>8.0</v>
      </c>
      <c r="B13" s="5" t="s">
        <v>15</v>
      </c>
      <c r="C13" s="6" t="s">
        <v>16</v>
      </c>
      <c r="D13" s="6"/>
      <c r="E13" s="7"/>
      <c r="F13" s="7">
        <v>3092.98</v>
      </c>
      <c r="G13" s="8">
        <f t="shared" si="1"/>
        <v>3.09298</v>
      </c>
      <c r="L13" s="9"/>
      <c r="M13" s="9"/>
    </row>
    <row r="14">
      <c r="A14" s="5">
        <v>8.0</v>
      </c>
      <c r="B14" s="5" t="s">
        <v>18</v>
      </c>
      <c r="C14" s="6" t="s">
        <v>16</v>
      </c>
      <c r="D14" s="6"/>
      <c r="E14" s="7"/>
      <c r="F14" s="7">
        <v>4715.58</v>
      </c>
      <c r="G14" s="8">
        <f t="shared" si="1"/>
        <v>4.71558</v>
      </c>
      <c r="L14" s="9"/>
      <c r="M14" s="9"/>
    </row>
    <row r="15">
      <c r="A15" s="5">
        <v>8.0</v>
      </c>
      <c r="B15" s="5" t="s">
        <v>19</v>
      </c>
      <c r="C15" s="6" t="s">
        <v>16</v>
      </c>
      <c r="D15" s="6"/>
      <c r="E15" s="7"/>
      <c r="F15" s="7">
        <v>2233.2</v>
      </c>
      <c r="G15" s="8">
        <f t="shared" si="1"/>
        <v>2.2332</v>
      </c>
      <c r="L15" s="9"/>
      <c r="M15" s="9"/>
    </row>
    <row r="16">
      <c r="A16" s="5">
        <v>7.5</v>
      </c>
      <c r="B16" s="5" t="s">
        <v>19</v>
      </c>
      <c r="C16" s="6" t="s">
        <v>16</v>
      </c>
      <c r="D16" s="6"/>
      <c r="E16" s="7"/>
      <c r="F16" s="7">
        <v>4126.57</v>
      </c>
      <c r="G16" s="8">
        <f t="shared" si="1"/>
        <v>4.12657</v>
      </c>
      <c r="L16" s="9"/>
      <c r="M16" s="9"/>
    </row>
    <row r="17">
      <c r="A17" s="5">
        <v>7.5</v>
      </c>
      <c r="B17" s="5" t="s">
        <v>17</v>
      </c>
      <c r="C17" s="6" t="s">
        <v>16</v>
      </c>
      <c r="D17" s="6"/>
      <c r="E17" s="7"/>
      <c r="F17" s="7">
        <v>3847.25</v>
      </c>
      <c r="G17" s="8">
        <f t="shared" si="1"/>
        <v>3.84725</v>
      </c>
      <c r="L17" s="9"/>
      <c r="M17" s="9"/>
    </row>
    <row r="18">
      <c r="A18" s="5">
        <v>8.0</v>
      </c>
      <c r="B18" s="5" t="s">
        <v>15</v>
      </c>
      <c r="C18" s="5" t="s">
        <v>21</v>
      </c>
      <c r="D18" s="5">
        <v>1.0</v>
      </c>
      <c r="E18" s="1">
        <v>0.4</v>
      </c>
      <c r="G18" s="1">
        <v>12.61</v>
      </c>
      <c r="H18" s="1">
        <v>0.4106</v>
      </c>
      <c r="I18" s="1">
        <v>0.5517</v>
      </c>
      <c r="J18" s="1">
        <v>0.4128</v>
      </c>
      <c r="K18" s="1">
        <v>0.4259</v>
      </c>
      <c r="L18" s="9">
        <f t="shared" ref="L18:L35" si="2">I18-H18</f>
        <v>0.1411</v>
      </c>
      <c r="M18" s="9">
        <f t="shared" ref="M18:M35" si="3">K18-J18</f>
        <v>0.0131</v>
      </c>
      <c r="N18" s="11">
        <f t="shared" ref="N18:N35" si="4">(M18/L18)*100</f>
        <v>9.284195606</v>
      </c>
    </row>
    <row r="19">
      <c r="A19" s="5">
        <v>8.0</v>
      </c>
      <c r="B19" s="5" t="s">
        <v>17</v>
      </c>
      <c r="C19" s="5" t="s">
        <v>21</v>
      </c>
      <c r="D19" s="5">
        <v>1.0</v>
      </c>
      <c r="E19" s="1">
        <v>0.2</v>
      </c>
      <c r="G19" s="1">
        <v>8.94</v>
      </c>
      <c r="H19" s="1">
        <v>0.409</v>
      </c>
      <c r="I19" s="1">
        <v>0.4571</v>
      </c>
      <c r="J19" s="1">
        <v>0.4168</v>
      </c>
      <c r="K19" s="1">
        <v>0.4237</v>
      </c>
      <c r="L19" s="9">
        <f t="shared" si="2"/>
        <v>0.0481</v>
      </c>
      <c r="M19" s="9">
        <f t="shared" si="3"/>
        <v>0.0069</v>
      </c>
      <c r="N19" s="11">
        <f t="shared" si="4"/>
        <v>14.34511435</v>
      </c>
    </row>
    <row r="20">
      <c r="A20" s="5">
        <v>8.0</v>
      </c>
      <c r="B20" s="5" t="s">
        <v>19</v>
      </c>
      <c r="C20" s="5" t="s">
        <v>21</v>
      </c>
      <c r="D20" s="5">
        <v>1.0</v>
      </c>
      <c r="E20" s="1">
        <v>0.5</v>
      </c>
      <c r="G20" s="1">
        <v>14.07</v>
      </c>
      <c r="H20" s="1">
        <v>0.4196</v>
      </c>
      <c r="I20" s="1">
        <v>0.5996</v>
      </c>
      <c r="J20" s="1">
        <v>0.4132</v>
      </c>
      <c r="K20" s="1">
        <v>0.4326</v>
      </c>
      <c r="L20" s="9">
        <f t="shared" si="2"/>
        <v>0.18</v>
      </c>
      <c r="M20" s="9">
        <f t="shared" si="3"/>
        <v>0.0194</v>
      </c>
      <c r="N20" s="11">
        <f t="shared" si="4"/>
        <v>10.77777778</v>
      </c>
    </row>
    <row r="21">
      <c r="A21" s="5">
        <v>8.0</v>
      </c>
      <c r="B21" s="5" t="s">
        <v>18</v>
      </c>
      <c r="C21" s="5" t="s">
        <v>21</v>
      </c>
      <c r="D21" s="5">
        <v>1.0</v>
      </c>
      <c r="E21" s="1">
        <v>0.1</v>
      </c>
      <c r="G21" s="1">
        <v>8.65</v>
      </c>
      <c r="H21" s="1">
        <v>0.4136</v>
      </c>
      <c r="I21" s="1">
        <v>0.4575</v>
      </c>
      <c r="J21" s="1">
        <v>0.4118</v>
      </c>
      <c r="K21" s="1">
        <v>0.4156</v>
      </c>
      <c r="L21" s="9">
        <f t="shared" si="2"/>
        <v>0.0439</v>
      </c>
      <c r="M21" s="9">
        <f t="shared" si="3"/>
        <v>0.0038</v>
      </c>
      <c r="N21" s="11">
        <f t="shared" si="4"/>
        <v>8.656036446</v>
      </c>
    </row>
    <row r="22">
      <c r="A22" s="5">
        <v>8.0</v>
      </c>
      <c r="B22" s="5" t="s">
        <v>15</v>
      </c>
      <c r="C22" s="5" t="s">
        <v>21</v>
      </c>
      <c r="D22" s="5">
        <v>2.0</v>
      </c>
      <c r="E22" s="1">
        <v>0.5</v>
      </c>
      <c r="G22" s="1">
        <v>14.31</v>
      </c>
      <c r="H22" s="1">
        <v>0.4188</v>
      </c>
      <c r="I22" s="1">
        <v>0.5912</v>
      </c>
      <c r="J22" s="1">
        <v>0.4115</v>
      </c>
      <c r="K22" s="1">
        <v>0.4275</v>
      </c>
      <c r="L22" s="9">
        <f t="shared" si="2"/>
        <v>0.1724</v>
      </c>
      <c r="M22" s="9">
        <f t="shared" si="3"/>
        <v>0.016</v>
      </c>
      <c r="N22" s="11">
        <f t="shared" si="4"/>
        <v>9.280742459</v>
      </c>
    </row>
    <row r="23">
      <c r="A23" s="5">
        <v>8.0</v>
      </c>
      <c r="B23" s="5" t="s">
        <v>17</v>
      </c>
      <c r="C23" s="5" t="s">
        <v>21</v>
      </c>
      <c r="D23" s="5">
        <v>2.0</v>
      </c>
      <c r="E23" s="1">
        <v>0.2</v>
      </c>
      <c r="G23" s="1">
        <v>11.61</v>
      </c>
      <c r="H23" s="1">
        <v>0.4108</v>
      </c>
      <c r="I23" s="1">
        <v>0.4954</v>
      </c>
      <c r="J23" s="1">
        <v>0.4108</v>
      </c>
      <c r="K23" s="1">
        <v>0.424</v>
      </c>
      <c r="L23" s="9">
        <f t="shared" si="2"/>
        <v>0.0846</v>
      </c>
      <c r="M23" s="9">
        <f t="shared" si="3"/>
        <v>0.0132</v>
      </c>
      <c r="N23" s="11">
        <f t="shared" si="4"/>
        <v>15.60283688</v>
      </c>
    </row>
    <row r="24">
      <c r="A24" s="5">
        <v>8.0</v>
      </c>
      <c r="B24" s="5" t="s">
        <v>19</v>
      </c>
      <c r="C24" s="5" t="s">
        <v>21</v>
      </c>
      <c r="D24" s="5">
        <v>2.0</v>
      </c>
      <c r="E24" s="1">
        <v>0.4</v>
      </c>
      <c r="G24" s="1">
        <v>12.53</v>
      </c>
      <c r="H24" s="1">
        <v>0.4095</v>
      </c>
      <c r="I24" s="1">
        <v>0.5424</v>
      </c>
      <c r="J24" s="1">
        <v>0.4219</v>
      </c>
      <c r="K24" s="1">
        <v>0.4362</v>
      </c>
      <c r="L24" s="9">
        <f t="shared" si="2"/>
        <v>0.1329</v>
      </c>
      <c r="M24" s="9">
        <f t="shared" si="3"/>
        <v>0.0143</v>
      </c>
      <c r="N24" s="11">
        <f t="shared" si="4"/>
        <v>10.7599699</v>
      </c>
    </row>
    <row r="25">
      <c r="A25" s="5">
        <v>8.0</v>
      </c>
      <c r="B25" s="5" t="s">
        <v>18</v>
      </c>
      <c r="C25" s="5" t="s">
        <v>21</v>
      </c>
      <c r="D25" s="5">
        <v>2.0</v>
      </c>
      <c r="E25" s="1">
        <v>0.3</v>
      </c>
      <c r="G25" s="1">
        <v>11.4</v>
      </c>
      <c r="H25" s="1">
        <v>0.4137</v>
      </c>
      <c r="I25" s="1">
        <v>0.5085</v>
      </c>
      <c r="J25" s="1">
        <v>0.4135</v>
      </c>
      <c r="K25" s="1">
        <v>0.4235</v>
      </c>
      <c r="L25" s="9">
        <f t="shared" si="2"/>
        <v>0.0948</v>
      </c>
      <c r="M25" s="9">
        <f t="shared" si="3"/>
        <v>0.01</v>
      </c>
      <c r="N25" s="11">
        <f t="shared" si="4"/>
        <v>10.54852321</v>
      </c>
    </row>
    <row r="26">
      <c r="A26" s="5">
        <v>7.5</v>
      </c>
      <c r="B26" s="5" t="s">
        <v>15</v>
      </c>
      <c r="C26" s="5" t="s">
        <v>21</v>
      </c>
      <c r="D26" s="5">
        <v>1.0</v>
      </c>
      <c r="E26" s="1">
        <v>0.2</v>
      </c>
      <c r="G26" s="1">
        <v>8.9</v>
      </c>
      <c r="H26" s="1">
        <v>0.4111</v>
      </c>
      <c r="I26" s="1">
        <v>0.4596</v>
      </c>
      <c r="J26" s="1">
        <v>0.4139</v>
      </c>
      <c r="K26" s="1">
        <v>0.4182</v>
      </c>
      <c r="L26" s="9">
        <f t="shared" si="2"/>
        <v>0.0485</v>
      </c>
      <c r="M26" s="9">
        <f t="shared" si="3"/>
        <v>0.0043</v>
      </c>
      <c r="N26" s="11">
        <f t="shared" si="4"/>
        <v>8.865979381</v>
      </c>
    </row>
    <row r="27">
      <c r="A27" s="5">
        <v>7.5</v>
      </c>
      <c r="B27" s="5" t="s">
        <v>17</v>
      </c>
      <c r="C27" s="5" t="s">
        <v>21</v>
      </c>
      <c r="D27" s="5">
        <v>1.0</v>
      </c>
      <c r="E27" s="1">
        <v>0.1</v>
      </c>
      <c r="G27" s="1">
        <v>7.03</v>
      </c>
      <c r="H27" s="1">
        <v>0.4193</v>
      </c>
      <c r="I27" s="1">
        <v>0.4459</v>
      </c>
      <c r="J27" s="1">
        <v>0.4114</v>
      </c>
      <c r="K27" s="1">
        <v>0.4144</v>
      </c>
      <c r="L27" s="9">
        <f t="shared" si="2"/>
        <v>0.0266</v>
      </c>
      <c r="M27" s="9">
        <f t="shared" si="3"/>
        <v>0.003</v>
      </c>
      <c r="N27" s="11">
        <f t="shared" si="4"/>
        <v>11.27819549</v>
      </c>
    </row>
    <row r="28">
      <c r="A28" s="5">
        <v>7.5</v>
      </c>
      <c r="B28" s="5" t="s">
        <v>19</v>
      </c>
      <c r="C28" s="5" t="s">
        <v>21</v>
      </c>
      <c r="D28" s="5">
        <v>1.0</v>
      </c>
      <c r="E28" s="1">
        <v>0.1</v>
      </c>
      <c r="G28" s="1">
        <v>7.4</v>
      </c>
      <c r="H28" s="1">
        <v>0.4058</v>
      </c>
      <c r="I28" s="1">
        <v>0.433</v>
      </c>
      <c r="J28" s="1">
        <v>0.4154</v>
      </c>
      <c r="K28" s="1">
        <v>0.4184</v>
      </c>
      <c r="L28" s="9">
        <f t="shared" si="2"/>
        <v>0.0272</v>
      </c>
      <c r="M28" s="9">
        <f t="shared" si="3"/>
        <v>0.003</v>
      </c>
      <c r="N28" s="11">
        <f t="shared" si="4"/>
        <v>11.02941176</v>
      </c>
    </row>
    <row r="29">
      <c r="A29" s="5">
        <v>7.5</v>
      </c>
      <c r="B29" s="5" t="s">
        <v>18</v>
      </c>
      <c r="C29" s="5" t="s">
        <v>21</v>
      </c>
      <c r="D29" s="5">
        <v>1.0</v>
      </c>
      <c r="E29" s="1">
        <v>0.1</v>
      </c>
      <c r="G29" s="1">
        <v>7.42</v>
      </c>
      <c r="H29" s="1">
        <v>0.417</v>
      </c>
      <c r="I29" s="1">
        <v>0.4445</v>
      </c>
      <c r="J29" s="1">
        <v>0.4126</v>
      </c>
      <c r="K29" s="1">
        <v>0.415</v>
      </c>
      <c r="L29" s="9">
        <f t="shared" si="2"/>
        <v>0.0275</v>
      </c>
      <c r="M29" s="9">
        <f t="shared" si="3"/>
        <v>0.0024</v>
      </c>
      <c r="N29" s="11">
        <f t="shared" si="4"/>
        <v>8.727272727</v>
      </c>
    </row>
    <row r="30">
      <c r="A30" s="5">
        <v>7.5</v>
      </c>
      <c r="B30" s="5" t="s">
        <v>15</v>
      </c>
      <c r="C30" s="5" t="s">
        <v>21</v>
      </c>
      <c r="D30" s="5">
        <v>2.0</v>
      </c>
      <c r="E30" s="1">
        <v>0.4</v>
      </c>
      <c r="G30" s="1">
        <v>13.49</v>
      </c>
      <c r="H30" s="1">
        <v>0.4133</v>
      </c>
      <c r="I30" s="1">
        <v>0.5504</v>
      </c>
      <c r="J30" s="1">
        <v>0.4124</v>
      </c>
      <c r="K30" s="1">
        <v>0.4267</v>
      </c>
      <c r="L30" s="9">
        <f t="shared" si="2"/>
        <v>0.1371</v>
      </c>
      <c r="M30" s="9">
        <f t="shared" si="3"/>
        <v>0.0143</v>
      </c>
      <c r="N30" s="11">
        <f t="shared" si="4"/>
        <v>10.43034282</v>
      </c>
    </row>
    <row r="31">
      <c r="A31" s="5">
        <v>7.5</v>
      </c>
      <c r="B31" s="5" t="s">
        <v>17</v>
      </c>
      <c r="C31" s="5" t="s">
        <v>21</v>
      </c>
      <c r="D31" s="5">
        <v>2.0</v>
      </c>
      <c r="E31" s="1">
        <v>0.2</v>
      </c>
      <c r="G31" s="1">
        <v>10.1</v>
      </c>
      <c r="H31" s="1">
        <v>0.4118</v>
      </c>
      <c r="I31" s="1">
        <v>0.4807</v>
      </c>
      <c r="J31" s="1">
        <v>0.4117</v>
      </c>
      <c r="K31" s="1">
        <v>0.4191</v>
      </c>
      <c r="L31" s="9">
        <f t="shared" si="2"/>
        <v>0.0689</v>
      </c>
      <c r="M31" s="9">
        <f t="shared" si="3"/>
        <v>0.0074</v>
      </c>
      <c r="N31" s="11">
        <f t="shared" si="4"/>
        <v>10.74020319</v>
      </c>
    </row>
    <row r="32">
      <c r="A32" s="5">
        <v>7.5</v>
      </c>
      <c r="B32" s="5" t="s">
        <v>19</v>
      </c>
      <c r="C32" s="5" t="s">
        <v>21</v>
      </c>
      <c r="D32" s="5">
        <v>2.0</v>
      </c>
      <c r="E32" s="1">
        <v>0.2</v>
      </c>
      <c r="G32" s="1">
        <v>9.55</v>
      </c>
      <c r="H32" s="1">
        <v>0.4109</v>
      </c>
      <c r="I32" s="1">
        <v>0.4686</v>
      </c>
      <c r="J32" s="1">
        <v>0.418</v>
      </c>
      <c r="K32" s="1">
        <v>0.4255</v>
      </c>
      <c r="L32" s="9">
        <f t="shared" si="2"/>
        <v>0.0577</v>
      </c>
      <c r="M32" s="9">
        <f t="shared" si="3"/>
        <v>0.0075</v>
      </c>
      <c r="N32" s="11">
        <f t="shared" si="4"/>
        <v>12.9982669</v>
      </c>
    </row>
    <row r="33">
      <c r="A33" s="5">
        <v>7.5</v>
      </c>
      <c r="B33" s="5" t="s">
        <v>18</v>
      </c>
      <c r="C33" s="5" t="s">
        <v>21</v>
      </c>
      <c r="D33" s="5">
        <v>2.0</v>
      </c>
      <c r="E33" s="1">
        <v>0.2</v>
      </c>
      <c r="G33" s="1">
        <v>8.89</v>
      </c>
      <c r="H33" s="1">
        <v>0.4112</v>
      </c>
      <c r="I33" s="1">
        <v>0.4531</v>
      </c>
      <c r="J33" s="1">
        <v>0.4149</v>
      </c>
      <c r="K33" s="1">
        <v>0.4202</v>
      </c>
      <c r="L33" s="9">
        <f t="shared" si="2"/>
        <v>0.0419</v>
      </c>
      <c r="M33" s="9">
        <f t="shared" si="3"/>
        <v>0.0053</v>
      </c>
      <c r="N33" s="11">
        <f t="shared" si="4"/>
        <v>12.64916468</v>
      </c>
    </row>
    <row r="34">
      <c r="A34" s="5">
        <v>7.5</v>
      </c>
      <c r="B34" s="5" t="s">
        <v>17</v>
      </c>
      <c r="C34" s="5" t="s">
        <v>21</v>
      </c>
      <c r="D34" s="5">
        <v>3.0</v>
      </c>
      <c r="E34" s="1">
        <v>0.2</v>
      </c>
      <c r="G34" s="1">
        <v>9.51</v>
      </c>
      <c r="H34" s="1">
        <v>0.4087</v>
      </c>
      <c r="I34" s="1">
        <v>0.4668</v>
      </c>
      <c r="J34" s="1">
        <v>0.4157</v>
      </c>
      <c r="K34" s="1">
        <v>0.4222</v>
      </c>
      <c r="L34" s="9">
        <f t="shared" si="2"/>
        <v>0.0581</v>
      </c>
      <c r="M34" s="9">
        <f t="shared" si="3"/>
        <v>0.0065</v>
      </c>
      <c r="N34" s="11">
        <f t="shared" si="4"/>
        <v>11.18760757</v>
      </c>
    </row>
    <row r="35">
      <c r="A35" s="5">
        <v>7.5</v>
      </c>
      <c r="B35" s="5" t="s">
        <v>19</v>
      </c>
      <c r="C35" s="5" t="s">
        <v>21</v>
      </c>
      <c r="D35" s="5">
        <v>3.0</v>
      </c>
      <c r="E35" s="1">
        <v>0.2</v>
      </c>
      <c r="G35" s="1">
        <v>9.71</v>
      </c>
      <c r="H35" s="1">
        <v>0.4107</v>
      </c>
      <c r="I35" s="1">
        <v>0.4729</v>
      </c>
      <c r="J35" s="1">
        <v>0.4097</v>
      </c>
      <c r="K35" s="1">
        <v>0.4164</v>
      </c>
      <c r="L35" s="9">
        <f t="shared" si="2"/>
        <v>0.0622</v>
      </c>
      <c r="M35" s="9">
        <f t="shared" si="3"/>
        <v>0.0067</v>
      </c>
      <c r="N35" s="11">
        <f t="shared" si="4"/>
        <v>10.77170418</v>
      </c>
    </row>
  </sheetData>
  <drawing r:id="rId2"/>
  <legacyDrawing r:id="rId3"/>
</worksheet>
</file>