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 activeTab="2"/>
  </bookViews>
  <sheets>
    <sheet name="2D calc" sheetId="3" r:id="rId1"/>
    <sheet name="Sheet2" sheetId="4" r:id="rId2"/>
    <sheet name="3D_init_changer" sheetId="1" r:id="rId3"/>
    <sheet name="2D_init_changer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A24" i="3" l="1"/>
  <c r="A6" i="4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15" i="3"/>
  <c r="A16" i="3" s="1"/>
  <c r="A18" i="3" l="1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5" i="2"/>
  <c r="H31" i="1"/>
  <c r="I31" i="1"/>
  <c r="J31" i="1"/>
  <c r="K31" i="1"/>
  <c r="M31" i="1" l="1"/>
  <c r="A17" i="2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M2" i="1" l="1"/>
  <c r="M16" i="1"/>
  <c r="M23" i="1"/>
  <c r="M15" i="1"/>
  <c r="M8" i="1"/>
  <c r="M7" i="1"/>
  <c r="M30" i="1"/>
  <c r="M24" i="1"/>
  <c r="M28" i="1"/>
  <c r="M20" i="1"/>
  <c r="M12" i="1"/>
  <c r="M4" i="1"/>
  <c r="M27" i="1"/>
  <c r="M19" i="1"/>
  <c r="M11" i="1"/>
  <c r="M3" i="1"/>
  <c r="M26" i="1"/>
  <c r="M18" i="1"/>
  <c r="M10" i="1"/>
  <c r="M25" i="1"/>
  <c r="M17" i="1"/>
  <c r="M9" i="1"/>
  <c r="M22" i="1"/>
  <c r="M14" i="1"/>
  <c r="M6" i="1"/>
  <c r="M29" i="1"/>
  <c r="M21" i="1"/>
  <c r="M13" i="1"/>
  <c r="M5" i="1"/>
</calcChain>
</file>

<file path=xl/sharedStrings.xml><?xml version="1.0" encoding="utf-8"?>
<sst xmlns="http://schemas.openxmlformats.org/spreadsheetml/2006/main" count="207" uniqueCount="56">
  <si>
    <t xml:space="preserve"> Loligo_Squid_N1 =</t>
  </si>
  <si>
    <t xml:space="preserve"> _</t>
  </si>
  <si>
    <t xml:space="preserve"> Scallop_N =</t>
  </si>
  <si>
    <t xml:space="preserve">  _</t>
  </si>
  <si>
    <t xml:space="preserve"> </t>
  </si>
  <si>
    <t xml:space="preserve"> _ ;</t>
  </si>
  <si>
    <t xml:space="preserve">  0, 7.19, 7.19, 7.19, 7.19, 7.19, 7.19, 7.19, 3.89, 7.19, 5.62, 5.62, 3.89, 3.89, 3.89, 3.89, 5.62, 5.62, 5.62, 5.62, 5.62, 5.62, 5.62, 0, 0, 0, 0, 0, 0, 0, 5.62 ;</t>
  </si>
  <si>
    <t xml:space="preserve"> Filter_Other_N =</t>
  </si>
  <si>
    <t>total NEUS biomass in mg</t>
  </si>
  <si>
    <t>Box area (m2)</t>
  </si>
  <si>
    <t>(paste scalar here)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</si>
  <si>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0, 0 ;</t>
  </si>
  <si>
    <t>CLA</t>
  </si>
  <si>
    <t>SPP</t>
  </si>
  <si>
    <t>totalBiomass(mg)</t>
  </si>
  <si>
    <t>Init_entry</t>
  </si>
  <si>
    <t>NOAA TM142</t>
  </si>
  <si>
    <t>Source</t>
  </si>
  <si>
    <t>VALUES SAVED HERE RM 20180823</t>
  </si>
  <si>
    <t>XXX_N =</t>
  </si>
  <si>
    <t xml:space="preserve">  0, 0, 286.941609468405, 0, 0, 286.924976095042, 287.06406178004, 287.161741675816, 286.982344649134, 287.115928093719, 0, 0, 286.779016476727, 287.161104132294, 0, 287.192135890684, 0, 0, 0, 0, 0, 0, 0, 0, 0, 0, 0, 0, 0, 0, 0 ;</t>
  </si>
  <si>
    <t>QHG</t>
  </si>
  <si>
    <t>NOAA TM148</t>
  </si>
  <si>
    <t>SEE 'spring_invert_PA_scaled_Atl_boxes.xlsx' for biomass scaling</t>
  </si>
  <si>
    <t xml:space="preserve">  0, 0.0941, 0.2295, 0.1068, 0.0282, 0.0849, 0.1489, 0.0794, 0.0494, 0, 0, 0, 0, 0.1085, 0, 0.0703, 0, 0, 0, 0, 0, 0, 0, 0, 0, 0, 0, 0, 0, 0, 0 ;</t>
  </si>
  <si>
    <t>Scalar, also used for XXX_cover</t>
  </si>
  <si>
    <t>;</t>
  </si>
  <si>
    <t xml:space="preserve">  0, 0.163401316, 0.163401316, 0.163401316, 0.163401316, 0.163401316, 0.163401316, 0.163401316, 0.088379386, 0, 0, 0, 0, 0.088379386, 0, 0.088379386, 0, 0, 0, 0, 0, 0, 0, 0, 0, 0, 0, 0, 0, 0, 0 ;</t>
  </si>
  <si>
    <t>NA</t>
  </si>
  <si>
    <t>RCB</t>
  </si>
  <si>
    <t>CRD 06-25 p369</t>
  </si>
  <si>
    <t xml:space="preserve">  0, 3.47237897680724E-05, 0.0166036077, 0.1179608232, 0.0042714077, 0.0006875969, 0.001671102, 0.0035984742, 0.1650576391, 0.0058367059, 0.0040807738, 0.0928870725, 0.000132936, 0.0479163159, 0.0128213926, 0.0156118159, 0.0055771748, NA, 0.0147174501, 0.0395492518, 0.0490960392, 0.176187393, 0.2108153867, 0.0069150329, 4.82114043340968E-19, 0.0013114908, 0.002527667, 0.0004194573, 0.0024787444, 0.0012325248, NA ;</t>
  </si>
  <si>
    <t xml:space="preserve">  0,   _,  _,  _,   _,</t>
  </si>
  <si>
    <t xml:space="preserve">  0,  _,  _,  _,   _,</t>
  </si>
  <si>
    <t xml:space="preserve">  0,  _,  _,  _,  _ ;</t>
  </si>
  <si>
    <t xml:space="preserve">  0.88348474887241,  _,  _,  _,   _,</t>
  </si>
  <si>
    <t xml:space="preserve">  0.824815839767602,  _,  _,  _,   _,</t>
  </si>
  <si>
    <t xml:space="preserve">  0.521117957342711,  _,  _,  _,   _,</t>
  </si>
  <si>
    <t xml:space="preserve">  1.05719073465331,  _,  _,  _,   _,</t>
  </si>
  <si>
    <t xml:space="preserve">  0.697124684657136,  _,  _,  _,   _,</t>
  </si>
  <si>
    <t xml:space="preserve">  0.708628392324746,  _,  _,  _,   _,</t>
  </si>
  <si>
    <t xml:space="preserve">  0.839770659735494,  _,  _,  _,   _,</t>
  </si>
  <si>
    <t xml:space="preserve">  0.770748413729837,  _,  _,  _,   _,</t>
  </si>
  <si>
    <t xml:space="preserve">  0.847823255102821,  _,  _,  _,   _,</t>
  </si>
  <si>
    <t xml:space="preserve">  0.806409907499427,  _,  _,  _,   _,</t>
  </si>
  <si>
    <t xml:space="preserve">  0.64075651708585,  _,  _,  _,   _,</t>
  </si>
  <si>
    <t xml:space="preserve">  0.705177280024463,  _,  _,  _,   _,</t>
  </si>
  <si>
    <t xml:space="preserve">  1.03648406085162,  _,  _,  _,   _,</t>
  </si>
  <si>
    <t xml:space="preserve">  0.609696506383304,  _,  _,  _,   _,</t>
  </si>
  <si>
    <t xml:space="preserve">  0.671816527788395,  _,  _,  _,   _,</t>
  </si>
  <si>
    <t xml:space="preserve">  0.539523889610886,  _,  _,  _,   _,</t>
  </si>
  <si>
    <t xml:space="preserve">  0.303697882424891,  _,  _,  _,   _,</t>
  </si>
  <si>
    <t xml:space="preserve">  0.528020181943276,  _,  _,  _,   _,</t>
  </si>
  <si>
    <t xml:space="preserve">  0.522268328109472,  _,  _,  _,   _,</t>
  </si>
  <si>
    <t xml:space="preserve">  0.437140891369161,  _,  _,  _,   _,</t>
  </si>
  <si>
    <t xml:space="preserve">  0.424486812934791,  _,  _,  _,   _,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</si>
</sst>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5C8C6"/>
      <name val="Segoe UI"/>
      <family val="2"/>
    </font>
    <font>
      <sz val="10"/>
      <color rgb="FF333333"/>
      <name val="Courier New"/>
      <family val="3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D1F21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1" fontId="0" fillId="0" borderId="0" xfId="0" applyNumberFormat="1"/>
    <xf numFmtId="0" fontId="2" fillId="3" borderId="1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left" vertical="center" indent="1"/>
    </xf>
    <xf numFmtId="2" fontId="0" fillId="0" borderId="0" xfId="0" applyNumberForma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A18" sqref="A18"/>
    </sheetView>
  </sheetViews>
  <sheetFormatPr defaultRowHeight="15" x14ac:dyDescent="0.25"/>
  <cols>
    <col min="2" max="2" width="19.85546875" bestFit="1" customWidth="1"/>
    <col min="3" max="3" width="15.42578125" customWidth="1"/>
    <col min="4" max="4" width="11.42578125" customWidth="1"/>
  </cols>
  <sheetData>
    <row r="1" spans="1:30" x14ac:dyDescent="0.25">
      <c r="A1" s="1" t="s">
        <v>9</v>
      </c>
    </row>
    <row r="2" spans="1:30" ht="15.75" thickBot="1" x14ac:dyDescent="0.3">
      <c r="A2" s="3">
        <v>12647072876</v>
      </c>
      <c r="B2" s="3">
        <v>12286957937</v>
      </c>
      <c r="C2" s="3">
        <v>29971254486</v>
      </c>
      <c r="D2" s="3">
        <v>13938887160</v>
      </c>
      <c r="E2" s="3">
        <v>3686010853</v>
      </c>
      <c r="F2" s="3">
        <v>11079367895</v>
      </c>
      <c r="G2" s="3">
        <v>19434502995</v>
      </c>
      <c r="H2" s="3">
        <v>10361542520</v>
      </c>
      <c r="I2" s="3">
        <v>6455559422</v>
      </c>
      <c r="J2" s="3">
        <v>17316802511</v>
      </c>
      <c r="K2" s="3">
        <v>11225017827</v>
      </c>
      <c r="L2" s="3">
        <v>15989283041</v>
      </c>
      <c r="M2" s="3">
        <v>4282287423</v>
      </c>
      <c r="N2" s="3">
        <v>14161620805</v>
      </c>
      <c r="O2" s="3">
        <v>12608709589</v>
      </c>
      <c r="P2" s="3">
        <v>9175347755</v>
      </c>
      <c r="Q2" s="3">
        <v>11324453301</v>
      </c>
      <c r="R2" s="3">
        <v>5030841128</v>
      </c>
      <c r="S2" s="3">
        <v>4831356901</v>
      </c>
      <c r="T2" s="3">
        <v>17683470543</v>
      </c>
      <c r="U2" s="3">
        <v>9957085306</v>
      </c>
      <c r="V2" s="3">
        <v>6033778736</v>
      </c>
      <c r="W2" s="3">
        <v>17242902545</v>
      </c>
      <c r="X2" s="3">
        <v>173026053</v>
      </c>
      <c r="Y2" s="3">
        <v>294595432</v>
      </c>
      <c r="Z2" s="3">
        <v>35556339824</v>
      </c>
      <c r="AA2" s="3">
        <v>17529276725</v>
      </c>
      <c r="AB2" s="3">
        <v>26033456848</v>
      </c>
      <c r="AC2" s="3">
        <v>40232596619</v>
      </c>
      <c r="AD2" s="3">
        <v>27427742420</v>
      </c>
    </row>
    <row r="3" spans="1:30" x14ac:dyDescent="0.25">
      <c r="A3" t="s">
        <v>7</v>
      </c>
    </row>
    <row r="4" spans="1:30" x14ac:dyDescent="0.25">
      <c r="A4" t="s">
        <v>3</v>
      </c>
      <c r="B4">
        <v>0.71199999999999997</v>
      </c>
      <c r="C4">
        <v>0.71199999999999997</v>
      </c>
      <c r="D4">
        <v>0.71199999999999997</v>
      </c>
      <c r="E4">
        <v>0.71199999999999997</v>
      </c>
      <c r="F4">
        <v>0.71199999999999997</v>
      </c>
      <c r="G4">
        <v>0.71199999999999997</v>
      </c>
      <c r="H4">
        <v>0.71199999999999997</v>
      </c>
      <c r="I4">
        <v>0.38900000000000001</v>
      </c>
      <c r="J4">
        <v>0.71199999999999997</v>
      </c>
      <c r="K4">
        <v>0.56200000000000006</v>
      </c>
      <c r="L4" t="s">
        <v>4</v>
      </c>
    </row>
    <row r="5" spans="1:30" x14ac:dyDescent="0.25">
      <c r="A5">
        <v>0.56200000000000006</v>
      </c>
      <c r="B5">
        <v>0.38900000000000001</v>
      </c>
      <c r="C5">
        <v>0.38900000000000001</v>
      </c>
      <c r="D5">
        <v>0.38900000000000001</v>
      </c>
      <c r="E5">
        <v>0.38900000000000001</v>
      </c>
      <c r="F5">
        <v>0.56200000000000006</v>
      </c>
      <c r="G5">
        <v>0.56200000000000006</v>
      </c>
      <c r="H5">
        <v>0.56200000000000006</v>
      </c>
      <c r="I5">
        <v>0.56200000000000006</v>
      </c>
      <c r="J5">
        <v>0.56200000000000006</v>
      </c>
      <c r="K5" t="s">
        <v>4</v>
      </c>
    </row>
    <row r="6" spans="1:30" x14ac:dyDescent="0.25">
      <c r="A6">
        <v>0.56200000000000006</v>
      </c>
      <c r="B6">
        <v>0.56200000000000006</v>
      </c>
      <c r="C6">
        <v>0</v>
      </c>
      <c r="D6">
        <v>0</v>
      </c>
      <c r="E6" t="s">
        <v>1</v>
      </c>
      <c r="F6" t="s">
        <v>1</v>
      </c>
      <c r="G6" t="s">
        <v>1</v>
      </c>
      <c r="H6" t="s">
        <v>1</v>
      </c>
      <c r="I6" t="s">
        <v>5</v>
      </c>
    </row>
    <row r="10" spans="1:30" ht="15.75" thickBot="1" x14ac:dyDescent="0.3">
      <c r="A10" t="s">
        <v>19</v>
      </c>
      <c r="C10" s="1" t="s">
        <v>10</v>
      </c>
      <c r="D10" s="1"/>
    </row>
    <row r="11" spans="1:30" ht="15.75" thickBot="1" x14ac:dyDescent="0.3">
      <c r="A11" s="4">
        <v>0</v>
      </c>
      <c r="B11">
        <v>3.4723789768072398E-5</v>
      </c>
      <c r="C11">
        <v>1.6603607699999998E-2</v>
      </c>
      <c r="D11">
        <v>0.1179608232</v>
      </c>
      <c r="E11">
        <v>4.2714077000000003E-3</v>
      </c>
      <c r="F11">
        <v>6.8759690000000004E-4</v>
      </c>
      <c r="G11">
        <v>1.671102E-3</v>
      </c>
      <c r="H11">
        <v>3.5984742E-3</v>
      </c>
      <c r="I11">
        <v>0.16505763909999999</v>
      </c>
      <c r="J11">
        <v>5.8367059000000001E-3</v>
      </c>
      <c r="K11">
        <v>4.0807737999999996E-3</v>
      </c>
      <c r="L11">
        <v>9.2887072500000001E-2</v>
      </c>
      <c r="M11">
        <v>1.32936E-4</v>
      </c>
      <c r="N11">
        <v>4.7916315899999999E-2</v>
      </c>
      <c r="O11">
        <v>1.28213926E-2</v>
      </c>
      <c r="P11">
        <v>1.5611815899999999E-2</v>
      </c>
      <c r="Q11">
        <v>5.5771748000000001E-3</v>
      </c>
      <c r="R11" t="s">
        <v>28</v>
      </c>
      <c r="S11">
        <v>1.47174501E-2</v>
      </c>
      <c r="T11">
        <v>3.9549251799999997E-2</v>
      </c>
      <c r="U11">
        <v>4.9096039199999997E-2</v>
      </c>
      <c r="V11">
        <v>0.176187393</v>
      </c>
      <c r="W11">
        <v>0.2108153867</v>
      </c>
      <c r="X11">
        <v>6.9150328999999996E-3</v>
      </c>
      <c r="Y11">
        <v>4.8211404334096802E-19</v>
      </c>
      <c r="Z11">
        <v>1.3114908000000001E-3</v>
      </c>
      <c r="AA11">
        <v>2.5276669999999999E-3</v>
      </c>
      <c r="AB11">
        <v>4.1945730000000003E-4</v>
      </c>
      <c r="AC11">
        <v>2.4787443999999999E-3</v>
      </c>
      <c r="AD11">
        <v>1.2325248000000001E-3</v>
      </c>
    </row>
    <row r="13" spans="1:30" x14ac:dyDescent="0.25">
      <c r="A13" s="2">
        <v>63000000000000</v>
      </c>
      <c r="B13" s="1" t="s">
        <v>8</v>
      </c>
      <c r="C13" s="1"/>
      <c r="D13" s="1"/>
    </row>
    <row r="15" spans="1:30" ht="15.75" thickBot="1" x14ac:dyDescent="0.3">
      <c r="A15" s="2">
        <f>$A$13*A11/20/5.7/A2</f>
        <v>0</v>
      </c>
      <c r="B15" s="2">
        <f t="shared" ref="B15:AD15" si="0">$A$13*B11/20/5.7/B2</f>
        <v>1.5617749214214083E-3</v>
      </c>
      <c r="C15" s="2">
        <f t="shared" si="0"/>
        <v>0.30614927859492075</v>
      </c>
      <c r="D15" s="2">
        <f t="shared" si="0"/>
        <v>4.6767633047506045</v>
      </c>
      <c r="E15" s="2">
        <f t="shared" si="0"/>
        <v>0.64039821794278029</v>
      </c>
      <c r="F15" s="2">
        <f t="shared" si="0"/>
        <v>3.429688084442075E-2</v>
      </c>
      <c r="G15" s="2">
        <f t="shared" si="0"/>
        <v>4.7518773033696775E-2</v>
      </c>
      <c r="H15" s="2">
        <f t="shared" si="0"/>
        <v>0.19192417297992889</v>
      </c>
      <c r="I15" s="2">
        <f t="shared" si="0"/>
        <v>14.1298465013429</v>
      </c>
      <c r="J15" s="2">
        <f t="shared" si="0"/>
        <v>0.18626695057124343</v>
      </c>
      <c r="K15" s="2">
        <f t="shared" si="0"/>
        <v>0.20090520150414479</v>
      </c>
      <c r="L15" s="2">
        <f t="shared" si="0"/>
        <v>3.2104209680850873</v>
      </c>
      <c r="M15" s="2">
        <f t="shared" si="0"/>
        <v>1.7155464900457561E-2</v>
      </c>
      <c r="N15" s="2">
        <f t="shared" si="0"/>
        <v>1.8698473626555978</v>
      </c>
      <c r="O15" s="2">
        <f t="shared" si="0"/>
        <v>0.56195333763762723</v>
      </c>
      <c r="P15" s="2">
        <f t="shared" si="0"/>
        <v>0.94030032445921519</v>
      </c>
      <c r="Q15" s="2">
        <f t="shared" si="0"/>
        <v>0.27216527225356729</v>
      </c>
      <c r="R15" s="2" t="e">
        <f t="shared" si="0"/>
        <v>#VALUE!</v>
      </c>
      <c r="S15" s="2">
        <f t="shared" si="0"/>
        <v>1.6834458421315674</v>
      </c>
      <c r="T15" s="2">
        <f t="shared" si="0"/>
        <v>1.2359658368686464</v>
      </c>
      <c r="U15" s="2">
        <f t="shared" si="0"/>
        <v>2.7248959740064214</v>
      </c>
      <c r="V15" s="2">
        <f t="shared" si="0"/>
        <v>16.136938632383174</v>
      </c>
      <c r="W15" s="2">
        <f t="shared" si="0"/>
        <v>6.7565909924024945</v>
      </c>
      <c r="X15" s="2">
        <f t="shared" si="0"/>
        <v>22.086070182737163</v>
      </c>
      <c r="Y15" s="2">
        <f t="shared" si="0"/>
        <v>9.0439774709140483E-16</v>
      </c>
      <c r="Z15" s="2">
        <f t="shared" si="0"/>
        <v>2.0383741272765581E-2</v>
      </c>
      <c r="AA15" s="2">
        <f t="shared" si="0"/>
        <v>7.9687749082708245E-2</v>
      </c>
      <c r="AB15" s="2">
        <f t="shared" si="0"/>
        <v>8.9041325304368198E-3</v>
      </c>
      <c r="AC15" s="2">
        <f t="shared" si="0"/>
        <v>3.4047825561724712E-2</v>
      </c>
      <c r="AD15" s="2">
        <f t="shared" si="0"/>
        <v>2.4833692685516676E-2</v>
      </c>
    </row>
    <row r="16" spans="1:30" ht="15.75" thickBot="1" x14ac:dyDescent="0.3">
      <c r="A16" s="4">
        <f>IF(ISNUMBER(A15),A15,_)</f>
        <v>0</v>
      </c>
      <c r="B16">
        <v>9.4100000000000003E-2</v>
      </c>
      <c r="C16">
        <v>0.22950000000000001</v>
      </c>
      <c r="D16">
        <v>0.10680000000000001</v>
      </c>
      <c r="E16">
        <v>2.8199999999999999E-2</v>
      </c>
      <c r="F16">
        <v>8.4900000000000003E-2</v>
      </c>
      <c r="G16">
        <v>0.1489</v>
      </c>
      <c r="H16">
        <v>7.9399999999999998E-2</v>
      </c>
      <c r="I16">
        <v>4.9399999999999999E-2</v>
      </c>
      <c r="J16">
        <v>0</v>
      </c>
      <c r="K16">
        <v>0</v>
      </c>
      <c r="L16">
        <v>0</v>
      </c>
      <c r="M16">
        <v>0</v>
      </c>
      <c r="N16">
        <v>0.1085</v>
      </c>
      <c r="O16">
        <v>0</v>
      </c>
      <c r="P16">
        <v>7.0300000000000001E-2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8" spans="1:30" x14ac:dyDescent="0.25">
      <c r="A18" t="str">
        <f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"&amp;AD16&amp;", "&amp;R16&amp;" ;"</f>
        <v xml:space="preserve">  0, 0.0941, 0.2295, 0.1068, 0.0282, 0.0849, 0.1489, 0.0794, 0.0494, 0, 0, 0, 0, 0.1085, 0, 0.0703, 0, 0, 0, 0, 0, 0, 0, 0, 0, 0, 0, 0, 0, 0, 0 ;</v>
      </c>
    </row>
    <row r="20" spans="1:30" x14ac:dyDescent="0.25">
      <c r="A20" s="5" t="s">
        <v>24</v>
      </c>
    </row>
    <row r="21" spans="1:30" ht="15.75" thickBot="1" x14ac:dyDescent="0.3"/>
    <row r="22" spans="1:30" ht="15.75" thickBot="1" x14ac:dyDescent="0.3">
      <c r="A22" s="4">
        <v>0</v>
      </c>
      <c r="B22">
        <v>3.4723789768072398E-5</v>
      </c>
      <c r="C22">
        <v>1.6603607699999998E-2</v>
      </c>
      <c r="D22">
        <v>0.1179608232</v>
      </c>
      <c r="E22">
        <v>4.2714077000000003E-3</v>
      </c>
      <c r="F22">
        <v>6.8759690000000004E-4</v>
      </c>
      <c r="G22">
        <v>1.671102E-3</v>
      </c>
      <c r="H22">
        <v>3.5984742E-3</v>
      </c>
      <c r="I22">
        <v>0.16505763909999999</v>
      </c>
      <c r="J22">
        <v>5.8367059000000001E-3</v>
      </c>
      <c r="K22">
        <v>4.0807737999999996E-3</v>
      </c>
      <c r="L22">
        <v>9.2887072500000001E-2</v>
      </c>
      <c r="M22">
        <v>1.32936E-4</v>
      </c>
      <c r="N22">
        <v>4.7916315899999999E-2</v>
      </c>
      <c r="O22">
        <v>1.28213926E-2</v>
      </c>
      <c r="P22">
        <v>1.5611815899999999E-2</v>
      </c>
      <c r="Q22">
        <v>5.5771748000000001E-3</v>
      </c>
      <c r="R22" t="s">
        <v>28</v>
      </c>
      <c r="S22">
        <v>1.47174501E-2</v>
      </c>
      <c r="T22">
        <v>3.9549251799999997E-2</v>
      </c>
      <c r="U22">
        <v>4.9096039199999997E-2</v>
      </c>
      <c r="V22">
        <v>0.176187393</v>
      </c>
      <c r="W22">
        <v>0.2108153867</v>
      </c>
      <c r="X22">
        <v>6.9150328999999996E-3</v>
      </c>
      <c r="Y22">
        <v>4.8211404334096802E-19</v>
      </c>
      <c r="Z22">
        <v>1.3114908000000001E-3</v>
      </c>
      <c r="AA22">
        <v>2.5276669999999999E-3</v>
      </c>
      <c r="AB22">
        <v>4.1945730000000003E-4</v>
      </c>
      <c r="AC22">
        <v>2.4787443999999999E-3</v>
      </c>
      <c r="AD22">
        <v>1.2325248000000001E-3</v>
      </c>
    </row>
    <row r="24" spans="1:30" x14ac:dyDescent="0.25">
      <c r="A24" t="str">
        <f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"&amp;AD22&amp;", "&amp;R22&amp;" ;"</f>
        <v xml:space="preserve">  0, 3.47237897680724E-05, 0.0166036077, 0.1179608232, 0.0042714077, 0.0006875969, 0.001671102, 0.0035984742, 0.1650576391, 0.0058367059, 0.0040807738, 0.0928870725, 0.000132936, 0.0479163159, 0.0128213926, 0.0156118159, 0.0055771748, NA, 0.0147174501, 0.0395492518, 0.0490960392, 0.176187393, 0.2108153867, 0.0069150329, 4.82114043340968E-19, 0.0013114908, 0.002527667, 0.0004194573, 0.0024787444, 0.0012325248, NA ;</v>
      </c>
    </row>
    <row r="25" spans="1:30" x14ac:dyDescent="0.25">
      <c r="A25" t="s">
        <v>18</v>
      </c>
      <c r="D25" s="6"/>
    </row>
    <row r="27" spans="1:30" x14ac:dyDescent="0.25">
      <c r="A27" s="6" t="s">
        <v>13</v>
      </c>
      <c r="B27" s="6" t="s">
        <v>14</v>
      </c>
      <c r="C27" s="6" t="s">
        <v>17</v>
      </c>
      <c r="D27" s="6" t="s">
        <v>15</v>
      </c>
      <c r="E27" s="7" t="s">
        <v>23</v>
      </c>
      <c r="L27" s="6" t="s">
        <v>25</v>
      </c>
    </row>
    <row r="28" spans="1:30" x14ac:dyDescent="0.25">
      <c r="A28" t="s">
        <v>12</v>
      </c>
      <c r="B28" s="5">
        <v>1000000000000000</v>
      </c>
      <c r="C28" s="5" t="s">
        <v>16</v>
      </c>
      <c r="D28" s="5" t="s">
        <v>11</v>
      </c>
      <c r="L28" t="s">
        <v>24</v>
      </c>
    </row>
    <row r="29" spans="1:30" x14ac:dyDescent="0.25">
      <c r="A29" t="s">
        <v>21</v>
      </c>
      <c r="B29" s="2">
        <v>4000000000000000</v>
      </c>
      <c r="C29" t="s">
        <v>22</v>
      </c>
      <c r="D29" s="5" t="s">
        <v>20</v>
      </c>
      <c r="L29" t="s">
        <v>27</v>
      </c>
    </row>
    <row r="30" spans="1:30" x14ac:dyDescent="0.25">
      <c r="A30" t="s">
        <v>29</v>
      </c>
      <c r="B30" s="2">
        <v>63000000000000</v>
      </c>
      <c r="C30" t="s">
        <v>30</v>
      </c>
      <c r="D30" s="5" t="s">
        <v>24</v>
      </c>
      <c r="L3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7"/>
  <sheetViews>
    <sheetView workbookViewId="0">
      <selection activeCell="A8" sqref="A8"/>
    </sheetView>
  </sheetViews>
  <sheetFormatPr defaultRowHeight="15" x14ac:dyDescent="0.25"/>
  <sheetData>
    <row r="2" spans="1:32" ht="15.75" thickBot="1" x14ac:dyDescent="0.3"/>
    <row r="3" spans="1:32" ht="15.75" thickBot="1" x14ac:dyDescent="0.3">
      <c r="A3" s="4">
        <v>0</v>
      </c>
      <c r="B3">
        <v>0</v>
      </c>
      <c r="C3">
        <v>0.24510000000000001</v>
      </c>
      <c r="D3">
        <v>0</v>
      </c>
      <c r="E3">
        <v>0</v>
      </c>
      <c r="F3">
        <v>9.06E-2</v>
      </c>
      <c r="G3">
        <v>0.159</v>
      </c>
      <c r="H3">
        <v>8.48E-2</v>
      </c>
      <c r="I3">
        <v>5.28E-2</v>
      </c>
      <c r="J3">
        <v>0.14169999999999999</v>
      </c>
      <c r="K3">
        <v>0</v>
      </c>
      <c r="L3">
        <v>0</v>
      </c>
      <c r="M3">
        <v>3.5000000000000003E-2</v>
      </c>
      <c r="N3">
        <v>0.1159</v>
      </c>
      <c r="O3">
        <v>0</v>
      </c>
      <c r="P3">
        <v>7.51E-2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t="s">
        <v>26</v>
      </c>
    </row>
    <row r="4" spans="1:32" ht="15.75" thickBot="1" x14ac:dyDescent="0.3">
      <c r="A4" s="4">
        <v>0</v>
      </c>
      <c r="B4">
        <v>0</v>
      </c>
      <c r="C4">
        <v>0.16340131599999999</v>
      </c>
      <c r="D4">
        <v>0</v>
      </c>
      <c r="E4">
        <v>0</v>
      </c>
      <c r="F4">
        <v>0.16340131599999999</v>
      </c>
      <c r="G4">
        <v>0.16340131599999999</v>
      </c>
      <c r="H4">
        <v>0.16340131599999999</v>
      </c>
      <c r="I4">
        <v>8.8379386000000004E-2</v>
      </c>
      <c r="J4">
        <v>0.16340131599999999</v>
      </c>
      <c r="K4">
        <v>0</v>
      </c>
      <c r="L4">
        <v>0</v>
      </c>
      <c r="M4">
        <v>8.8379386000000004E-2</v>
      </c>
      <c r="N4">
        <v>8.8379386000000004E-2</v>
      </c>
      <c r="O4">
        <v>0</v>
      </c>
      <c r="P4">
        <v>8.8379386000000004E-2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26</v>
      </c>
    </row>
    <row r="5" spans="1:32" x14ac:dyDescent="0.25">
      <c r="F5" t="s">
        <v>4</v>
      </c>
    </row>
    <row r="6" spans="1:32" x14ac:dyDescent="0.25">
      <c r="A6" t="str">
        <f>"  "&amp;A4&amp;", "&amp;B4&amp;",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"&amp;Y4&amp;", "&amp;Z4&amp;", "&amp;AA4&amp;", "&amp;AB4&amp;", "&amp;AC4&amp;", "&amp;AD4&amp;", "&amp;R4&amp;" ;"</f>
        <v xml:space="preserve">  0, 0, 0.163401316, 0, 0, 0.163401316, 0.163401316, 0.163401316, 0.088379386, 0.163401316, 0, 0, 0.088379386, 0.088379386, 0, 0.088379386, 0, 0, 0, 0, 0, 0, 0, 0, 0, 0, 0, 0, 0, 0, 0 ;</v>
      </c>
      <c r="F6" t="s">
        <v>4</v>
      </c>
    </row>
    <row r="7" spans="1:32" x14ac:dyDescent="0.25">
      <c r="F7" t="s">
        <v>4</v>
      </c>
    </row>
    <row r="8" spans="1:32" x14ac:dyDescent="0.25">
      <c r="A8" t="s">
        <v>27</v>
      </c>
    </row>
    <row r="15" spans="1:32" x14ac:dyDescent="0.25">
      <c r="G15" t="s">
        <v>4</v>
      </c>
    </row>
    <row r="16" spans="1:32" x14ac:dyDescent="0.25">
      <c r="G16" t="s">
        <v>4</v>
      </c>
    </row>
    <row r="17" spans="7:7" x14ac:dyDescent="0.25">
      <c r="G17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/>
  </sheetViews>
  <sheetFormatPr defaultRowHeight="15" x14ac:dyDescent="0.25"/>
  <sheetData>
    <row r="1" spans="1:20" x14ac:dyDescent="0.25">
      <c r="A1" t="s">
        <v>0</v>
      </c>
      <c r="G1" s="1">
        <v>1</v>
      </c>
    </row>
    <row r="2" spans="1:20" x14ac:dyDescent="0.25">
      <c r="A2">
        <v>0</v>
      </c>
      <c r="B2" t="s">
        <v>3</v>
      </c>
      <c r="C2" t="s">
        <v>1</v>
      </c>
      <c r="D2" t="s">
        <v>1</v>
      </c>
      <c r="E2" t="s">
        <v>3</v>
      </c>
      <c r="G2">
        <f>IF(ISNUMBER(A2),A2*$G$1, A2)</f>
        <v>0</v>
      </c>
      <c r="H2" t="str">
        <f t="shared" ref="H2:K17" si="0">IF(ISNUMBER(B2),B2*$G$1, B2)</f>
        <v xml:space="preserve">  _</v>
      </c>
      <c r="I2" t="str">
        <f t="shared" si="0"/>
        <v xml:space="preserve"> _</v>
      </c>
      <c r="J2" t="str">
        <f t="shared" si="0"/>
        <v xml:space="preserve"> _</v>
      </c>
      <c r="K2" t="str">
        <f t="shared" si="0"/>
        <v xml:space="preserve">  _</v>
      </c>
      <c r="M2" t="str">
        <f t="shared" ref="M2:M29" si="1">"  "&amp;G2&amp;", "&amp;H2&amp;", "&amp;I2&amp;", "&amp;J2&amp;", "&amp;K2&amp;","</f>
        <v xml:space="preserve">  0,   _,  _,  _,   _,</v>
      </c>
      <c r="T2" t="s">
        <v>32</v>
      </c>
    </row>
    <row r="3" spans="1:20" x14ac:dyDescent="0.25">
      <c r="A3">
        <v>0.88348474887241046</v>
      </c>
      <c r="B3" t="s">
        <v>1</v>
      </c>
      <c r="C3" t="s">
        <v>1</v>
      </c>
      <c r="D3" t="s">
        <v>1</v>
      </c>
      <c r="E3" t="s">
        <v>3</v>
      </c>
      <c r="G3">
        <f t="shared" ref="G3:G30" si="2">IF(ISNUMBER(A3),A3*$G$1, A3)</f>
        <v>0.88348474887241046</v>
      </c>
      <c r="H3" t="str">
        <f t="shared" si="0"/>
        <v xml:space="preserve"> _</v>
      </c>
      <c r="I3" t="str">
        <f t="shared" si="0"/>
        <v xml:space="preserve"> _</v>
      </c>
      <c r="J3" t="str">
        <f t="shared" si="0"/>
        <v xml:space="preserve"> _</v>
      </c>
      <c r="K3" t="str">
        <f t="shared" si="0"/>
        <v xml:space="preserve">  _</v>
      </c>
      <c r="M3" t="str">
        <f t="shared" si="1"/>
        <v xml:space="preserve">  0.88348474887241,  _,  _,  _,   _,</v>
      </c>
      <c r="T3" t="s">
        <v>35</v>
      </c>
    </row>
    <row r="4" spans="1:20" x14ac:dyDescent="0.25">
      <c r="A4">
        <v>0.82481583976760187</v>
      </c>
      <c r="B4" t="s">
        <v>1</v>
      </c>
      <c r="C4" t="s">
        <v>1</v>
      </c>
      <c r="D4" t="s">
        <v>1</v>
      </c>
      <c r="E4" t="s">
        <v>3</v>
      </c>
      <c r="G4">
        <f t="shared" si="2"/>
        <v>0.82481583976760187</v>
      </c>
      <c r="H4" t="str">
        <f t="shared" si="0"/>
        <v xml:space="preserve"> _</v>
      </c>
      <c r="I4" t="str">
        <f t="shared" si="0"/>
        <v xml:space="preserve"> _</v>
      </c>
      <c r="J4" t="str">
        <f t="shared" si="0"/>
        <v xml:space="preserve"> _</v>
      </c>
      <c r="K4" t="str">
        <f t="shared" si="0"/>
        <v xml:space="preserve">  _</v>
      </c>
      <c r="M4" t="str">
        <f t="shared" si="1"/>
        <v xml:space="preserve">  0.824815839767602,  _,  _,  _,   _,</v>
      </c>
      <c r="T4" t="s">
        <v>36</v>
      </c>
    </row>
    <row r="5" spans="1:20" x14ac:dyDescent="0.25">
      <c r="A5">
        <v>0.52111795734271082</v>
      </c>
      <c r="B5" t="s">
        <v>1</v>
      </c>
      <c r="C5" t="s">
        <v>1</v>
      </c>
      <c r="D5" t="s">
        <v>1</v>
      </c>
      <c r="E5" t="s">
        <v>3</v>
      </c>
      <c r="G5">
        <f t="shared" si="2"/>
        <v>0.52111795734271082</v>
      </c>
      <c r="H5" t="str">
        <f t="shared" si="0"/>
        <v xml:space="preserve"> _</v>
      </c>
      <c r="I5" t="str">
        <f t="shared" si="0"/>
        <v xml:space="preserve"> _</v>
      </c>
      <c r="J5" t="str">
        <f t="shared" si="0"/>
        <v xml:space="preserve"> _</v>
      </c>
      <c r="K5" t="str">
        <f t="shared" si="0"/>
        <v xml:space="preserve">  _</v>
      </c>
      <c r="M5" t="str">
        <f t="shared" si="1"/>
        <v xml:space="preserve">  0.521117957342711,  _,  _,  _,   _,</v>
      </c>
      <c r="T5" t="s">
        <v>37</v>
      </c>
    </row>
    <row r="6" spans="1:20" x14ac:dyDescent="0.25">
      <c r="A6">
        <v>1.057190734653314</v>
      </c>
      <c r="B6" t="s">
        <v>1</v>
      </c>
      <c r="C6" t="s">
        <v>1</v>
      </c>
      <c r="D6" t="s">
        <v>1</v>
      </c>
      <c r="E6" t="s">
        <v>3</v>
      </c>
      <c r="G6">
        <f t="shared" si="2"/>
        <v>1.057190734653314</v>
      </c>
      <c r="H6" t="str">
        <f t="shared" si="0"/>
        <v xml:space="preserve"> _</v>
      </c>
      <c r="I6" t="str">
        <f t="shared" si="0"/>
        <v xml:space="preserve"> _</v>
      </c>
      <c r="J6" t="str">
        <f t="shared" si="0"/>
        <v xml:space="preserve"> _</v>
      </c>
      <c r="K6" t="str">
        <f t="shared" si="0"/>
        <v xml:space="preserve">  _</v>
      </c>
      <c r="M6" t="str">
        <f t="shared" si="1"/>
        <v xml:space="preserve">  1.05719073465331,  _,  _,  _,   _,</v>
      </c>
      <c r="T6" t="s">
        <v>38</v>
      </c>
    </row>
    <row r="7" spans="1:20" x14ac:dyDescent="0.25">
      <c r="A7">
        <v>0.6971246846571364</v>
      </c>
      <c r="B7" t="s">
        <v>1</v>
      </c>
      <c r="C7" t="s">
        <v>1</v>
      </c>
      <c r="D7" t="s">
        <v>1</v>
      </c>
      <c r="E7" t="s">
        <v>3</v>
      </c>
      <c r="G7">
        <f t="shared" si="2"/>
        <v>0.6971246846571364</v>
      </c>
      <c r="H7" t="str">
        <f t="shared" si="0"/>
        <v xml:space="preserve"> _</v>
      </c>
      <c r="I7" t="str">
        <f t="shared" si="0"/>
        <v xml:space="preserve"> _</v>
      </c>
      <c r="J7" t="str">
        <f t="shared" si="0"/>
        <v xml:space="preserve"> _</v>
      </c>
      <c r="K7" t="str">
        <f t="shared" si="0"/>
        <v xml:space="preserve">  _</v>
      </c>
      <c r="M7" t="str">
        <f t="shared" si="1"/>
        <v xml:space="preserve">  0.697124684657136,  _,  _,  _,   _,</v>
      </c>
      <c r="T7" t="s">
        <v>39</v>
      </c>
    </row>
    <row r="8" spans="1:20" x14ac:dyDescent="0.25">
      <c r="A8">
        <v>0.70862839232474584</v>
      </c>
      <c r="B8" t="s">
        <v>1</v>
      </c>
      <c r="C8" t="s">
        <v>1</v>
      </c>
      <c r="D8" t="s">
        <v>1</v>
      </c>
      <c r="E8" t="s">
        <v>3</v>
      </c>
      <c r="G8">
        <f t="shared" si="2"/>
        <v>0.70862839232474584</v>
      </c>
      <c r="H8" t="str">
        <f t="shared" si="0"/>
        <v xml:space="preserve"> _</v>
      </c>
      <c r="I8" t="str">
        <f t="shared" si="0"/>
        <v xml:space="preserve"> _</v>
      </c>
      <c r="J8" t="str">
        <f t="shared" si="0"/>
        <v xml:space="preserve"> _</v>
      </c>
      <c r="K8" t="str">
        <f t="shared" si="0"/>
        <v xml:space="preserve">  _</v>
      </c>
      <c r="M8" t="str">
        <f t="shared" si="1"/>
        <v xml:space="preserve">  0.708628392324746,  _,  _,  _,   _,</v>
      </c>
      <c r="T8" t="s">
        <v>40</v>
      </c>
    </row>
    <row r="9" spans="1:20" x14ac:dyDescent="0.25">
      <c r="A9">
        <v>0.83977065973549425</v>
      </c>
      <c r="B9" t="s">
        <v>1</v>
      </c>
      <c r="C9" t="s">
        <v>1</v>
      </c>
      <c r="D9" t="s">
        <v>1</v>
      </c>
      <c r="E9" t="s">
        <v>3</v>
      </c>
      <c r="G9">
        <f t="shared" si="2"/>
        <v>0.83977065973549425</v>
      </c>
      <c r="H9" t="str">
        <f t="shared" si="0"/>
        <v xml:space="preserve"> _</v>
      </c>
      <c r="I9" t="str">
        <f t="shared" si="0"/>
        <v xml:space="preserve"> _</v>
      </c>
      <c r="J9" t="str">
        <f t="shared" si="0"/>
        <v xml:space="preserve"> _</v>
      </c>
      <c r="K9" t="str">
        <f t="shared" si="0"/>
        <v xml:space="preserve">  _</v>
      </c>
      <c r="M9" t="str">
        <f t="shared" si="1"/>
        <v xml:space="preserve">  0.839770659735494,  _,  _,  _,   _,</v>
      </c>
      <c r="T9" t="s">
        <v>41</v>
      </c>
    </row>
    <row r="10" spans="1:20" x14ac:dyDescent="0.25">
      <c r="A10">
        <v>0.77074841372983727</v>
      </c>
      <c r="B10" t="s">
        <v>1</v>
      </c>
      <c r="C10" t="s">
        <v>1</v>
      </c>
      <c r="D10" t="s">
        <v>1</v>
      </c>
      <c r="E10" t="s">
        <v>3</v>
      </c>
      <c r="G10">
        <f t="shared" si="2"/>
        <v>0.77074841372983727</v>
      </c>
      <c r="H10" t="str">
        <f t="shared" si="0"/>
        <v xml:space="preserve"> _</v>
      </c>
      <c r="I10" t="str">
        <f t="shared" si="0"/>
        <v xml:space="preserve"> _</v>
      </c>
      <c r="J10" t="str">
        <f t="shared" si="0"/>
        <v xml:space="preserve"> _</v>
      </c>
      <c r="K10" t="str">
        <f t="shared" si="0"/>
        <v xml:space="preserve">  _</v>
      </c>
      <c r="M10" t="str">
        <f t="shared" si="1"/>
        <v xml:space="preserve">  0.770748413729837,  _,  _,  _,   _,</v>
      </c>
      <c r="T10" t="s">
        <v>42</v>
      </c>
    </row>
    <row r="11" spans="1:20" x14ac:dyDescent="0.25">
      <c r="A11">
        <v>0.84782325510282086</v>
      </c>
      <c r="B11" t="s">
        <v>1</v>
      </c>
      <c r="C11" t="s">
        <v>1</v>
      </c>
      <c r="D11" t="s">
        <v>1</v>
      </c>
      <c r="E11" t="s">
        <v>3</v>
      </c>
      <c r="G11">
        <f t="shared" si="2"/>
        <v>0.84782325510282086</v>
      </c>
      <c r="H11" t="str">
        <f t="shared" si="0"/>
        <v xml:space="preserve"> _</v>
      </c>
      <c r="I11" t="str">
        <f t="shared" si="0"/>
        <v xml:space="preserve"> _</v>
      </c>
      <c r="J11" t="str">
        <f t="shared" si="0"/>
        <v xml:space="preserve"> _</v>
      </c>
      <c r="K11" t="str">
        <f t="shared" si="0"/>
        <v xml:space="preserve">  _</v>
      </c>
      <c r="M11" t="str">
        <f t="shared" si="1"/>
        <v xml:space="preserve">  0.847823255102821,  _,  _,  _,   _,</v>
      </c>
      <c r="T11" t="s">
        <v>43</v>
      </c>
    </row>
    <row r="12" spans="1:20" x14ac:dyDescent="0.25">
      <c r="A12">
        <v>0.80640990749942665</v>
      </c>
      <c r="B12" t="s">
        <v>1</v>
      </c>
      <c r="C12" t="s">
        <v>1</v>
      </c>
      <c r="D12" t="s">
        <v>1</v>
      </c>
      <c r="E12" t="s">
        <v>3</v>
      </c>
      <c r="G12">
        <f t="shared" si="2"/>
        <v>0.80640990749942665</v>
      </c>
      <c r="H12" t="str">
        <f t="shared" si="0"/>
        <v xml:space="preserve"> _</v>
      </c>
      <c r="I12" t="str">
        <f t="shared" si="0"/>
        <v xml:space="preserve"> _</v>
      </c>
      <c r="J12" t="str">
        <f t="shared" si="0"/>
        <v xml:space="preserve"> _</v>
      </c>
      <c r="K12" t="str">
        <f t="shared" si="0"/>
        <v xml:space="preserve">  _</v>
      </c>
      <c r="M12" t="str">
        <f t="shared" si="1"/>
        <v xml:space="preserve">  0.806409907499427,  _,  _,  _,   _,</v>
      </c>
      <c r="T12" t="s">
        <v>44</v>
      </c>
    </row>
    <row r="13" spans="1:20" x14ac:dyDescent="0.25">
      <c r="A13">
        <v>0.6407565170858498</v>
      </c>
      <c r="B13" t="s">
        <v>1</v>
      </c>
      <c r="C13" t="s">
        <v>1</v>
      </c>
      <c r="D13" t="s">
        <v>1</v>
      </c>
      <c r="E13" t="s">
        <v>3</v>
      </c>
      <c r="G13">
        <f t="shared" si="2"/>
        <v>0.6407565170858498</v>
      </c>
      <c r="H13" t="str">
        <f t="shared" si="0"/>
        <v xml:space="preserve"> _</v>
      </c>
      <c r="I13" t="str">
        <f t="shared" si="0"/>
        <v xml:space="preserve"> _</v>
      </c>
      <c r="J13" t="str">
        <f t="shared" si="0"/>
        <v xml:space="preserve"> _</v>
      </c>
      <c r="K13" t="str">
        <f t="shared" si="0"/>
        <v xml:space="preserve">  _</v>
      </c>
      <c r="M13" t="str">
        <f t="shared" si="1"/>
        <v xml:space="preserve">  0.64075651708585,  _,  _,  _,   _,</v>
      </c>
      <c r="T13" t="s">
        <v>45</v>
      </c>
    </row>
    <row r="14" spans="1:20" x14ac:dyDescent="0.25">
      <c r="A14">
        <v>0.70517728002446289</v>
      </c>
      <c r="B14" t="s">
        <v>1</v>
      </c>
      <c r="C14" t="s">
        <v>1</v>
      </c>
      <c r="D14" t="s">
        <v>1</v>
      </c>
      <c r="E14" t="s">
        <v>3</v>
      </c>
      <c r="G14">
        <f t="shared" si="2"/>
        <v>0.70517728002446289</v>
      </c>
      <c r="H14" t="str">
        <f t="shared" si="0"/>
        <v xml:space="preserve"> _</v>
      </c>
      <c r="I14" t="str">
        <f t="shared" si="0"/>
        <v xml:space="preserve"> _</v>
      </c>
      <c r="J14" t="str">
        <f t="shared" si="0"/>
        <v xml:space="preserve"> _</v>
      </c>
      <c r="K14" t="str">
        <f t="shared" si="0"/>
        <v xml:space="preserve">  _</v>
      </c>
      <c r="M14" t="str">
        <f t="shared" si="1"/>
        <v xml:space="preserve">  0.705177280024463,  _,  _,  _,   _,</v>
      </c>
      <c r="T14" t="s">
        <v>46</v>
      </c>
    </row>
    <row r="15" spans="1:20" x14ac:dyDescent="0.25">
      <c r="A15">
        <v>1.036484060851617</v>
      </c>
      <c r="B15" t="s">
        <v>1</v>
      </c>
      <c r="C15" t="s">
        <v>1</v>
      </c>
      <c r="D15" t="s">
        <v>1</v>
      </c>
      <c r="E15" t="s">
        <v>3</v>
      </c>
      <c r="G15">
        <f t="shared" si="2"/>
        <v>1.036484060851617</v>
      </c>
      <c r="H15" t="str">
        <f t="shared" si="0"/>
        <v xml:space="preserve"> _</v>
      </c>
      <c r="I15" t="str">
        <f t="shared" si="0"/>
        <v xml:space="preserve"> _</v>
      </c>
      <c r="J15" t="str">
        <f t="shared" si="0"/>
        <v xml:space="preserve"> _</v>
      </c>
      <c r="K15" t="str">
        <f t="shared" si="0"/>
        <v xml:space="preserve">  _</v>
      </c>
      <c r="M15" t="str">
        <f t="shared" si="1"/>
        <v xml:space="preserve">  1.03648406085162,  _,  _,  _,   _,</v>
      </c>
      <c r="T15" t="s">
        <v>47</v>
      </c>
    </row>
    <row r="16" spans="1:20" x14ac:dyDescent="0.25">
      <c r="A16">
        <v>0.60969650638330419</v>
      </c>
      <c r="B16" t="s">
        <v>1</v>
      </c>
      <c r="C16" t="s">
        <v>1</v>
      </c>
      <c r="D16" t="s">
        <v>1</v>
      </c>
      <c r="E16" t="s">
        <v>3</v>
      </c>
      <c r="G16">
        <f t="shared" si="2"/>
        <v>0.60969650638330419</v>
      </c>
      <c r="H16" t="str">
        <f t="shared" si="0"/>
        <v xml:space="preserve"> _</v>
      </c>
      <c r="I16" t="str">
        <f t="shared" si="0"/>
        <v xml:space="preserve"> _</v>
      </c>
      <c r="J16" t="str">
        <f t="shared" si="0"/>
        <v xml:space="preserve"> _</v>
      </c>
      <c r="K16" t="str">
        <f t="shared" si="0"/>
        <v xml:space="preserve">  _</v>
      </c>
      <c r="M16" t="str">
        <f t="shared" si="1"/>
        <v xml:space="preserve">  0.609696506383304,  _,  _,  _,   _,</v>
      </c>
      <c r="T16" t="s">
        <v>48</v>
      </c>
    </row>
    <row r="17" spans="1:20" x14ac:dyDescent="0.25">
      <c r="A17">
        <v>0.6718165277883954</v>
      </c>
      <c r="B17" t="s">
        <v>1</v>
      </c>
      <c r="C17" t="s">
        <v>1</v>
      </c>
      <c r="D17" t="s">
        <v>1</v>
      </c>
      <c r="E17" t="s">
        <v>3</v>
      </c>
      <c r="G17">
        <f t="shared" si="2"/>
        <v>0.6718165277883954</v>
      </c>
      <c r="H17" t="str">
        <f t="shared" si="0"/>
        <v xml:space="preserve"> _</v>
      </c>
      <c r="I17" t="str">
        <f t="shared" si="0"/>
        <v xml:space="preserve"> _</v>
      </c>
      <c r="J17" t="str">
        <f t="shared" si="0"/>
        <v xml:space="preserve"> _</v>
      </c>
      <c r="K17" t="str">
        <f t="shared" si="0"/>
        <v xml:space="preserve">  _</v>
      </c>
      <c r="M17" t="str">
        <f t="shared" si="1"/>
        <v xml:space="preserve">  0.671816527788395,  _,  _,  _,   _,</v>
      </c>
      <c r="T17" t="s">
        <v>49</v>
      </c>
    </row>
    <row r="18" spans="1:20" x14ac:dyDescent="0.25">
      <c r="A18">
        <v>0.6718165277883954</v>
      </c>
      <c r="B18" t="s">
        <v>1</v>
      </c>
      <c r="C18" t="s">
        <v>1</v>
      </c>
      <c r="D18" t="s">
        <v>1</v>
      </c>
      <c r="E18" t="s">
        <v>3</v>
      </c>
      <c r="G18">
        <f t="shared" si="2"/>
        <v>0.6718165277883954</v>
      </c>
      <c r="H18" t="str">
        <f t="shared" ref="H18:H31" si="3">IF(ISNUMBER(B18),B18*$G$1, B18)</f>
        <v xml:space="preserve"> _</v>
      </c>
      <c r="I18" t="str">
        <f t="shared" ref="I18:I31" si="4">IF(ISNUMBER(C18),C18*$G$1, C18)</f>
        <v xml:space="preserve"> _</v>
      </c>
      <c r="J18" t="str">
        <f t="shared" ref="J18:J31" si="5">IF(ISNUMBER(D18),D18*$G$1, D18)</f>
        <v xml:space="preserve"> _</v>
      </c>
      <c r="K18" t="str">
        <f t="shared" ref="K18:K31" si="6">IF(ISNUMBER(E18),E18*$G$1, E18)</f>
        <v xml:space="preserve">  _</v>
      </c>
      <c r="M18" t="str">
        <f t="shared" si="1"/>
        <v xml:space="preserve">  0.671816527788395,  _,  _,  _,   _,</v>
      </c>
      <c r="T18" t="s">
        <v>49</v>
      </c>
    </row>
    <row r="19" spans="1:20" x14ac:dyDescent="0.25">
      <c r="A19">
        <v>0.53952388961088593</v>
      </c>
      <c r="B19" t="s">
        <v>1</v>
      </c>
      <c r="C19" t="s">
        <v>1</v>
      </c>
      <c r="D19" t="s">
        <v>1</v>
      </c>
      <c r="E19" t="s">
        <v>3</v>
      </c>
      <c r="G19">
        <f t="shared" si="2"/>
        <v>0.53952388961088593</v>
      </c>
      <c r="H19" t="str">
        <f t="shared" si="3"/>
        <v xml:space="preserve"> _</v>
      </c>
      <c r="I19" t="str">
        <f t="shared" si="4"/>
        <v xml:space="preserve"> _</v>
      </c>
      <c r="J19" t="str">
        <f t="shared" si="5"/>
        <v xml:space="preserve"> _</v>
      </c>
      <c r="K19" t="str">
        <f t="shared" si="6"/>
        <v xml:space="preserve">  _</v>
      </c>
      <c r="M19" t="str">
        <f t="shared" si="1"/>
        <v xml:space="preserve">  0.539523889610886,  _,  _,  _,   _,</v>
      </c>
      <c r="T19" t="s">
        <v>50</v>
      </c>
    </row>
    <row r="20" spans="1:20" x14ac:dyDescent="0.25">
      <c r="A20">
        <v>0.3036978824248911</v>
      </c>
      <c r="B20" t="s">
        <v>1</v>
      </c>
      <c r="C20" t="s">
        <v>1</v>
      </c>
      <c r="D20" t="s">
        <v>1</v>
      </c>
      <c r="E20" t="s">
        <v>3</v>
      </c>
      <c r="G20">
        <f t="shared" si="2"/>
        <v>0.3036978824248911</v>
      </c>
      <c r="H20" t="str">
        <f t="shared" si="3"/>
        <v xml:space="preserve"> _</v>
      </c>
      <c r="I20" t="str">
        <f t="shared" si="4"/>
        <v xml:space="preserve"> _</v>
      </c>
      <c r="J20" t="str">
        <f t="shared" si="5"/>
        <v xml:space="preserve"> _</v>
      </c>
      <c r="K20" t="str">
        <f t="shared" si="6"/>
        <v xml:space="preserve">  _</v>
      </c>
      <c r="M20" t="str">
        <f t="shared" si="1"/>
        <v xml:space="preserve">  0.303697882424891,  _,  _,  _,   _,</v>
      </c>
      <c r="T20" t="s">
        <v>51</v>
      </c>
    </row>
    <row r="21" spans="1:20" x14ac:dyDescent="0.25">
      <c r="A21">
        <v>0.52802018194327649</v>
      </c>
      <c r="B21" t="s">
        <v>1</v>
      </c>
      <c r="C21" t="s">
        <v>1</v>
      </c>
      <c r="D21" t="s">
        <v>1</v>
      </c>
      <c r="E21" t="s">
        <v>3</v>
      </c>
      <c r="G21">
        <f t="shared" si="2"/>
        <v>0.52802018194327649</v>
      </c>
      <c r="H21" t="str">
        <f t="shared" si="3"/>
        <v xml:space="preserve"> _</v>
      </c>
      <c r="I21" t="str">
        <f t="shared" si="4"/>
        <v xml:space="preserve"> _</v>
      </c>
      <c r="J21" t="str">
        <f t="shared" si="5"/>
        <v xml:space="preserve"> _</v>
      </c>
      <c r="K21" t="str">
        <f t="shared" si="6"/>
        <v xml:space="preserve">  _</v>
      </c>
      <c r="M21" t="str">
        <f t="shared" si="1"/>
        <v xml:space="preserve">  0.528020181943276,  _,  _,  _,   _,</v>
      </c>
      <c r="T21" t="s">
        <v>52</v>
      </c>
    </row>
    <row r="22" spans="1:20" x14ac:dyDescent="0.25">
      <c r="A22">
        <v>0.52226832810947188</v>
      </c>
      <c r="B22" t="s">
        <v>1</v>
      </c>
      <c r="C22" t="s">
        <v>1</v>
      </c>
      <c r="D22" t="s">
        <v>1</v>
      </c>
      <c r="E22" t="s">
        <v>3</v>
      </c>
      <c r="G22">
        <f t="shared" si="2"/>
        <v>0.52226832810947188</v>
      </c>
      <c r="H22" t="str">
        <f t="shared" si="3"/>
        <v xml:space="preserve"> _</v>
      </c>
      <c r="I22" t="str">
        <f t="shared" si="4"/>
        <v xml:space="preserve"> _</v>
      </c>
      <c r="J22" t="str">
        <f t="shared" si="5"/>
        <v xml:space="preserve"> _</v>
      </c>
      <c r="K22" t="str">
        <f t="shared" si="6"/>
        <v xml:space="preserve">  _</v>
      </c>
      <c r="M22" t="str">
        <f t="shared" si="1"/>
        <v xml:space="preserve">  0.522268328109472,  _,  _,  _,   _,</v>
      </c>
      <c r="T22" t="s">
        <v>53</v>
      </c>
    </row>
    <row r="23" spans="1:20" x14ac:dyDescent="0.25">
      <c r="A23">
        <v>0.4371408913691614</v>
      </c>
      <c r="B23" t="s">
        <v>1</v>
      </c>
      <c r="C23" t="s">
        <v>1</v>
      </c>
      <c r="D23" t="s">
        <v>1</v>
      </c>
      <c r="E23" t="s">
        <v>3</v>
      </c>
      <c r="G23">
        <f t="shared" si="2"/>
        <v>0.4371408913691614</v>
      </c>
      <c r="H23" t="str">
        <f t="shared" si="3"/>
        <v xml:space="preserve"> _</v>
      </c>
      <c r="I23" t="str">
        <f t="shared" si="4"/>
        <v xml:space="preserve"> _</v>
      </c>
      <c r="J23" t="str">
        <f t="shared" si="5"/>
        <v xml:space="preserve"> _</v>
      </c>
      <c r="K23" t="str">
        <f t="shared" si="6"/>
        <v xml:space="preserve">  _</v>
      </c>
      <c r="M23" t="str">
        <f t="shared" si="1"/>
        <v xml:space="preserve">  0.437140891369161,  _,  _,  _,   _,</v>
      </c>
      <c r="T23" t="s">
        <v>54</v>
      </c>
    </row>
    <row r="24" spans="1:20" x14ac:dyDescent="0.25">
      <c r="A24">
        <v>0.4244868129347909</v>
      </c>
      <c r="B24" t="s">
        <v>1</v>
      </c>
      <c r="C24" t="s">
        <v>1</v>
      </c>
      <c r="D24" t="s">
        <v>1</v>
      </c>
      <c r="E24" t="s">
        <v>3</v>
      </c>
      <c r="G24">
        <f t="shared" si="2"/>
        <v>0.4244868129347909</v>
      </c>
      <c r="H24" t="str">
        <f t="shared" si="3"/>
        <v xml:space="preserve"> _</v>
      </c>
      <c r="I24" t="str">
        <f t="shared" si="4"/>
        <v xml:space="preserve"> _</v>
      </c>
      <c r="J24" t="str">
        <f t="shared" si="5"/>
        <v xml:space="preserve"> _</v>
      </c>
      <c r="K24" t="str">
        <f t="shared" si="6"/>
        <v xml:space="preserve">  _</v>
      </c>
      <c r="M24" t="str">
        <f t="shared" si="1"/>
        <v xml:space="preserve">  0.424486812934791,  _,  _,  _,   _,</v>
      </c>
      <c r="T24" t="s">
        <v>55</v>
      </c>
    </row>
    <row r="25" spans="1:20" x14ac:dyDescent="0.25">
      <c r="A25">
        <v>0</v>
      </c>
      <c r="B25" t="s">
        <v>1</v>
      </c>
      <c r="C25" t="s">
        <v>1</v>
      </c>
      <c r="D25" t="s">
        <v>1</v>
      </c>
      <c r="E25" t="s">
        <v>3</v>
      </c>
      <c r="G25">
        <f t="shared" si="2"/>
        <v>0</v>
      </c>
      <c r="H25" t="str">
        <f t="shared" si="3"/>
        <v xml:space="preserve"> _</v>
      </c>
      <c r="I25" t="str">
        <f t="shared" si="4"/>
        <v xml:space="preserve"> _</v>
      </c>
      <c r="J25" t="str">
        <f t="shared" si="5"/>
        <v xml:space="preserve"> _</v>
      </c>
      <c r="K25" t="str">
        <f t="shared" si="6"/>
        <v xml:space="preserve">  _</v>
      </c>
      <c r="M25" t="str">
        <f t="shared" si="1"/>
        <v xml:space="preserve">  0,  _,  _,  _,   _,</v>
      </c>
      <c r="T25" t="s">
        <v>33</v>
      </c>
    </row>
    <row r="26" spans="1:20" x14ac:dyDescent="0.25">
      <c r="A26">
        <v>0</v>
      </c>
      <c r="B26" t="s">
        <v>1</v>
      </c>
      <c r="C26" t="s">
        <v>1</v>
      </c>
      <c r="D26" t="s">
        <v>1</v>
      </c>
      <c r="E26" t="s">
        <v>3</v>
      </c>
      <c r="G26">
        <f t="shared" si="2"/>
        <v>0</v>
      </c>
      <c r="H26" t="str">
        <f t="shared" si="3"/>
        <v xml:space="preserve"> _</v>
      </c>
      <c r="I26" t="str">
        <f t="shared" si="4"/>
        <v xml:space="preserve"> _</v>
      </c>
      <c r="J26" t="str">
        <f t="shared" si="5"/>
        <v xml:space="preserve"> _</v>
      </c>
      <c r="K26" t="str">
        <f t="shared" si="6"/>
        <v xml:space="preserve">  _</v>
      </c>
      <c r="M26" t="str">
        <f t="shared" si="1"/>
        <v xml:space="preserve">  0,  _,  _,  _,   _,</v>
      </c>
      <c r="T26" t="s">
        <v>33</v>
      </c>
    </row>
    <row r="27" spans="1:20" x14ac:dyDescent="0.25">
      <c r="A27">
        <v>0</v>
      </c>
      <c r="B27" t="s">
        <v>1</v>
      </c>
      <c r="C27" t="s">
        <v>1</v>
      </c>
      <c r="D27" t="s">
        <v>1</v>
      </c>
      <c r="E27" t="s">
        <v>3</v>
      </c>
      <c r="G27">
        <f t="shared" si="2"/>
        <v>0</v>
      </c>
      <c r="H27" t="str">
        <f t="shared" si="3"/>
        <v xml:space="preserve"> _</v>
      </c>
      <c r="I27" t="str">
        <f t="shared" si="4"/>
        <v xml:space="preserve"> _</v>
      </c>
      <c r="J27" t="str">
        <f t="shared" si="5"/>
        <v xml:space="preserve"> _</v>
      </c>
      <c r="K27" t="str">
        <f t="shared" si="6"/>
        <v xml:space="preserve">  _</v>
      </c>
      <c r="M27" t="str">
        <f t="shared" si="1"/>
        <v xml:space="preserve">  0,  _,  _,  _,   _,</v>
      </c>
      <c r="T27" t="s">
        <v>33</v>
      </c>
    </row>
    <row r="28" spans="1:20" x14ac:dyDescent="0.25">
      <c r="A28">
        <v>0</v>
      </c>
      <c r="B28" t="s">
        <v>1</v>
      </c>
      <c r="C28" t="s">
        <v>1</v>
      </c>
      <c r="D28" t="s">
        <v>1</v>
      </c>
      <c r="E28" t="s">
        <v>3</v>
      </c>
      <c r="G28">
        <f t="shared" si="2"/>
        <v>0</v>
      </c>
      <c r="H28" t="str">
        <f t="shared" si="3"/>
        <v xml:space="preserve"> _</v>
      </c>
      <c r="I28" t="str">
        <f t="shared" si="4"/>
        <v xml:space="preserve"> _</v>
      </c>
      <c r="J28" t="str">
        <f t="shared" si="5"/>
        <v xml:space="preserve"> _</v>
      </c>
      <c r="K28" t="str">
        <f t="shared" si="6"/>
        <v xml:space="preserve">  _</v>
      </c>
      <c r="M28" t="str">
        <f t="shared" si="1"/>
        <v xml:space="preserve">  0,  _,  _,  _,   _,</v>
      </c>
      <c r="T28" t="s">
        <v>33</v>
      </c>
    </row>
    <row r="29" spans="1:20" x14ac:dyDescent="0.25">
      <c r="A29">
        <v>0</v>
      </c>
      <c r="B29" t="s">
        <v>1</v>
      </c>
      <c r="C29" t="s">
        <v>1</v>
      </c>
      <c r="D29" t="s">
        <v>1</v>
      </c>
      <c r="E29" t="s">
        <v>3</v>
      </c>
      <c r="G29">
        <f t="shared" si="2"/>
        <v>0</v>
      </c>
      <c r="H29" t="str">
        <f t="shared" si="3"/>
        <v xml:space="preserve"> _</v>
      </c>
      <c r="I29" t="str">
        <f t="shared" si="4"/>
        <v xml:space="preserve"> _</v>
      </c>
      <c r="J29" t="str">
        <f t="shared" si="5"/>
        <v xml:space="preserve"> _</v>
      </c>
      <c r="K29" t="str">
        <f t="shared" si="6"/>
        <v xml:space="preserve">  _</v>
      </c>
      <c r="M29" t="str">
        <f t="shared" si="1"/>
        <v xml:space="preserve">  0,  _,  _,  _,   _,</v>
      </c>
      <c r="T29" t="s">
        <v>33</v>
      </c>
    </row>
    <row r="30" spans="1:20" x14ac:dyDescent="0.25">
      <c r="A30">
        <v>0</v>
      </c>
      <c r="B30" t="s">
        <v>1</v>
      </c>
      <c r="C30" t="s">
        <v>1</v>
      </c>
      <c r="D30" t="s">
        <v>1</v>
      </c>
      <c r="E30" t="s">
        <v>3</v>
      </c>
      <c r="G30">
        <f t="shared" si="2"/>
        <v>0</v>
      </c>
      <c r="H30" t="str">
        <f t="shared" si="3"/>
        <v xml:space="preserve"> _</v>
      </c>
      <c r="I30" t="str">
        <f t="shared" si="4"/>
        <v xml:space="preserve"> _</v>
      </c>
      <c r="J30" t="str">
        <f t="shared" si="5"/>
        <v xml:space="preserve"> _</v>
      </c>
      <c r="K30" t="str">
        <f t="shared" si="6"/>
        <v xml:space="preserve">  _</v>
      </c>
      <c r="M30" t="str">
        <f>"  "&amp;G30&amp;", "&amp;H30&amp;", "&amp;I30&amp;", "&amp;J30&amp;", "&amp;K30&amp;","</f>
        <v xml:space="preserve">  0,  _,  _,  _,   _,</v>
      </c>
      <c r="T30" t="s">
        <v>33</v>
      </c>
    </row>
    <row r="31" spans="1:20" x14ac:dyDescent="0.25">
      <c r="A31">
        <v>0</v>
      </c>
      <c r="B31" t="s">
        <v>1</v>
      </c>
      <c r="C31" t="s">
        <v>1</v>
      </c>
      <c r="D31" t="s">
        <v>1</v>
      </c>
      <c r="E31" t="s">
        <v>1</v>
      </c>
      <c r="G31">
        <f>IF(ISNUMBER(A31),A31*$G$1, A31)</f>
        <v>0</v>
      </c>
      <c r="H31" t="str">
        <f t="shared" si="3"/>
        <v xml:space="preserve"> _</v>
      </c>
      <c r="I31" t="str">
        <f t="shared" si="4"/>
        <v xml:space="preserve"> _</v>
      </c>
      <c r="J31" t="str">
        <f t="shared" si="5"/>
        <v xml:space="preserve"> _</v>
      </c>
      <c r="K31" t="str">
        <f t="shared" si="6"/>
        <v xml:space="preserve"> _</v>
      </c>
      <c r="M31" t="str">
        <f>"  "&amp;G31&amp;", "&amp;H31&amp;", "&amp;I31&amp;", "&amp;J31&amp;", "&amp;K31&amp;" ;"</f>
        <v xml:space="preserve">  0,  _,  _,  _,  _ ;</v>
      </c>
      <c r="T3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A12" sqref="A12"/>
    </sheetView>
  </sheetViews>
  <sheetFormatPr defaultRowHeight="15" x14ac:dyDescent="0.25"/>
  <sheetData>
    <row r="1" spans="1:30" ht="15.75" thickBot="1" x14ac:dyDescent="0.3">
      <c r="A1" s="3">
        <v>12647072876</v>
      </c>
      <c r="B1" s="3">
        <v>12286957937</v>
      </c>
      <c r="C1" s="3">
        <v>29971254486</v>
      </c>
      <c r="D1" s="3">
        <v>13938887160</v>
      </c>
      <c r="E1" s="3">
        <v>3686010853</v>
      </c>
      <c r="F1" s="3">
        <v>11079367895</v>
      </c>
      <c r="G1" s="3">
        <v>19434502995</v>
      </c>
      <c r="H1" s="3">
        <v>10361542520</v>
      </c>
      <c r="I1" s="3">
        <v>6455559422</v>
      </c>
      <c r="J1" s="3">
        <v>17316802511</v>
      </c>
      <c r="K1" s="3">
        <v>11225017827</v>
      </c>
      <c r="L1" s="3">
        <v>15989283041</v>
      </c>
      <c r="M1" s="3">
        <v>4282287423</v>
      </c>
      <c r="N1" s="3">
        <v>14161620805</v>
      </c>
      <c r="O1" s="3">
        <v>12608709589</v>
      </c>
      <c r="P1" s="3">
        <v>9175347755</v>
      </c>
      <c r="Q1" s="3">
        <v>11324453301</v>
      </c>
      <c r="R1" s="3">
        <v>5030841128</v>
      </c>
      <c r="S1" s="3">
        <v>4831356901</v>
      </c>
      <c r="T1" s="3">
        <v>17683470543</v>
      </c>
      <c r="U1" s="3">
        <v>9957085306</v>
      </c>
      <c r="V1" s="3">
        <v>6033778736</v>
      </c>
      <c r="W1" s="3">
        <v>17242902545</v>
      </c>
      <c r="X1" s="3">
        <v>173026053</v>
      </c>
      <c r="Y1" s="3">
        <v>294595432</v>
      </c>
      <c r="Z1" s="3">
        <v>35556339824</v>
      </c>
      <c r="AA1" s="3">
        <v>17529276725</v>
      </c>
      <c r="AB1" s="3">
        <v>26033456848</v>
      </c>
      <c r="AC1" s="3">
        <v>40232596619</v>
      </c>
      <c r="AD1" s="3">
        <v>27427742420</v>
      </c>
    </row>
    <row r="2" spans="1:30" x14ac:dyDescent="0.25">
      <c r="A2" t="s">
        <v>7</v>
      </c>
    </row>
    <row r="3" spans="1:30" x14ac:dyDescent="0.25">
      <c r="A3" t="s">
        <v>3</v>
      </c>
      <c r="B3">
        <v>0.71199999999999997</v>
      </c>
      <c r="C3">
        <v>0.71199999999999997</v>
      </c>
      <c r="D3">
        <v>0.71199999999999997</v>
      </c>
      <c r="E3">
        <v>0.71199999999999997</v>
      </c>
      <c r="F3">
        <v>0.71199999999999997</v>
      </c>
      <c r="G3">
        <v>0.71199999999999997</v>
      </c>
      <c r="H3">
        <v>0.71199999999999997</v>
      </c>
      <c r="I3">
        <v>0.38900000000000001</v>
      </c>
      <c r="J3">
        <v>0.71199999999999997</v>
      </c>
      <c r="K3">
        <v>0.56200000000000006</v>
      </c>
      <c r="L3" t="s">
        <v>4</v>
      </c>
    </row>
    <row r="4" spans="1:30" x14ac:dyDescent="0.25">
      <c r="A4">
        <v>0.56200000000000006</v>
      </c>
      <c r="B4">
        <v>0.38900000000000001</v>
      </c>
      <c r="C4">
        <v>0.38900000000000001</v>
      </c>
      <c r="D4">
        <v>0.38900000000000001</v>
      </c>
      <c r="E4">
        <v>0.38900000000000001</v>
      </c>
      <c r="F4">
        <v>0.56200000000000006</v>
      </c>
      <c r="G4">
        <v>0.56200000000000006</v>
      </c>
      <c r="H4">
        <v>0.56200000000000006</v>
      </c>
      <c r="I4">
        <v>0.56200000000000006</v>
      </c>
      <c r="J4">
        <v>0.56200000000000006</v>
      </c>
      <c r="K4" t="s">
        <v>4</v>
      </c>
    </row>
    <row r="5" spans="1:30" x14ac:dyDescent="0.25">
      <c r="A5">
        <v>0.56200000000000006</v>
      </c>
      <c r="B5">
        <v>0.56200000000000006</v>
      </c>
      <c r="C5">
        <v>0</v>
      </c>
      <c r="D5">
        <v>0</v>
      </c>
      <c r="E5" t="s">
        <v>1</v>
      </c>
      <c r="F5" t="s">
        <v>1</v>
      </c>
      <c r="G5" t="s">
        <v>1</v>
      </c>
      <c r="H5" t="s">
        <v>1</v>
      </c>
      <c r="I5" t="s">
        <v>5</v>
      </c>
    </row>
    <row r="9" spans="1:30" x14ac:dyDescent="0.25">
      <c r="A9" t="s">
        <v>2</v>
      </c>
    </row>
    <row r="10" spans="1:30" x14ac:dyDescent="0.25">
      <c r="A10">
        <v>0</v>
      </c>
      <c r="B10">
        <v>0.71899999999999997</v>
      </c>
      <c r="C10">
        <v>0.71899999999999997</v>
      </c>
      <c r="D10">
        <v>0.71899999999999997</v>
      </c>
      <c r="E10">
        <v>0.71899999999999997</v>
      </c>
      <c r="F10">
        <v>0.71899999999999997</v>
      </c>
      <c r="G10">
        <v>0.71899999999999997</v>
      </c>
      <c r="H10">
        <v>0.71899999999999997</v>
      </c>
      <c r="I10">
        <v>0.38900000000000001</v>
      </c>
      <c r="J10">
        <v>0.71899999999999997</v>
      </c>
      <c r="K10">
        <v>0.56200000000000006</v>
      </c>
      <c r="L10">
        <v>0.56200000000000006</v>
      </c>
      <c r="M10">
        <v>0.38900000000000001</v>
      </c>
      <c r="N10">
        <v>0.38900000000000001</v>
      </c>
      <c r="O10">
        <v>0.38900000000000001</v>
      </c>
      <c r="P10">
        <v>0.38900000000000001</v>
      </c>
      <c r="Q10">
        <v>0.56200000000000006</v>
      </c>
      <c r="R10">
        <v>0.56200000000000006</v>
      </c>
      <c r="S10">
        <v>0.56200000000000006</v>
      </c>
      <c r="T10">
        <v>0.56200000000000006</v>
      </c>
      <c r="U10">
        <v>0.56200000000000006</v>
      </c>
      <c r="V10">
        <v>0.56200000000000006</v>
      </c>
      <c r="W10">
        <v>0.56200000000000006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2" spans="1:30" x14ac:dyDescent="0.25">
      <c r="A12">
        <v>10</v>
      </c>
      <c r="B12" t="s">
        <v>8</v>
      </c>
    </row>
    <row r="15" spans="1:30" x14ac:dyDescent="0.25">
      <c r="A15">
        <f>IF(ISNUMBER(A10),A10*$A$12,A10)</f>
        <v>0</v>
      </c>
      <c r="B15">
        <f t="shared" ref="B15:AD15" si="0">IF(ISNUMBER(B10),B10*$A$12,B10)</f>
        <v>7.1899999999999995</v>
      </c>
      <c r="C15">
        <f t="shared" si="0"/>
        <v>7.1899999999999995</v>
      </c>
      <c r="D15">
        <f t="shared" si="0"/>
        <v>7.1899999999999995</v>
      </c>
      <c r="E15">
        <f t="shared" si="0"/>
        <v>7.1899999999999995</v>
      </c>
      <c r="F15">
        <f t="shared" si="0"/>
        <v>7.1899999999999995</v>
      </c>
      <c r="G15">
        <f t="shared" si="0"/>
        <v>7.1899999999999995</v>
      </c>
      <c r="H15">
        <f t="shared" si="0"/>
        <v>7.1899999999999995</v>
      </c>
      <c r="I15">
        <f t="shared" si="0"/>
        <v>3.89</v>
      </c>
      <c r="J15">
        <f t="shared" si="0"/>
        <v>7.1899999999999995</v>
      </c>
      <c r="K15">
        <f t="shared" si="0"/>
        <v>5.620000000000001</v>
      </c>
      <c r="L15">
        <f t="shared" si="0"/>
        <v>5.620000000000001</v>
      </c>
      <c r="M15">
        <f t="shared" si="0"/>
        <v>3.89</v>
      </c>
      <c r="N15">
        <f t="shared" si="0"/>
        <v>3.89</v>
      </c>
      <c r="O15">
        <f t="shared" si="0"/>
        <v>3.89</v>
      </c>
      <c r="P15">
        <f t="shared" si="0"/>
        <v>3.89</v>
      </c>
      <c r="Q15">
        <f t="shared" si="0"/>
        <v>5.620000000000001</v>
      </c>
      <c r="R15">
        <f t="shared" si="0"/>
        <v>5.620000000000001</v>
      </c>
      <c r="S15">
        <f t="shared" si="0"/>
        <v>5.620000000000001</v>
      </c>
      <c r="T15">
        <f t="shared" si="0"/>
        <v>5.620000000000001</v>
      </c>
      <c r="U15">
        <f t="shared" si="0"/>
        <v>5.620000000000001</v>
      </c>
      <c r="V15">
        <f t="shared" si="0"/>
        <v>5.620000000000001</v>
      </c>
      <c r="W15">
        <f t="shared" si="0"/>
        <v>5.620000000000001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</row>
    <row r="17" spans="1:1" x14ac:dyDescent="0.25">
      <c r="A17" t="str">
        <f>"  "&amp;A15&amp;", "&amp;B15&amp;", "&amp;C15&amp;", "&amp;D15&amp;", "&amp;E15&amp;", "&amp;F15&amp;", "&amp;G15&amp;", "&amp;H15&amp;", "&amp;I15&amp;", "&amp;J15&amp;", "&amp;K15&amp;", "&amp;L15&amp;", "&amp;M15&amp;", "&amp;N15&amp;", "&amp;O15&amp;", "&amp;P15&amp;", "&amp;Q15&amp;", "&amp;R15&amp;", "&amp;S15&amp;", "&amp;T15&amp;", "&amp;U15&amp;", "&amp;V15&amp;", "&amp;W15&amp;", "&amp;X15&amp;", "&amp;Y15&amp;", "&amp;Z15&amp;", "&amp;AA15&amp;", "&amp;AB15&amp;", "&amp;AC15&amp;", "&amp;AD15&amp;", "&amp;R15&amp;" ;"</f>
        <v xml:space="preserve">  0, 7.19, 7.19, 7.19, 7.19, 7.19, 7.19, 7.19, 3.89, 7.19, 5.62, 5.62, 3.89, 3.89, 3.89, 3.89, 5.62, 5.62, 5.62, 5.62, 5.62, 5.62, 5.62, 0, 0, 0, 0, 0, 0, 0, 5.62 ;</v>
      </c>
    </row>
    <row r="19" spans="1:1" x14ac:dyDescent="0.25">
      <c r="A1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2D calc</vt:lpstr>
      <vt:lpstr>Sheet2</vt:lpstr>
      <vt:lpstr>3D_init_changer</vt:lpstr>
      <vt:lpstr>2D_init_changer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2018-08-17T17:41:57Z</dcterms:created>
  <dcterms:modified xsi:type="dcterms:W3CDTF">2018-08-24T20:54:58Z</dcterms:modified>
</cp:coreProperties>
</file>