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xWindow="0" yWindow="0" windowWidth="28800" windowHeight="12432"/>
  </bookViews>
  <sheets>
    <sheet name="Group Condition" sheetId="1" r:id="rId1"/>
    <sheet name="Recruitment_Log" sheetId="3" r:id="rId2"/>
  </sheets>
  <definedNames>
    <definedName name="_xlnm._FilterDatabase" localSheetId="0" hidden="1">'Group Condition'!$A$1:$G$88</definedName>
    <definedName name="_xlnm._FilterDatabase" localSheetId="1" hidden="1">Recruitment_Log!$A$1:$H$1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13" i="3"/>
  <c r="H16" i="3"/>
  <c r="H15" i="3"/>
  <c r="H37" i="3"/>
  <c r="H14" i="3"/>
  <c r="H17" i="3"/>
  <c r="H12" i="3"/>
  <c r="H6" i="3"/>
  <c r="H56" i="3"/>
  <c r="H18" i="3"/>
  <c r="H38" i="3"/>
  <c r="H52" i="3"/>
  <c r="H30" i="3"/>
  <c r="H39" i="3"/>
  <c r="H19" i="3"/>
  <c r="H31" i="3"/>
  <c r="H20" i="3"/>
  <c r="H7" i="3"/>
  <c r="H8" i="3"/>
  <c r="H23" i="3"/>
  <c r="H21" i="3"/>
  <c r="H22" i="3"/>
  <c r="H24" i="3"/>
  <c r="H25" i="3"/>
  <c r="H26" i="3"/>
  <c r="H27" i="3"/>
  <c r="H9" i="3"/>
  <c r="H29" i="3"/>
  <c r="H33" i="3"/>
  <c r="H34" i="3"/>
  <c r="H36" i="3"/>
  <c r="H35" i="3"/>
  <c r="H41" i="3"/>
  <c r="H42" i="3"/>
  <c r="H44" i="3"/>
  <c r="H3" i="3"/>
  <c r="H45" i="3"/>
  <c r="H46" i="3"/>
  <c r="H40" i="3"/>
  <c r="H2" i="3"/>
  <c r="H28" i="3"/>
  <c r="H47" i="3"/>
  <c r="H48" i="3"/>
  <c r="H10" i="3"/>
  <c r="H51" i="3"/>
  <c r="H50" i="3"/>
  <c r="H11" i="3"/>
  <c r="H53" i="3"/>
  <c r="H32" i="3"/>
  <c r="H55" i="3"/>
  <c r="H49" i="3"/>
  <c r="H57" i="3"/>
  <c r="H58" i="3"/>
  <c r="H54" i="3"/>
  <c r="H59" i="3"/>
  <c r="H43" i="3"/>
  <c r="H61" i="3"/>
  <c r="H60" i="3"/>
  <c r="H62" i="3"/>
  <c r="H64" i="3"/>
  <c r="H67" i="3"/>
  <c r="H63" i="3"/>
  <c r="H65" i="3"/>
  <c r="H66" i="3"/>
  <c r="H68" i="3"/>
  <c r="H4" i="3"/>
</calcChain>
</file>

<file path=xl/sharedStrings.xml><?xml version="1.0" encoding="utf-8"?>
<sst xmlns="http://schemas.openxmlformats.org/spreadsheetml/2006/main" count="509" uniqueCount="199">
  <si>
    <t>Too High</t>
  </si>
  <si>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</si>
  <si>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</si>
  <si>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</si>
  <si>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</si>
  <si>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</si>
  <si>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</si>
  <si>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</si>
  <si>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</si>
  <si>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</si>
  <si>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</si>
  <si>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</si>
  <si>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</si>
  <si>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</si>
  <si>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</si>
  <si>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</si>
  <si>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</si>
  <si>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</si>
  <si>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</si>
  <si>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</si>
  <si>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</si>
  <si>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</si>
  <si>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</si>
  <si>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</si>
  <si>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</si>
  <si>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</si>
  <si>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</si>
  <si>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</si>
  <si>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</si>
  <si>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</si>
  <si>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</si>
  <si>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</si>
  <si>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</si>
  <si>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</si>
  <si>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</si>
  <si>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</si>
  <si>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</si>
  <si>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</si>
  <si>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</si>
  <si>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</si>
  <si>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</si>
  <si>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</si>
  <si>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</si>
  <si>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</si>
  <si>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</si>
  <si>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</si>
  <si>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</si>
  <si>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</si>
  <si>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</si>
  <si>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</si>
  <si>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</si>
  <si>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</si>
  <si>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</si>
  <si>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</si>
  <si>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</si>
  <si>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</si>
  <si>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</si>
  <si>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</si>
  <si>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</si>
  <si>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</si>
  <si>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</si>
  <si>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</si>
  <si>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</si>
  <si>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</si>
  <si>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</si>
  <si>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</si>
  <si>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</si>
  <si>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</si>
  <si>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</si>
  <si>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</si>
  <si>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</si>
  <si>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</si>
  <si>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</si>
  <si>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</si>
  <si>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</si>
  <si>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</si>
  <si>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</si>
  <si>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</si>
  <si>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</si>
  <si>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</si>
  <si>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</si>
  <si>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</si>
  <si>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</si>
  <si>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</si>
  <si>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</si>
  <si>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</si>
  <si>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</si>
  <si>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</si>
  <si>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</si>
  <si>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</si>
  <si>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</si>
  <si>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</si>
  <si>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</si>
  <si>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</si>
  <si>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</si>
  <si>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</si>
  <si>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</si>
  <si>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</si>
  <si>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</si>
  <si>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</si>
  <si>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</si>
  <si>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</si>
  <si>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</si>
  <si>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</si>
  <si>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</si>
  <si>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</si>
  <si>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</si>
  <si>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</si>
  <si>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</si>
  <si>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</si>
  <si>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</si>
  <si>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</si>
  <si>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</si>
  <si>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</si>
  <si>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</si>
  <si>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</si>
  <si>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</si>
  <si>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</si>
  <si>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</si>
  <si>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</si>
  <si>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</si>
  <si>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</si>
  <si>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</si>
  <si>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</si>
  <si>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</si>
  <si>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</si>
  <si>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</si>
  <si>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</si>
  <si>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</si>
  <si>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</si>
  <si>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</si>
  <si>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</si>
  <si>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</si>
  <si>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</si>
  <si>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</si>
  <si>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</si>
  <si>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</si>
  <si>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</si>
  <si>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</si>
  <si>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</si>
  <si>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</si>
  <si>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</si>
  <si>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</si>
  <si>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</si>
  <si>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</si>
  <si>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</si>
  <si>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</si>
  <si>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</si>
  <si>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</si>
  <si>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</si>
  <si>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</si>
  <si>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</si>
  <si>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</si>
  <si>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</si>
  <si>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</si>
  <si>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</si>
  <si>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</si>
  <si>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</si>
  <si>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</si>
  <si>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</si>
  <si>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</si>
  <si>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</si>
  <si>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</si>
  <si>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</si>
  <si>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</si>
  <si>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</si>
  <si>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</si>
  <si>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</si>
  <si>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</si>
  <si>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</si>
  <si>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</si>
  <si>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</si>
  <si>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</si>
  <si>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</si>
  <si>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</si>
  <si>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</si>
  <si>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</si>
  <si>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</si>
  <si>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</si>
  <si>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</si>
  <si>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</si>
  <si>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</si>
  <si>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</si>
  <si>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X?</t>
  </si>
  <si>
    <t>LSQj</t>
  </si>
  <si>
    <t>LSQa</t>
  </si>
  <si>
    <t>ISQj</t>
  </si>
  <si>
    <t>ISQa</t>
  </si>
  <si>
    <t>NSHj</t>
  </si>
  <si>
    <t>NSHa</t>
  </si>
  <si>
    <t>OSHj</t>
  </si>
  <si>
    <t>OSHa</t>
  </si>
  <si>
    <t>KDENR_Orig</t>
  </si>
  <si>
    <t>NA</t>
  </si>
  <si>
    <t>RemovePred3_Scale</t>
  </si>
  <si>
    <t>RemovePred2_Scale</t>
  </si>
  <si>
    <t>RemovePred2_newKDENR</t>
  </si>
  <si>
    <t>RemovePred2_new</t>
  </si>
  <si>
    <t>RemovePred3_NewKDENR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</si>
</sst>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0" fontId="0" fillId="0" borderId="1" xfId="0" applyFont="1" applyBorder="1" applyAlignment="1">
      <alignment vertical="center"/>
    </xf>
    <xf numFmtId="11" fontId="0" fillId="0" borderId="1" xfId="0" applyNumberFormat="1" applyFont="1" applyBorder="1" applyAlignment="1">
      <alignment vertical="center"/>
    </xf>
    <xf numFmtId="0" fontId="0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2" fontId="0" fillId="0" borderId="0" xfId="0" applyNumberFormat="1" applyFont="1"/>
    <xf numFmtId="2" fontId="4" fillId="0" borderId="0" xfId="0" applyNumberFormat="1" applyFont="1" applyFill="1" applyBorder="1" applyAlignment="1">
      <alignment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pane ySplit="1" topLeftCell="A2" activePane="bottomLeft" state="frozen"/>
      <selection pane="bottomLeft" activeCell="F26" sqref="F26"/>
    </sheetView>
  </sheetViews>
  <sheetFormatPr defaultRowHeight="14.4" x14ac:dyDescent="0.3"/>
  <cols>
    <col min="1" max="1" width="8.21875" bestFit="1" customWidth="1"/>
    <col min="2" max="2" width="27.77734375" bestFit="1" customWidth="1"/>
    <col min="3" max="3" width="10.44140625" bestFit="1" customWidth="1"/>
    <col min="4" max="4" width="10.33203125" bestFit="1" customWidth="1"/>
    <col min="5" max="5" width="19.5546875" bestFit="1" customWidth="1"/>
    <col min="6" max="6" width="9.5546875" bestFit="1" customWidth="1"/>
    <col min="7" max="7" width="7.6640625" bestFit="1" customWidth="1"/>
  </cols>
  <sheetData>
    <row r="1" spans="1:7" x14ac:dyDescent="0.3">
      <c r="A1" t="s">
        <v>91</v>
      </c>
      <c r="B1" t="s">
        <v>180</v>
      </c>
      <c r="C1" t="s">
        <v>0</v>
      </c>
      <c r="D1" t="s">
        <v>1</v>
      </c>
      <c r="E1" t="s">
        <v>3</v>
      </c>
      <c r="F1" t="s">
        <v>92</v>
      </c>
      <c r="G1" t="s">
        <v>2</v>
      </c>
    </row>
    <row r="2" spans="1:7" x14ac:dyDescent="0.3">
      <c r="A2" t="s">
        <v>6</v>
      </c>
      <c r="B2" t="s">
        <v>111</v>
      </c>
      <c r="G2" t="s">
        <v>181</v>
      </c>
    </row>
    <row r="3" spans="1:7" x14ac:dyDescent="0.3">
      <c r="A3" t="s">
        <v>87</v>
      </c>
      <c r="B3" t="s">
        <v>176</v>
      </c>
      <c r="G3" t="s">
        <v>181</v>
      </c>
    </row>
    <row r="4" spans="1:7" x14ac:dyDescent="0.3">
      <c r="A4" t="s">
        <v>79</v>
      </c>
      <c r="B4" t="s">
        <v>168</v>
      </c>
      <c r="D4" t="s">
        <v>181</v>
      </c>
    </row>
    <row r="5" spans="1:7" x14ac:dyDescent="0.3">
      <c r="A5" t="s">
        <v>76</v>
      </c>
      <c r="B5" t="s">
        <v>165</v>
      </c>
      <c r="G5" t="s">
        <v>181</v>
      </c>
    </row>
    <row r="6" spans="1:7" x14ac:dyDescent="0.3">
      <c r="A6" t="s">
        <v>5</v>
      </c>
      <c r="B6" t="s">
        <v>103</v>
      </c>
      <c r="C6" t="s">
        <v>181</v>
      </c>
      <c r="E6" t="s">
        <v>181</v>
      </c>
      <c r="F6" t="s">
        <v>181</v>
      </c>
    </row>
    <row r="7" spans="1:7" x14ac:dyDescent="0.3">
      <c r="A7" t="s">
        <v>7</v>
      </c>
      <c r="B7" t="s">
        <v>105</v>
      </c>
      <c r="E7" t="s">
        <v>181</v>
      </c>
      <c r="F7" t="s">
        <v>181</v>
      </c>
    </row>
    <row r="8" spans="1:7" x14ac:dyDescent="0.3">
      <c r="A8" t="s">
        <v>10</v>
      </c>
      <c r="B8" t="s">
        <v>94</v>
      </c>
      <c r="F8" t="s">
        <v>181</v>
      </c>
    </row>
    <row r="9" spans="1:7" x14ac:dyDescent="0.3">
      <c r="A9" t="s">
        <v>26</v>
      </c>
      <c r="B9" t="s">
        <v>113</v>
      </c>
      <c r="C9" t="s">
        <v>181</v>
      </c>
      <c r="E9" t="s">
        <v>181</v>
      </c>
      <c r="F9" t="s">
        <v>181</v>
      </c>
    </row>
    <row r="10" spans="1:7" x14ac:dyDescent="0.3">
      <c r="A10" t="s">
        <v>36</v>
      </c>
      <c r="B10" t="s">
        <v>125</v>
      </c>
      <c r="E10" t="s">
        <v>181</v>
      </c>
      <c r="F10" t="s">
        <v>181</v>
      </c>
    </row>
    <row r="11" spans="1:7" x14ac:dyDescent="0.3">
      <c r="A11" t="s">
        <v>49</v>
      </c>
      <c r="B11" t="s">
        <v>138</v>
      </c>
      <c r="G11" t="s">
        <v>181</v>
      </c>
    </row>
    <row r="12" spans="1:7" x14ac:dyDescent="0.3">
      <c r="A12" t="s">
        <v>41</v>
      </c>
      <c r="B12" t="s">
        <v>130</v>
      </c>
      <c r="F12" t="s">
        <v>181</v>
      </c>
    </row>
    <row r="13" spans="1:7" x14ac:dyDescent="0.3">
      <c r="A13" t="s">
        <v>88</v>
      </c>
      <c r="B13" t="s">
        <v>177</v>
      </c>
      <c r="G13" t="s">
        <v>181</v>
      </c>
    </row>
    <row r="14" spans="1:7" x14ac:dyDescent="0.3">
      <c r="A14" t="s">
        <v>8</v>
      </c>
      <c r="B14" t="s">
        <v>115</v>
      </c>
      <c r="C14" t="s">
        <v>181</v>
      </c>
    </row>
    <row r="15" spans="1:7" x14ac:dyDescent="0.3">
      <c r="A15" t="s">
        <v>9</v>
      </c>
      <c r="B15" t="s">
        <v>102</v>
      </c>
      <c r="C15" t="s">
        <v>181</v>
      </c>
    </row>
    <row r="16" spans="1:7" x14ac:dyDescent="0.3">
      <c r="A16" t="s">
        <v>67</v>
      </c>
      <c r="B16" t="s">
        <v>156</v>
      </c>
      <c r="F16" t="s">
        <v>181</v>
      </c>
    </row>
    <row r="17" spans="1:7" x14ac:dyDescent="0.3">
      <c r="A17" t="s">
        <v>59</v>
      </c>
      <c r="B17" t="s">
        <v>148</v>
      </c>
      <c r="C17" t="s">
        <v>181</v>
      </c>
    </row>
    <row r="18" spans="1:7" x14ac:dyDescent="0.3">
      <c r="A18" t="s">
        <v>69</v>
      </c>
      <c r="B18" t="s">
        <v>158</v>
      </c>
      <c r="D18" t="s">
        <v>181</v>
      </c>
      <c r="F18" t="s">
        <v>181</v>
      </c>
    </row>
    <row r="19" spans="1:7" x14ac:dyDescent="0.3">
      <c r="A19" t="s">
        <v>21</v>
      </c>
      <c r="B19" t="s">
        <v>107</v>
      </c>
      <c r="C19" t="s">
        <v>181</v>
      </c>
      <c r="E19" t="s">
        <v>181</v>
      </c>
    </row>
    <row r="20" spans="1:7" x14ac:dyDescent="0.3">
      <c r="A20" t="s">
        <v>82</v>
      </c>
      <c r="B20" t="s">
        <v>171</v>
      </c>
      <c r="G20" t="s">
        <v>181</v>
      </c>
    </row>
    <row r="21" spans="1:7" x14ac:dyDescent="0.3">
      <c r="A21" t="s">
        <v>89</v>
      </c>
      <c r="B21" t="s">
        <v>178</v>
      </c>
      <c r="D21" t="s">
        <v>183</v>
      </c>
    </row>
    <row r="22" spans="1:7" x14ac:dyDescent="0.3">
      <c r="A22" t="s">
        <v>32</v>
      </c>
      <c r="B22" t="s">
        <v>120</v>
      </c>
      <c r="C22" t="s">
        <v>181</v>
      </c>
    </row>
    <row r="23" spans="1:7" x14ac:dyDescent="0.3">
      <c r="A23" t="s">
        <v>90</v>
      </c>
      <c r="B23" t="s">
        <v>179</v>
      </c>
      <c r="G23" t="s">
        <v>181</v>
      </c>
    </row>
    <row r="24" spans="1:7" x14ac:dyDescent="0.3">
      <c r="A24" t="s">
        <v>13</v>
      </c>
      <c r="B24" t="s">
        <v>96</v>
      </c>
      <c r="F24" t="s">
        <v>181</v>
      </c>
    </row>
    <row r="25" spans="1:7" x14ac:dyDescent="0.3">
      <c r="A25" t="s">
        <v>48</v>
      </c>
      <c r="B25" t="s">
        <v>137</v>
      </c>
      <c r="G25" t="s">
        <v>181</v>
      </c>
    </row>
    <row r="26" spans="1:7" x14ac:dyDescent="0.3">
      <c r="A26" t="s">
        <v>23</v>
      </c>
      <c r="B26" t="s">
        <v>109</v>
      </c>
      <c r="C26" t="s">
        <v>181</v>
      </c>
    </row>
    <row r="27" spans="1:7" x14ac:dyDescent="0.3">
      <c r="A27" t="s">
        <v>75</v>
      </c>
      <c r="B27" t="s">
        <v>164</v>
      </c>
      <c r="E27" t="s">
        <v>181</v>
      </c>
      <c r="F27" t="s">
        <v>181</v>
      </c>
    </row>
    <row r="28" spans="1:7" x14ac:dyDescent="0.3">
      <c r="A28" t="s">
        <v>19</v>
      </c>
      <c r="B28" t="s">
        <v>104</v>
      </c>
      <c r="G28" t="s">
        <v>181</v>
      </c>
    </row>
    <row r="29" spans="1:7" x14ac:dyDescent="0.3">
      <c r="A29" t="s">
        <v>18</v>
      </c>
      <c r="B29" t="s">
        <v>101</v>
      </c>
      <c r="C29" t="s">
        <v>181</v>
      </c>
    </row>
    <row r="30" spans="1:7" x14ac:dyDescent="0.3">
      <c r="A30" t="s">
        <v>53</v>
      </c>
      <c r="B30" t="s">
        <v>142</v>
      </c>
      <c r="C30" t="s">
        <v>181</v>
      </c>
    </row>
    <row r="31" spans="1:7" x14ac:dyDescent="0.3">
      <c r="A31" t="s">
        <v>43</v>
      </c>
      <c r="B31" t="s">
        <v>132</v>
      </c>
      <c r="G31" t="s">
        <v>181</v>
      </c>
    </row>
    <row r="32" spans="1:7" x14ac:dyDescent="0.3">
      <c r="A32" t="s">
        <v>57</v>
      </c>
      <c r="B32" t="s">
        <v>146</v>
      </c>
      <c r="C32" t="s">
        <v>181</v>
      </c>
    </row>
    <row r="33" spans="1:7" x14ac:dyDescent="0.3">
      <c r="A33" t="s">
        <v>37</v>
      </c>
      <c r="B33" t="s">
        <v>126</v>
      </c>
      <c r="C33" t="s">
        <v>181</v>
      </c>
      <c r="F33" t="s">
        <v>181</v>
      </c>
    </row>
    <row r="34" spans="1:7" x14ac:dyDescent="0.3">
      <c r="A34" t="s">
        <v>62</v>
      </c>
      <c r="B34" t="s">
        <v>151</v>
      </c>
      <c r="G34" t="s">
        <v>181</v>
      </c>
    </row>
    <row r="35" spans="1:7" x14ac:dyDescent="0.3">
      <c r="A35" t="s">
        <v>64</v>
      </c>
      <c r="B35" t="s">
        <v>153</v>
      </c>
      <c r="G35" t="s">
        <v>181</v>
      </c>
    </row>
    <row r="36" spans="1:7" x14ac:dyDescent="0.3">
      <c r="A36" t="s">
        <v>80</v>
      </c>
      <c r="B36" t="s">
        <v>169</v>
      </c>
      <c r="F36" t="s">
        <v>181</v>
      </c>
    </row>
    <row r="37" spans="1:7" x14ac:dyDescent="0.3">
      <c r="A37" t="s">
        <v>42</v>
      </c>
      <c r="B37" t="s">
        <v>131</v>
      </c>
      <c r="C37" t="s">
        <v>181</v>
      </c>
    </row>
    <row r="38" spans="1:7" x14ac:dyDescent="0.3">
      <c r="A38" t="s">
        <v>63</v>
      </c>
      <c r="B38" t="s">
        <v>152</v>
      </c>
      <c r="G38" t="s">
        <v>181</v>
      </c>
    </row>
    <row r="39" spans="1:7" x14ac:dyDescent="0.3">
      <c r="A39" t="s">
        <v>77</v>
      </c>
      <c r="B39" t="s">
        <v>166</v>
      </c>
      <c r="D39" t="s">
        <v>183</v>
      </c>
      <c r="E39" t="s">
        <v>181</v>
      </c>
    </row>
    <row r="40" spans="1:7" x14ac:dyDescent="0.3">
      <c r="A40" t="s">
        <v>70</v>
      </c>
      <c r="B40" t="s">
        <v>159</v>
      </c>
      <c r="F40" t="s">
        <v>181</v>
      </c>
    </row>
    <row r="41" spans="1:7" x14ac:dyDescent="0.3">
      <c r="A41" t="s">
        <v>11</v>
      </c>
      <c r="B41" t="s">
        <v>93</v>
      </c>
      <c r="F41" t="s">
        <v>181</v>
      </c>
    </row>
    <row r="42" spans="1:7" x14ac:dyDescent="0.3">
      <c r="A42" t="s">
        <v>22</v>
      </c>
      <c r="B42" t="s">
        <v>108</v>
      </c>
      <c r="G42" t="s">
        <v>181</v>
      </c>
    </row>
    <row r="43" spans="1:7" x14ac:dyDescent="0.3">
      <c r="A43" t="s">
        <v>25</v>
      </c>
      <c r="B43" t="s">
        <v>112</v>
      </c>
      <c r="C43" t="s">
        <v>181</v>
      </c>
      <c r="F43" t="s">
        <v>181</v>
      </c>
    </row>
    <row r="44" spans="1:7" x14ac:dyDescent="0.3">
      <c r="A44" t="s">
        <v>54</v>
      </c>
      <c r="B44" t="s">
        <v>143</v>
      </c>
      <c r="C44" t="s">
        <v>181</v>
      </c>
    </row>
    <row r="45" spans="1:7" x14ac:dyDescent="0.3">
      <c r="A45" t="s">
        <v>35</v>
      </c>
      <c r="B45" t="s">
        <v>124</v>
      </c>
      <c r="C45" t="s">
        <v>181</v>
      </c>
    </row>
    <row r="46" spans="1:7" x14ac:dyDescent="0.3">
      <c r="A46" t="s">
        <v>74</v>
      </c>
      <c r="B46" t="s">
        <v>163</v>
      </c>
      <c r="G46" t="s">
        <v>181</v>
      </c>
    </row>
    <row r="47" spans="1:7" x14ac:dyDescent="0.3">
      <c r="A47" t="s">
        <v>86</v>
      </c>
      <c r="B47" t="s">
        <v>175</v>
      </c>
      <c r="G47" t="s">
        <v>181</v>
      </c>
    </row>
    <row r="48" spans="1:7" x14ac:dyDescent="0.3">
      <c r="A48" t="s">
        <v>56</v>
      </c>
      <c r="B48" t="s">
        <v>145</v>
      </c>
      <c r="G48" t="s">
        <v>181</v>
      </c>
    </row>
    <row r="49" spans="1:7" x14ac:dyDescent="0.3">
      <c r="A49" t="s">
        <v>81</v>
      </c>
      <c r="B49" t="s">
        <v>170</v>
      </c>
      <c r="G49" t="s">
        <v>181</v>
      </c>
    </row>
    <row r="50" spans="1:7" x14ac:dyDescent="0.3">
      <c r="A50" t="s">
        <v>29</v>
      </c>
      <c r="B50" t="s">
        <v>117</v>
      </c>
      <c r="C50" t="s">
        <v>181</v>
      </c>
    </row>
    <row r="51" spans="1:7" x14ac:dyDescent="0.3">
      <c r="A51" t="s">
        <v>30</v>
      </c>
      <c r="B51" t="s">
        <v>118</v>
      </c>
      <c r="E51" t="s">
        <v>181</v>
      </c>
      <c r="G51" t="s">
        <v>181</v>
      </c>
    </row>
    <row r="52" spans="1:7" x14ac:dyDescent="0.3">
      <c r="A52" t="s">
        <v>50</v>
      </c>
      <c r="B52" t="s">
        <v>139</v>
      </c>
      <c r="G52" t="s">
        <v>181</v>
      </c>
    </row>
    <row r="53" spans="1:7" x14ac:dyDescent="0.3">
      <c r="A53" t="s">
        <v>83</v>
      </c>
      <c r="B53" t="s">
        <v>172</v>
      </c>
      <c r="G53" t="s">
        <v>181</v>
      </c>
    </row>
    <row r="54" spans="1:7" x14ac:dyDescent="0.3">
      <c r="A54" t="s">
        <v>51</v>
      </c>
      <c r="B54" t="s">
        <v>140</v>
      </c>
      <c r="G54" t="s">
        <v>181</v>
      </c>
    </row>
    <row r="55" spans="1:7" x14ac:dyDescent="0.3">
      <c r="A55" t="s">
        <v>73</v>
      </c>
      <c r="B55" t="s">
        <v>162</v>
      </c>
      <c r="G55" t="s">
        <v>181</v>
      </c>
    </row>
    <row r="56" spans="1:7" x14ac:dyDescent="0.3">
      <c r="A56" t="s">
        <v>24</v>
      </c>
      <c r="B56" t="s">
        <v>110</v>
      </c>
      <c r="C56" t="s">
        <v>181</v>
      </c>
    </row>
    <row r="57" spans="1:7" x14ac:dyDescent="0.3">
      <c r="A57" t="s">
        <v>4</v>
      </c>
      <c r="B57" t="s">
        <v>123</v>
      </c>
      <c r="G57" t="s">
        <v>181</v>
      </c>
    </row>
    <row r="58" spans="1:7" x14ac:dyDescent="0.3">
      <c r="A58" t="s">
        <v>71</v>
      </c>
      <c r="B58" t="s">
        <v>160</v>
      </c>
      <c r="C58" t="s">
        <v>181</v>
      </c>
      <c r="E58" t="s">
        <v>181</v>
      </c>
    </row>
    <row r="59" spans="1:7" x14ac:dyDescent="0.3">
      <c r="A59" t="s">
        <v>31</v>
      </c>
      <c r="B59" t="s">
        <v>119</v>
      </c>
      <c r="E59" t="s">
        <v>181</v>
      </c>
      <c r="G59" t="s">
        <v>181</v>
      </c>
    </row>
    <row r="60" spans="1:7" x14ac:dyDescent="0.3">
      <c r="A60" t="s">
        <v>58</v>
      </c>
      <c r="B60" t="s">
        <v>147</v>
      </c>
      <c r="C60" t="s">
        <v>181</v>
      </c>
    </row>
    <row r="61" spans="1:7" x14ac:dyDescent="0.3">
      <c r="A61" t="s">
        <v>66</v>
      </c>
      <c r="B61" t="s">
        <v>155</v>
      </c>
      <c r="F61" t="s">
        <v>181</v>
      </c>
    </row>
    <row r="62" spans="1:7" x14ac:dyDescent="0.3">
      <c r="A62" t="s">
        <v>55</v>
      </c>
      <c r="B62" t="s">
        <v>144</v>
      </c>
      <c r="G62" t="s">
        <v>181</v>
      </c>
    </row>
    <row r="63" spans="1:7" x14ac:dyDescent="0.3">
      <c r="A63" t="s">
        <v>68</v>
      </c>
      <c r="B63" t="s">
        <v>157</v>
      </c>
      <c r="F63" t="s">
        <v>181</v>
      </c>
    </row>
    <row r="64" spans="1:7" x14ac:dyDescent="0.3">
      <c r="A64" t="s">
        <v>33</v>
      </c>
      <c r="B64" t="s">
        <v>121</v>
      </c>
      <c r="F64" t="s">
        <v>181</v>
      </c>
    </row>
    <row r="65" spans="1:7" x14ac:dyDescent="0.3">
      <c r="A65" t="s">
        <v>65</v>
      </c>
      <c r="B65" t="s">
        <v>154</v>
      </c>
      <c r="F65" t="s">
        <v>181</v>
      </c>
    </row>
    <row r="66" spans="1:7" x14ac:dyDescent="0.3">
      <c r="A66" t="s">
        <v>47</v>
      </c>
      <c r="B66" t="s">
        <v>136</v>
      </c>
      <c r="C66" t="s">
        <v>181</v>
      </c>
    </row>
    <row r="67" spans="1:7" x14ac:dyDescent="0.3">
      <c r="A67" t="s">
        <v>28</v>
      </c>
      <c r="B67" t="s">
        <v>116</v>
      </c>
      <c r="E67" t="s">
        <v>181</v>
      </c>
      <c r="G67" t="s">
        <v>181</v>
      </c>
    </row>
    <row r="68" spans="1:7" x14ac:dyDescent="0.3">
      <c r="A68" t="s">
        <v>78</v>
      </c>
      <c r="B68" t="s">
        <v>167</v>
      </c>
      <c r="C68" t="s">
        <v>181</v>
      </c>
    </row>
    <row r="69" spans="1:7" x14ac:dyDescent="0.3">
      <c r="A69" t="s">
        <v>46</v>
      </c>
      <c r="B69" t="s">
        <v>135</v>
      </c>
      <c r="C69" t="s">
        <v>181</v>
      </c>
    </row>
    <row r="70" spans="1:7" x14ac:dyDescent="0.3">
      <c r="A70" t="s">
        <v>45</v>
      </c>
      <c r="B70" t="s">
        <v>134</v>
      </c>
      <c r="C70" t="s">
        <v>181</v>
      </c>
    </row>
    <row r="71" spans="1:7" x14ac:dyDescent="0.3">
      <c r="A71" t="s">
        <v>27</v>
      </c>
      <c r="B71" t="s">
        <v>114</v>
      </c>
      <c r="E71" t="s">
        <v>181</v>
      </c>
      <c r="F71" t="s">
        <v>181</v>
      </c>
    </row>
    <row r="72" spans="1:7" x14ac:dyDescent="0.3">
      <c r="A72" t="s">
        <v>72</v>
      </c>
      <c r="B72" t="s">
        <v>161</v>
      </c>
      <c r="F72" t="s">
        <v>181</v>
      </c>
    </row>
    <row r="73" spans="1:7" x14ac:dyDescent="0.3">
      <c r="A73" t="s">
        <v>60</v>
      </c>
      <c r="B73" t="s">
        <v>149</v>
      </c>
      <c r="G73" t="s">
        <v>181</v>
      </c>
    </row>
    <row r="74" spans="1:7" x14ac:dyDescent="0.3">
      <c r="A74" t="s">
        <v>39</v>
      </c>
      <c r="B74" t="s">
        <v>128</v>
      </c>
      <c r="C74" t="s">
        <v>181</v>
      </c>
    </row>
    <row r="75" spans="1:7" x14ac:dyDescent="0.3">
      <c r="A75" t="s">
        <v>20</v>
      </c>
      <c r="B75" t="s">
        <v>106</v>
      </c>
      <c r="G75" t="s">
        <v>181</v>
      </c>
    </row>
    <row r="76" spans="1:7" x14ac:dyDescent="0.3">
      <c r="A76" t="s">
        <v>61</v>
      </c>
      <c r="B76" t="s">
        <v>150</v>
      </c>
    </row>
    <row r="77" spans="1:7" x14ac:dyDescent="0.3">
      <c r="A77" t="s">
        <v>38</v>
      </c>
      <c r="B77" t="s">
        <v>127</v>
      </c>
      <c r="C77" t="s">
        <v>181</v>
      </c>
      <c r="F77" t="s">
        <v>181</v>
      </c>
    </row>
    <row r="78" spans="1:7" x14ac:dyDescent="0.3">
      <c r="A78" t="s">
        <v>12</v>
      </c>
      <c r="B78" t="s">
        <v>95</v>
      </c>
      <c r="C78" t="s">
        <v>181</v>
      </c>
      <c r="G78" t="s">
        <v>181</v>
      </c>
    </row>
    <row r="79" spans="1:7" x14ac:dyDescent="0.3">
      <c r="A79" t="s">
        <v>14</v>
      </c>
      <c r="B79" t="s">
        <v>97</v>
      </c>
      <c r="C79" t="s">
        <v>181</v>
      </c>
    </row>
    <row r="80" spans="1:7" x14ac:dyDescent="0.3">
      <c r="A80" t="s">
        <v>40</v>
      </c>
      <c r="B80" t="s">
        <v>129</v>
      </c>
      <c r="E80" t="s">
        <v>181</v>
      </c>
      <c r="G80" t="s">
        <v>181</v>
      </c>
    </row>
    <row r="81" spans="1:7" x14ac:dyDescent="0.3">
      <c r="A81" t="s">
        <v>16</v>
      </c>
      <c r="B81" t="s">
        <v>99</v>
      </c>
      <c r="C81" t="s">
        <v>181</v>
      </c>
    </row>
    <row r="82" spans="1:7" x14ac:dyDescent="0.3">
      <c r="A82" t="s">
        <v>15</v>
      </c>
      <c r="B82" t="s">
        <v>98</v>
      </c>
      <c r="C82" t="s">
        <v>181</v>
      </c>
      <c r="F82" t="s">
        <v>181</v>
      </c>
    </row>
    <row r="83" spans="1:7" x14ac:dyDescent="0.3">
      <c r="A83" t="s">
        <v>34</v>
      </c>
      <c r="B83" t="s">
        <v>122</v>
      </c>
      <c r="F83" t="s">
        <v>181</v>
      </c>
    </row>
    <row r="84" spans="1:7" x14ac:dyDescent="0.3">
      <c r="A84" t="s">
        <v>52</v>
      </c>
      <c r="B84" t="s">
        <v>141</v>
      </c>
      <c r="C84" t="s">
        <v>181</v>
      </c>
      <c r="F84" t="s">
        <v>181</v>
      </c>
    </row>
    <row r="85" spans="1:7" x14ac:dyDescent="0.3">
      <c r="A85" t="s">
        <v>17</v>
      </c>
      <c r="B85" t="s">
        <v>100</v>
      </c>
      <c r="F85" t="s">
        <v>181</v>
      </c>
    </row>
    <row r="86" spans="1:7" x14ac:dyDescent="0.3">
      <c r="A86" t="s">
        <v>44</v>
      </c>
      <c r="B86" t="s">
        <v>133</v>
      </c>
      <c r="C86" t="s">
        <v>181</v>
      </c>
      <c r="E86" t="s">
        <v>181</v>
      </c>
      <c r="F86" t="s">
        <v>181</v>
      </c>
    </row>
    <row r="87" spans="1:7" x14ac:dyDescent="0.3">
      <c r="A87" t="s">
        <v>84</v>
      </c>
      <c r="B87" t="s">
        <v>173</v>
      </c>
      <c r="G87" t="s">
        <v>181</v>
      </c>
    </row>
    <row r="88" spans="1:7" x14ac:dyDescent="0.3">
      <c r="A88" t="s">
        <v>85</v>
      </c>
      <c r="B88" t="s">
        <v>174</v>
      </c>
      <c r="G88" t="s">
        <v>181</v>
      </c>
    </row>
  </sheetData>
  <autoFilter ref="A1:G88">
    <sortState ref="A6:G86">
      <sortCondition ref="B1:B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pane xSplit="3" ySplit="1" topLeftCell="F26" activePane="bottomRight" state="frozen"/>
      <selection pane="topRight" activeCell="D1" sqref="D1"/>
      <selection pane="bottomLeft" activeCell="A2" sqref="A2"/>
      <selection pane="bottomRight" activeCell="C47" sqref="C47"/>
    </sheetView>
  </sheetViews>
  <sheetFormatPr defaultRowHeight="15.6" x14ac:dyDescent="0.3"/>
  <cols>
    <col min="1" max="1" width="8.88671875" style="3"/>
    <col min="2" max="2" width="17.21875" style="3" customWidth="1"/>
    <col min="3" max="3" width="27.77734375" style="3" bestFit="1" customWidth="1"/>
    <col min="4" max="4" width="20" style="3" bestFit="1" customWidth="1"/>
    <col min="5" max="5" width="25.44140625" style="3" bestFit="1" customWidth="1"/>
    <col min="6" max="6" width="24.21875" style="3" customWidth="1"/>
    <col min="7" max="7" width="20" style="11" bestFit="1" customWidth="1"/>
    <col min="8" max="8" width="27.88671875" style="3" bestFit="1" customWidth="1"/>
    <col min="9" max="16384" width="8.88671875" style="3"/>
  </cols>
  <sheetData>
    <row r="1" spans="1:8" ht="16.2" thickBot="1" x14ac:dyDescent="0.35">
      <c r="A1" s="7" t="s">
        <v>91</v>
      </c>
      <c r="B1" s="7" t="s">
        <v>182</v>
      </c>
      <c r="C1" s="6" t="s">
        <v>192</v>
      </c>
      <c r="D1" s="6" t="s">
        <v>195</v>
      </c>
      <c r="E1" s="6" t="s">
        <v>196</v>
      </c>
      <c r="F1" s="6" t="s">
        <v>197</v>
      </c>
      <c r="G1" s="9" t="s">
        <v>194</v>
      </c>
      <c r="H1" s="3" t="s">
        <v>198</v>
      </c>
    </row>
    <row r="2" spans="1:8" ht="16.2" thickBot="1" x14ac:dyDescent="0.35">
      <c r="A2" s="4" t="s">
        <v>4</v>
      </c>
      <c r="B2" s="6" t="s">
        <v>123</v>
      </c>
      <c r="C2" s="4">
        <v>1001094433</v>
      </c>
      <c r="D2" s="7">
        <v>15</v>
      </c>
      <c r="E2" s="7">
        <v>66739628.866666667</v>
      </c>
      <c r="F2" s="8">
        <v>66739628</v>
      </c>
      <c r="G2" s="9"/>
      <c r="H2" s="3">
        <f t="shared" ref="H2:H33" si="0">IF(ISBLANK(G2),F2,F2/G2)</f>
        <v>66739628</v>
      </c>
    </row>
    <row r="3" spans="1:8" ht="16.2" thickBot="1" x14ac:dyDescent="0.35">
      <c r="A3" s="4" t="s">
        <v>5</v>
      </c>
      <c r="B3" s="6" t="s">
        <v>103</v>
      </c>
      <c r="C3" s="4">
        <v>20527442.649999999</v>
      </c>
      <c r="D3" s="7">
        <v>10</v>
      </c>
      <c r="E3" s="7">
        <v>2052744.2649999999</v>
      </c>
      <c r="F3" s="8">
        <v>2052744.2649999999</v>
      </c>
      <c r="G3" s="9">
        <v>4</v>
      </c>
      <c r="H3" s="3">
        <f t="shared" si="0"/>
        <v>513186.06624999997</v>
      </c>
    </row>
    <row r="4" spans="1:8" ht="16.2" thickBot="1" x14ac:dyDescent="0.35">
      <c r="A4" s="4" t="s">
        <v>6</v>
      </c>
      <c r="B4" s="6" t="s">
        <v>111</v>
      </c>
      <c r="C4" s="4">
        <v>114181041.2</v>
      </c>
      <c r="D4" s="7" t="s">
        <v>193</v>
      </c>
      <c r="E4" s="7" t="s">
        <v>193</v>
      </c>
      <c r="F4" s="8">
        <v>19030173</v>
      </c>
      <c r="G4" s="9"/>
      <c r="H4" s="3">
        <f t="shared" si="0"/>
        <v>19030173</v>
      </c>
    </row>
    <row r="5" spans="1:8" ht="16.2" thickBot="1" x14ac:dyDescent="0.35">
      <c r="A5" s="4" t="s">
        <v>7</v>
      </c>
      <c r="B5" s="6" t="s">
        <v>105</v>
      </c>
      <c r="C5" s="4">
        <v>15816.31169</v>
      </c>
      <c r="D5" s="7" t="s">
        <v>193</v>
      </c>
      <c r="E5" s="7" t="s">
        <v>193</v>
      </c>
      <c r="F5" s="8">
        <v>15816.31169</v>
      </c>
      <c r="G5" s="9">
        <v>0.25</v>
      </c>
      <c r="H5" s="3">
        <f t="shared" si="0"/>
        <v>63265.246760000002</v>
      </c>
    </row>
    <row r="6" spans="1:8" ht="16.2" thickBot="1" x14ac:dyDescent="0.35">
      <c r="A6" s="4" t="s">
        <v>8</v>
      </c>
      <c r="B6" s="6" t="s">
        <v>115</v>
      </c>
      <c r="C6" s="4">
        <v>16477555.609999999</v>
      </c>
      <c r="D6" s="7">
        <v>7</v>
      </c>
      <c r="E6" s="7">
        <v>2353936.5157142854</v>
      </c>
      <c r="F6" s="8">
        <v>2353936.5</v>
      </c>
      <c r="G6" s="9">
        <v>5</v>
      </c>
      <c r="H6" s="3">
        <f t="shared" si="0"/>
        <v>470787.3</v>
      </c>
    </row>
    <row r="7" spans="1:8" ht="16.2" thickBot="1" x14ac:dyDescent="0.35">
      <c r="A7" s="4" t="s">
        <v>9</v>
      </c>
      <c r="B7" s="6" t="s">
        <v>102</v>
      </c>
      <c r="C7" s="4">
        <v>254421.22440000001</v>
      </c>
      <c r="D7" s="7">
        <v>150</v>
      </c>
      <c r="E7" s="7">
        <v>1696.141496</v>
      </c>
      <c r="F7" s="8">
        <v>1696.14</v>
      </c>
      <c r="G7" s="9"/>
      <c r="H7" s="3">
        <f t="shared" si="0"/>
        <v>1696.14</v>
      </c>
    </row>
    <row r="8" spans="1:8" ht="16.2" thickBot="1" x14ac:dyDescent="0.35">
      <c r="A8" s="4" t="s">
        <v>10</v>
      </c>
      <c r="B8" s="6" t="s">
        <v>94</v>
      </c>
      <c r="C8" s="5">
        <v>229000000000</v>
      </c>
      <c r="D8" s="7" t="s">
        <v>193</v>
      </c>
      <c r="E8" s="7" t="s">
        <v>193</v>
      </c>
      <c r="F8" s="8">
        <v>500000000000</v>
      </c>
      <c r="G8" s="9">
        <v>0.5</v>
      </c>
      <c r="H8" s="3">
        <f t="shared" si="0"/>
        <v>1000000000000</v>
      </c>
    </row>
    <row r="9" spans="1:8" ht="16.2" thickBot="1" x14ac:dyDescent="0.35">
      <c r="A9" s="4" t="s">
        <v>26</v>
      </c>
      <c r="B9" s="6" t="s">
        <v>113</v>
      </c>
      <c r="C9" s="4">
        <v>32122718.550000001</v>
      </c>
      <c r="D9" s="7" t="s">
        <v>193</v>
      </c>
      <c r="E9" s="7" t="s">
        <v>193</v>
      </c>
      <c r="F9" s="8">
        <v>3212271805.0500002</v>
      </c>
      <c r="G9" s="9">
        <v>15</v>
      </c>
      <c r="H9" s="3">
        <f t="shared" si="0"/>
        <v>214151453.67000002</v>
      </c>
    </row>
    <row r="10" spans="1:8" ht="16.2" thickBot="1" x14ac:dyDescent="0.35">
      <c r="A10" s="4" t="s">
        <v>36</v>
      </c>
      <c r="B10" s="6" t="s">
        <v>125</v>
      </c>
      <c r="C10" s="4">
        <v>2123.8950410000002</v>
      </c>
      <c r="D10" s="7" t="s">
        <v>193</v>
      </c>
      <c r="E10" s="7" t="s">
        <v>193</v>
      </c>
      <c r="F10" s="8">
        <v>2123.8950410000002</v>
      </c>
      <c r="G10" s="9"/>
      <c r="H10" s="3">
        <f t="shared" si="0"/>
        <v>2123.8950410000002</v>
      </c>
    </row>
    <row r="11" spans="1:8" ht="16.2" thickBot="1" x14ac:dyDescent="0.35">
      <c r="A11" s="4" t="s">
        <v>41</v>
      </c>
      <c r="B11" s="6" t="s">
        <v>130</v>
      </c>
      <c r="C11" s="4">
        <v>74822.192989999996</v>
      </c>
      <c r="D11" s="7" t="s">
        <v>193</v>
      </c>
      <c r="E11" s="7" t="s">
        <v>193</v>
      </c>
      <c r="F11" s="8">
        <v>74822.192989999996</v>
      </c>
      <c r="G11" s="9"/>
      <c r="H11" s="3">
        <f t="shared" si="0"/>
        <v>74822.192989999996</v>
      </c>
    </row>
    <row r="12" spans="1:8" ht="16.2" thickBot="1" x14ac:dyDescent="0.35">
      <c r="A12" s="4" t="s">
        <v>59</v>
      </c>
      <c r="B12" s="6" t="s">
        <v>148</v>
      </c>
      <c r="C12" s="4">
        <v>235.45910710000001</v>
      </c>
      <c r="D12" s="7" t="s">
        <v>193</v>
      </c>
      <c r="E12" s="7" t="s">
        <v>193</v>
      </c>
      <c r="F12" s="8">
        <v>235.45910710000001</v>
      </c>
      <c r="G12" s="9">
        <v>10</v>
      </c>
      <c r="H12" s="3">
        <f t="shared" si="0"/>
        <v>23.545910710000001</v>
      </c>
    </row>
    <row r="13" spans="1:8" ht="16.2" thickBot="1" x14ac:dyDescent="0.35">
      <c r="A13" s="4" t="s">
        <v>21</v>
      </c>
      <c r="B13" s="6" t="s">
        <v>107</v>
      </c>
      <c r="C13" s="4">
        <v>25797.24295</v>
      </c>
      <c r="D13" s="7">
        <v>100</v>
      </c>
      <c r="E13" s="7">
        <v>257.97242949999998</v>
      </c>
      <c r="F13" s="8">
        <v>257.97000000000003</v>
      </c>
      <c r="G13" s="9">
        <v>5</v>
      </c>
      <c r="H13" s="3">
        <f t="shared" si="0"/>
        <v>51.594000000000008</v>
      </c>
    </row>
    <row r="14" spans="1:8" ht="16.2" thickBot="1" x14ac:dyDescent="0.35">
      <c r="A14" s="4" t="s">
        <v>32</v>
      </c>
      <c r="B14" s="6" t="s">
        <v>120</v>
      </c>
      <c r="C14" s="4">
        <v>1718757.3940000001</v>
      </c>
      <c r="D14" s="7" t="s">
        <v>193</v>
      </c>
      <c r="E14" s="7" t="s">
        <v>193</v>
      </c>
      <c r="F14" s="8">
        <v>1718757.3940000001</v>
      </c>
      <c r="G14" s="9">
        <v>75</v>
      </c>
      <c r="H14" s="3">
        <f t="shared" si="0"/>
        <v>22916.765253333335</v>
      </c>
    </row>
    <row r="15" spans="1:8" ht="16.2" thickBot="1" x14ac:dyDescent="0.35">
      <c r="A15" s="4" t="s">
        <v>49</v>
      </c>
      <c r="B15" s="6" t="s">
        <v>138</v>
      </c>
      <c r="C15" s="4">
        <v>15874.27808</v>
      </c>
      <c r="D15" s="7" t="s">
        <v>193</v>
      </c>
      <c r="E15" s="7" t="s">
        <v>193</v>
      </c>
      <c r="F15" s="8">
        <v>15874.27808</v>
      </c>
      <c r="G15" s="9"/>
      <c r="H15" s="3">
        <f t="shared" si="0"/>
        <v>15874.27808</v>
      </c>
    </row>
    <row r="16" spans="1:8" ht="16.2" thickBot="1" x14ac:dyDescent="0.35">
      <c r="A16" s="4" t="s">
        <v>13</v>
      </c>
      <c r="B16" s="6" t="s">
        <v>96</v>
      </c>
      <c r="C16" s="4">
        <v>2124041.1490000002</v>
      </c>
      <c r="D16" s="7" t="s">
        <v>193</v>
      </c>
      <c r="E16" s="7" t="s">
        <v>193</v>
      </c>
      <c r="F16" s="8">
        <v>2124041.1490000002</v>
      </c>
      <c r="G16" s="9"/>
      <c r="H16" s="3">
        <f t="shared" si="0"/>
        <v>2124041.1490000002</v>
      </c>
    </row>
    <row r="17" spans="1:8" ht="16.2" thickBot="1" x14ac:dyDescent="0.35">
      <c r="A17" s="4" t="s">
        <v>23</v>
      </c>
      <c r="B17" s="6" t="s">
        <v>109</v>
      </c>
      <c r="C17" s="4">
        <v>21996106.07</v>
      </c>
      <c r="D17" s="7" t="s">
        <v>193</v>
      </c>
      <c r="E17" s="7" t="s">
        <v>193</v>
      </c>
      <c r="F17" s="8">
        <v>21996106.07</v>
      </c>
      <c r="G17" s="9">
        <v>10</v>
      </c>
      <c r="H17" s="3">
        <f t="shared" si="0"/>
        <v>2199610.6069999998</v>
      </c>
    </row>
    <row r="18" spans="1:8" ht="16.2" thickBot="1" x14ac:dyDescent="0.35">
      <c r="A18" s="4" t="s">
        <v>37</v>
      </c>
      <c r="B18" s="6" t="s">
        <v>126</v>
      </c>
      <c r="C18" s="4">
        <v>129309.07709999999</v>
      </c>
      <c r="D18" s="7" t="s">
        <v>193</v>
      </c>
      <c r="E18" s="7" t="s">
        <v>193</v>
      </c>
      <c r="F18" s="8">
        <v>129309</v>
      </c>
      <c r="G18" s="9">
        <v>10</v>
      </c>
      <c r="H18" s="3">
        <f t="shared" si="0"/>
        <v>12930.9</v>
      </c>
    </row>
    <row r="19" spans="1:8" ht="16.2" thickBot="1" x14ac:dyDescent="0.35">
      <c r="A19" s="4" t="s">
        <v>18</v>
      </c>
      <c r="B19" s="6" t="s">
        <v>101</v>
      </c>
      <c r="C19" s="4">
        <v>13236869.029999999</v>
      </c>
      <c r="D19" s="7">
        <v>10</v>
      </c>
      <c r="E19" s="7">
        <v>1323686.9029999999</v>
      </c>
      <c r="F19" s="8">
        <v>1323686.8999999999</v>
      </c>
      <c r="G19" s="9">
        <v>7</v>
      </c>
      <c r="H19" s="3">
        <f t="shared" si="0"/>
        <v>189098.12857142856</v>
      </c>
    </row>
    <row r="20" spans="1:8" ht="16.2" thickBot="1" x14ac:dyDescent="0.35">
      <c r="A20" s="4" t="s">
        <v>43</v>
      </c>
      <c r="B20" s="6" t="s">
        <v>132</v>
      </c>
      <c r="C20" s="4">
        <v>172649603.19999999</v>
      </c>
      <c r="D20" s="7">
        <v>5</v>
      </c>
      <c r="E20" s="7">
        <v>34529920.600000001</v>
      </c>
      <c r="F20" s="8">
        <v>34529920</v>
      </c>
      <c r="G20" s="9"/>
      <c r="H20" s="3">
        <f t="shared" si="0"/>
        <v>34529920</v>
      </c>
    </row>
    <row r="21" spans="1:8" ht="16.2" thickBot="1" x14ac:dyDescent="0.35">
      <c r="A21" s="4" t="s">
        <v>187</v>
      </c>
      <c r="B21" s="6" t="s">
        <v>153</v>
      </c>
      <c r="C21" s="4">
        <v>0.05</v>
      </c>
      <c r="D21" s="7" t="s">
        <v>193</v>
      </c>
      <c r="E21" s="7" t="s">
        <v>193</v>
      </c>
      <c r="F21" s="8">
        <v>3.3300000000000001E-3</v>
      </c>
      <c r="G21" s="9"/>
      <c r="H21" s="3">
        <f t="shared" si="0"/>
        <v>3.3300000000000001E-3</v>
      </c>
    </row>
    <row r="22" spans="1:8" ht="16.2" thickBot="1" x14ac:dyDescent="0.35">
      <c r="A22" s="4" t="s">
        <v>186</v>
      </c>
      <c r="B22" s="6" t="s">
        <v>153</v>
      </c>
      <c r="C22" s="4">
        <v>0.05</v>
      </c>
      <c r="D22" s="7" t="s">
        <v>193</v>
      </c>
      <c r="E22" s="7" t="s">
        <v>193</v>
      </c>
      <c r="F22" s="8">
        <v>3.3300000000000001E-3</v>
      </c>
      <c r="G22" s="9"/>
      <c r="H22" s="3">
        <f t="shared" si="0"/>
        <v>3.3300000000000001E-3</v>
      </c>
    </row>
    <row r="23" spans="1:8" ht="16.2" thickBot="1" x14ac:dyDescent="0.35">
      <c r="A23" s="4" t="s">
        <v>62</v>
      </c>
      <c r="B23" s="6" t="s">
        <v>151</v>
      </c>
      <c r="C23" s="4">
        <v>747577.53830000001</v>
      </c>
      <c r="D23" s="7">
        <v>5</v>
      </c>
      <c r="E23" s="7">
        <v>149515.50766</v>
      </c>
      <c r="F23" s="8">
        <v>149515.5</v>
      </c>
      <c r="G23" s="9"/>
      <c r="H23" s="3">
        <f t="shared" si="0"/>
        <v>149515.5</v>
      </c>
    </row>
    <row r="24" spans="1:8" ht="16.2" thickBot="1" x14ac:dyDescent="0.35">
      <c r="A24" s="4" t="s">
        <v>53</v>
      </c>
      <c r="B24" s="6" t="s">
        <v>142</v>
      </c>
      <c r="C24" s="4">
        <v>15150975.09</v>
      </c>
      <c r="D24" s="7">
        <v>8</v>
      </c>
      <c r="E24" s="7">
        <v>1893871.875</v>
      </c>
      <c r="F24" s="8">
        <v>1893871.875</v>
      </c>
      <c r="G24" s="9">
        <v>10</v>
      </c>
      <c r="H24" s="3">
        <f t="shared" si="0"/>
        <v>189387.1875</v>
      </c>
    </row>
    <row r="25" spans="1:8" ht="16.2" thickBot="1" x14ac:dyDescent="0.35">
      <c r="A25" s="4" t="s">
        <v>185</v>
      </c>
      <c r="B25" s="6" t="s">
        <v>152</v>
      </c>
      <c r="C25" s="4">
        <v>0.05</v>
      </c>
      <c r="D25" s="7" t="s">
        <v>193</v>
      </c>
      <c r="E25" s="7" t="s">
        <v>193</v>
      </c>
      <c r="F25" s="8">
        <v>0.01</v>
      </c>
      <c r="G25" s="9"/>
      <c r="H25" s="3">
        <f t="shared" si="0"/>
        <v>0.01</v>
      </c>
    </row>
    <row r="26" spans="1:8" ht="16.2" thickBot="1" x14ac:dyDescent="0.35">
      <c r="A26" s="4" t="s">
        <v>184</v>
      </c>
      <c r="B26" s="6" t="s">
        <v>152</v>
      </c>
      <c r="C26" s="4">
        <v>0.05</v>
      </c>
      <c r="D26" s="7" t="s">
        <v>193</v>
      </c>
      <c r="E26" s="7" t="s">
        <v>193</v>
      </c>
      <c r="F26" s="8">
        <v>0.01</v>
      </c>
      <c r="G26" s="9"/>
      <c r="H26" s="3">
        <f t="shared" si="0"/>
        <v>0.01</v>
      </c>
    </row>
    <row r="27" spans="1:8" ht="16.2" thickBot="1" x14ac:dyDescent="0.35">
      <c r="A27" s="4" t="s">
        <v>11</v>
      </c>
      <c r="B27" s="6" t="s">
        <v>93</v>
      </c>
      <c r="C27" s="4">
        <v>932233758.39999998</v>
      </c>
      <c r="D27" s="7" t="s">
        <v>193</v>
      </c>
      <c r="E27" s="7" t="s">
        <v>193</v>
      </c>
      <c r="F27" s="8">
        <v>100000000</v>
      </c>
      <c r="G27" s="9"/>
      <c r="H27" s="3">
        <f t="shared" si="0"/>
        <v>100000000</v>
      </c>
    </row>
    <row r="28" spans="1:8" ht="16.2" thickBot="1" x14ac:dyDescent="0.35">
      <c r="A28" s="4" t="s">
        <v>57</v>
      </c>
      <c r="B28" s="6" t="s">
        <v>146</v>
      </c>
      <c r="C28" s="4">
        <v>749.83099549999997</v>
      </c>
      <c r="D28" s="7" t="s">
        <v>193</v>
      </c>
      <c r="E28" s="7" t="s">
        <v>193</v>
      </c>
      <c r="F28" s="8">
        <v>749.83099549999997</v>
      </c>
      <c r="G28" s="9">
        <v>2</v>
      </c>
      <c r="H28" s="3">
        <f t="shared" si="0"/>
        <v>374.91549774999999</v>
      </c>
    </row>
    <row r="29" spans="1:8" ht="16.2" thickBot="1" x14ac:dyDescent="0.35">
      <c r="A29" s="4" t="s">
        <v>22</v>
      </c>
      <c r="B29" s="6" t="s">
        <v>108</v>
      </c>
      <c r="C29" s="4">
        <v>4986608.142</v>
      </c>
      <c r="D29" s="7" t="s">
        <v>193</v>
      </c>
      <c r="E29" s="7" t="s">
        <v>193</v>
      </c>
      <c r="F29" s="8">
        <v>4986608.142</v>
      </c>
      <c r="G29" s="9"/>
      <c r="H29" s="3">
        <f t="shared" si="0"/>
        <v>4986608.142</v>
      </c>
    </row>
    <row r="30" spans="1:8" ht="16.2" thickBot="1" x14ac:dyDescent="0.35">
      <c r="A30" s="4" t="s">
        <v>42</v>
      </c>
      <c r="B30" s="6" t="s">
        <v>131</v>
      </c>
      <c r="C30" s="4">
        <v>174418341.5</v>
      </c>
      <c r="D30" s="7">
        <v>5</v>
      </c>
      <c r="E30" s="7">
        <v>34883668.299999997</v>
      </c>
      <c r="F30" s="8">
        <v>34883668.299999997</v>
      </c>
      <c r="G30" s="9">
        <v>5</v>
      </c>
      <c r="H30" s="3">
        <f t="shared" si="0"/>
        <v>6976733.6599999992</v>
      </c>
    </row>
    <row r="31" spans="1:8" ht="16.2" thickBot="1" x14ac:dyDescent="0.35">
      <c r="A31" s="4" t="s">
        <v>25</v>
      </c>
      <c r="B31" s="6" t="s">
        <v>112</v>
      </c>
      <c r="C31" s="4">
        <v>432544359.30000001</v>
      </c>
      <c r="D31" s="7">
        <v>20</v>
      </c>
      <c r="E31" s="7">
        <v>21627217.965</v>
      </c>
      <c r="F31" s="8">
        <v>21627217</v>
      </c>
      <c r="G31" s="9">
        <v>10</v>
      </c>
      <c r="H31" s="3">
        <f t="shared" si="0"/>
        <v>2162721.7000000002</v>
      </c>
    </row>
    <row r="32" spans="1:8" ht="16.2" thickBot="1" x14ac:dyDescent="0.35">
      <c r="A32" s="4" t="s">
        <v>54</v>
      </c>
      <c r="B32" s="6" t="s">
        <v>143</v>
      </c>
      <c r="C32" s="4">
        <v>4108787.665</v>
      </c>
      <c r="D32" s="7">
        <v>5</v>
      </c>
      <c r="E32" s="7">
        <v>821757.53300000005</v>
      </c>
      <c r="F32" s="8">
        <v>821757.5</v>
      </c>
      <c r="G32" s="9">
        <v>5</v>
      </c>
      <c r="H32" s="3">
        <f t="shared" si="0"/>
        <v>164351.5</v>
      </c>
    </row>
    <row r="33" spans="1:8" ht="16.2" thickBot="1" x14ac:dyDescent="0.35">
      <c r="A33" s="4" t="s">
        <v>189</v>
      </c>
      <c r="B33" s="6" t="s">
        <v>162</v>
      </c>
      <c r="C33" s="4">
        <v>0.05</v>
      </c>
      <c r="D33" s="7" t="s">
        <v>193</v>
      </c>
      <c r="E33" s="7" t="s">
        <v>193</v>
      </c>
      <c r="F33" s="8">
        <v>1.2500000000000001E-2</v>
      </c>
      <c r="G33" s="9"/>
      <c r="H33" s="3">
        <f t="shared" si="0"/>
        <v>1.2500000000000001E-2</v>
      </c>
    </row>
    <row r="34" spans="1:8" ht="16.2" thickBot="1" x14ac:dyDescent="0.35">
      <c r="A34" s="4" t="s">
        <v>188</v>
      </c>
      <c r="B34" s="6" t="s">
        <v>162</v>
      </c>
      <c r="C34" s="4">
        <v>0.05</v>
      </c>
      <c r="D34" s="7" t="s">
        <v>193</v>
      </c>
      <c r="E34" s="7" t="s">
        <v>193</v>
      </c>
      <c r="F34" s="8">
        <v>1.2500000000000001E-2</v>
      </c>
      <c r="G34" s="9"/>
      <c r="H34" s="3">
        <f t="shared" ref="H34:H65" si="1">IF(ISBLANK(G34),F34,F34/G34)</f>
        <v>1.2500000000000001E-2</v>
      </c>
    </row>
    <row r="35" spans="1:8" ht="16.2" thickBot="1" x14ac:dyDescent="0.35">
      <c r="A35" s="4" t="s">
        <v>35</v>
      </c>
      <c r="B35" s="6" t="s">
        <v>124</v>
      </c>
      <c r="C35" s="4">
        <v>22940055.34</v>
      </c>
      <c r="D35" s="7">
        <v>5</v>
      </c>
      <c r="E35" s="7">
        <v>4588011.068</v>
      </c>
      <c r="F35" s="8">
        <v>4588011.068</v>
      </c>
      <c r="G35" s="9">
        <v>7.5</v>
      </c>
      <c r="H35" s="3">
        <f t="shared" si="1"/>
        <v>611734.80906666664</v>
      </c>
    </row>
    <row r="36" spans="1:8" ht="16.2" thickBot="1" x14ac:dyDescent="0.35">
      <c r="A36" s="4" t="s">
        <v>29</v>
      </c>
      <c r="B36" s="6" t="s">
        <v>117</v>
      </c>
      <c r="C36" s="4">
        <v>19201175.25</v>
      </c>
      <c r="D36" s="7">
        <v>150</v>
      </c>
      <c r="E36" s="7">
        <v>128007.83500000001</v>
      </c>
      <c r="F36" s="8">
        <v>128007.8</v>
      </c>
      <c r="G36" s="9">
        <v>6</v>
      </c>
      <c r="H36" s="3">
        <f t="shared" si="1"/>
        <v>21334.633333333335</v>
      </c>
    </row>
    <row r="37" spans="1:8" ht="16.2" thickBot="1" x14ac:dyDescent="0.35">
      <c r="A37" s="4" t="s">
        <v>24</v>
      </c>
      <c r="B37" s="6" t="s">
        <v>110</v>
      </c>
      <c r="C37" s="4">
        <v>34847060.600000001</v>
      </c>
      <c r="D37" s="7">
        <v>10</v>
      </c>
      <c r="E37" s="7">
        <v>3484706.06</v>
      </c>
      <c r="F37" s="8">
        <v>3484706</v>
      </c>
      <c r="G37" s="9">
        <v>5</v>
      </c>
      <c r="H37" s="3">
        <f t="shared" si="1"/>
        <v>696941.2</v>
      </c>
    </row>
    <row r="38" spans="1:8" ht="16.2" thickBot="1" x14ac:dyDescent="0.35">
      <c r="A38" s="4" t="s">
        <v>48</v>
      </c>
      <c r="B38" s="6" t="s">
        <v>137</v>
      </c>
      <c r="C38" s="4">
        <v>554.64984700000002</v>
      </c>
      <c r="D38" s="7">
        <v>5</v>
      </c>
      <c r="E38" s="7">
        <v>110.9298</v>
      </c>
      <c r="F38" s="8">
        <v>110.9</v>
      </c>
      <c r="G38" s="9"/>
      <c r="H38" s="3">
        <f t="shared" si="1"/>
        <v>110.9</v>
      </c>
    </row>
    <row r="39" spans="1:8" ht="16.2" thickBot="1" x14ac:dyDescent="0.35">
      <c r="A39" s="4" t="s">
        <v>19</v>
      </c>
      <c r="B39" s="6" t="s">
        <v>104</v>
      </c>
      <c r="C39" s="4">
        <v>17230050.359999999</v>
      </c>
      <c r="D39" s="7">
        <v>20</v>
      </c>
      <c r="E39" s="7">
        <v>861502.51799999992</v>
      </c>
      <c r="F39" s="8">
        <v>861502.5</v>
      </c>
      <c r="G39" s="9"/>
      <c r="H39" s="3">
        <f t="shared" si="1"/>
        <v>861502.5</v>
      </c>
    </row>
    <row r="40" spans="1:8" ht="16.2" thickBot="1" x14ac:dyDescent="0.35">
      <c r="A40" s="4" t="s">
        <v>51</v>
      </c>
      <c r="B40" s="6" t="s">
        <v>140</v>
      </c>
      <c r="C40" s="4">
        <v>4273.9050960000004</v>
      </c>
      <c r="D40" s="7" t="s">
        <v>193</v>
      </c>
      <c r="E40" s="7" t="s">
        <v>193</v>
      </c>
      <c r="F40" s="8">
        <v>4273.9050960000004</v>
      </c>
      <c r="G40" s="9"/>
      <c r="H40" s="3">
        <f t="shared" si="1"/>
        <v>4273.9050960000004</v>
      </c>
    </row>
    <row r="41" spans="1:8" ht="16.2" thickBot="1" x14ac:dyDescent="0.35">
      <c r="A41" s="4" t="s">
        <v>191</v>
      </c>
      <c r="B41" s="6" t="s">
        <v>163</v>
      </c>
      <c r="C41" s="4">
        <v>0.05</v>
      </c>
      <c r="D41" s="7" t="s">
        <v>193</v>
      </c>
      <c r="E41" s="7" t="s">
        <v>193</v>
      </c>
      <c r="F41" s="8">
        <v>0.05</v>
      </c>
      <c r="G41" s="9"/>
      <c r="H41" s="3">
        <f t="shared" si="1"/>
        <v>0.05</v>
      </c>
    </row>
    <row r="42" spans="1:8" ht="16.2" thickBot="1" x14ac:dyDescent="0.35">
      <c r="A42" s="4" t="s">
        <v>190</v>
      </c>
      <c r="B42" s="6" t="s">
        <v>163</v>
      </c>
      <c r="C42" s="4">
        <v>0.05</v>
      </c>
      <c r="D42" s="7" t="s">
        <v>193</v>
      </c>
      <c r="E42" s="7" t="s">
        <v>193</v>
      </c>
      <c r="F42" s="8">
        <v>0.05</v>
      </c>
      <c r="G42" s="9"/>
      <c r="H42" s="3">
        <f t="shared" si="1"/>
        <v>0.05</v>
      </c>
    </row>
    <row r="43" spans="1:8" ht="16.2" thickBot="1" x14ac:dyDescent="0.35">
      <c r="A43" s="4" t="s">
        <v>20</v>
      </c>
      <c r="B43" s="6" t="s">
        <v>106</v>
      </c>
      <c r="C43" s="4">
        <v>401050.08909999998</v>
      </c>
      <c r="D43" s="7">
        <v>5</v>
      </c>
      <c r="E43" s="7">
        <v>80210</v>
      </c>
      <c r="F43" s="8">
        <v>80210</v>
      </c>
      <c r="G43" s="9"/>
      <c r="H43" s="3">
        <f t="shared" si="1"/>
        <v>80210</v>
      </c>
    </row>
    <row r="44" spans="1:8" ht="16.2" thickBot="1" x14ac:dyDescent="0.35">
      <c r="A44" s="4" t="s">
        <v>56</v>
      </c>
      <c r="B44" s="6" t="s">
        <v>145</v>
      </c>
      <c r="C44" s="4">
        <v>28898.867849999999</v>
      </c>
      <c r="D44" s="7" t="s">
        <v>193</v>
      </c>
      <c r="E44" s="7" t="s">
        <v>193</v>
      </c>
      <c r="F44" s="8">
        <v>28898.867849999999</v>
      </c>
      <c r="G44" s="9"/>
      <c r="H44" s="3">
        <f t="shared" si="1"/>
        <v>28898.867849999999</v>
      </c>
    </row>
    <row r="45" spans="1:8" ht="16.2" thickBot="1" x14ac:dyDescent="0.35">
      <c r="A45" s="4" t="s">
        <v>30</v>
      </c>
      <c r="B45" s="6" t="s">
        <v>118</v>
      </c>
      <c r="C45" s="4">
        <v>15779070.359999999</v>
      </c>
      <c r="D45" s="7">
        <v>12</v>
      </c>
      <c r="E45" s="7">
        <v>1314922.53</v>
      </c>
      <c r="F45" s="8">
        <v>1314922.53</v>
      </c>
      <c r="G45" s="9"/>
      <c r="H45" s="3">
        <f t="shared" si="1"/>
        <v>1314922.53</v>
      </c>
    </row>
    <row r="46" spans="1:8" ht="16.2" thickBot="1" x14ac:dyDescent="0.35">
      <c r="A46" s="4" t="s">
        <v>50</v>
      </c>
      <c r="B46" s="6" t="s">
        <v>139</v>
      </c>
      <c r="C46" s="4">
        <v>6221.5131609999999</v>
      </c>
      <c r="D46" s="7" t="s">
        <v>193</v>
      </c>
      <c r="E46" s="7" t="s">
        <v>193</v>
      </c>
      <c r="F46" s="8">
        <v>6221.5131609999999</v>
      </c>
      <c r="G46" s="9"/>
      <c r="H46" s="3">
        <f t="shared" si="1"/>
        <v>6221.5131609999999</v>
      </c>
    </row>
    <row r="47" spans="1:8" ht="16.2" thickBot="1" x14ac:dyDescent="0.35">
      <c r="A47" s="4" t="s">
        <v>31</v>
      </c>
      <c r="B47" s="6" t="s">
        <v>119</v>
      </c>
      <c r="C47" s="4">
        <v>24854569.199999999</v>
      </c>
      <c r="D47" s="7">
        <v>6</v>
      </c>
      <c r="E47" s="7">
        <v>4142428.1666666665</v>
      </c>
      <c r="F47" s="8">
        <v>4142428.1669999999</v>
      </c>
      <c r="G47" s="9"/>
      <c r="H47" s="3">
        <f t="shared" si="1"/>
        <v>4142428.1669999999</v>
      </c>
    </row>
    <row r="48" spans="1:8" ht="16.2" thickBot="1" x14ac:dyDescent="0.35">
      <c r="A48" s="4" t="s">
        <v>58</v>
      </c>
      <c r="B48" s="6" t="s">
        <v>147</v>
      </c>
      <c r="C48" s="4">
        <v>53.609603989999997</v>
      </c>
      <c r="D48" s="7" t="s">
        <v>193</v>
      </c>
      <c r="E48" s="7" t="s">
        <v>193</v>
      </c>
      <c r="F48" s="8">
        <v>53.609603989999997</v>
      </c>
      <c r="G48" s="9">
        <v>2</v>
      </c>
      <c r="H48" s="3">
        <f t="shared" si="1"/>
        <v>26.804801994999998</v>
      </c>
    </row>
    <row r="49" spans="1:8" ht="16.2" thickBot="1" x14ac:dyDescent="0.35">
      <c r="A49" s="4" t="s">
        <v>47</v>
      </c>
      <c r="B49" s="6" t="s">
        <v>136</v>
      </c>
      <c r="C49" s="4">
        <v>16705.027440000002</v>
      </c>
      <c r="D49" s="7" t="s">
        <v>193</v>
      </c>
      <c r="E49" s="7" t="s">
        <v>193</v>
      </c>
      <c r="F49" s="8">
        <v>16705.027440000002</v>
      </c>
      <c r="G49" s="9">
        <v>15</v>
      </c>
      <c r="H49" s="3">
        <f t="shared" si="1"/>
        <v>1113.668496</v>
      </c>
    </row>
    <row r="50" spans="1:8" ht="16.2" thickBot="1" x14ac:dyDescent="0.35">
      <c r="A50" s="4" t="s">
        <v>33</v>
      </c>
      <c r="B50" s="6" t="s">
        <v>121</v>
      </c>
      <c r="C50" s="4">
        <v>5700290.8640000001</v>
      </c>
      <c r="D50" s="7" t="s">
        <v>193</v>
      </c>
      <c r="E50" s="7" t="s">
        <v>193</v>
      </c>
      <c r="F50" s="8">
        <v>5700290.8640000001</v>
      </c>
      <c r="G50" s="9"/>
      <c r="H50" s="3">
        <f t="shared" si="1"/>
        <v>5700290.8640000001</v>
      </c>
    </row>
    <row r="51" spans="1:8" ht="16.2" thickBot="1" x14ac:dyDescent="0.35">
      <c r="A51" s="4" t="s">
        <v>55</v>
      </c>
      <c r="B51" s="6" t="s">
        <v>144</v>
      </c>
      <c r="C51" s="4">
        <v>10723808.939999999</v>
      </c>
      <c r="D51" s="7">
        <v>30</v>
      </c>
      <c r="E51" s="7">
        <v>357460.29800000001</v>
      </c>
      <c r="F51" s="8">
        <v>357460.29800000001</v>
      </c>
      <c r="G51" s="9"/>
      <c r="H51" s="3">
        <f t="shared" si="1"/>
        <v>357460.29800000001</v>
      </c>
    </row>
    <row r="52" spans="1:8" ht="16.2" thickBot="1" x14ac:dyDescent="0.35">
      <c r="A52" s="4" t="s">
        <v>27</v>
      </c>
      <c r="B52" s="6" t="s">
        <v>114</v>
      </c>
      <c r="C52" s="4">
        <v>2957397.3650000002</v>
      </c>
      <c r="D52" s="7" t="s">
        <v>193</v>
      </c>
      <c r="E52" s="7" t="s">
        <v>193</v>
      </c>
      <c r="F52" s="8">
        <v>2957397.3650000002</v>
      </c>
      <c r="G52" s="9"/>
      <c r="H52" s="3">
        <f t="shared" si="1"/>
        <v>2957397.3650000002</v>
      </c>
    </row>
    <row r="53" spans="1:8" ht="16.2" thickBot="1" x14ac:dyDescent="0.35">
      <c r="A53" s="4" t="s">
        <v>28</v>
      </c>
      <c r="B53" s="6" t="s">
        <v>116</v>
      </c>
      <c r="C53" s="4">
        <v>361154520.60000002</v>
      </c>
      <c r="D53" s="7">
        <v>5</v>
      </c>
      <c r="E53" s="7">
        <v>72230904.120000005</v>
      </c>
      <c r="F53" s="8">
        <v>72230904</v>
      </c>
      <c r="G53" s="9">
        <v>1.5</v>
      </c>
      <c r="H53" s="3">
        <f t="shared" si="1"/>
        <v>48153936</v>
      </c>
    </row>
    <row r="54" spans="1:8" ht="16.2" thickBot="1" x14ac:dyDescent="0.35">
      <c r="A54" s="4" t="s">
        <v>60</v>
      </c>
      <c r="B54" s="6" t="s">
        <v>149</v>
      </c>
      <c r="C54" s="4">
        <v>7496.955054</v>
      </c>
      <c r="D54" s="7" t="s">
        <v>193</v>
      </c>
      <c r="E54" s="7" t="s">
        <v>193</v>
      </c>
      <c r="F54" s="8">
        <v>7496.955054</v>
      </c>
      <c r="G54" s="9"/>
      <c r="H54" s="3">
        <f t="shared" si="1"/>
        <v>7496.955054</v>
      </c>
    </row>
    <row r="55" spans="1:8" ht="16.2" thickBot="1" x14ac:dyDescent="0.35">
      <c r="A55" s="4" t="s">
        <v>46</v>
      </c>
      <c r="B55" s="6" t="s">
        <v>135</v>
      </c>
      <c r="C55" s="4">
        <v>358999.37920000002</v>
      </c>
      <c r="D55" s="7">
        <v>12</v>
      </c>
      <c r="E55" s="7">
        <v>29916.614166666666</v>
      </c>
      <c r="F55" s="8">
        <v>29916.6</v>
      </c>
      <c r="G55" s="10">
        <v>10</v>
      </c>
      <c r="H55" s="3">
        <f t="shared" si="1"/>
        <v>2991.66</v>
      </c>
    </row>
    <row r="56" spans="1:8" ht="16.2" thickBot="1" x14ac:dyDescent="0.35">
      <c r="A56" s="4" t="s">
        <v>45</v>
      </c>
      <c r="B56" s="6" t="s">
        <v>134</v>
      </c>
      <c r="C56" s="4">
        <v>352590040.69999999</v>
      </c>
      <c r="D56" s="7">
        <v>7</v>
      </c>
      <c r="E56" s="7">
        <v>50370005.81428571</v>
      </c>
      <c r="F56" s="8">
        <v>50370005.799999997</v>
      </c>
      <c r="G56" s="9">
        <v>6</v>
      </c>
      <c r="H56" s="3">
        <f t="shared" si="1"/>
        <v>8395000.9666666668</v>
      </c>
    </row>
    <row r="57" spans="1:8" ht="16.2" thickBot="1" x14ac:dyDescent="0.35">
      <c r="A57" s="4" t="s">
        <v>38</v>
      </c>
      <c r="B57" s="6" t="s">
        <v>127</v>
      </c>
      <c r="C57" s="4">
        <v>233447.39780000001</v>
      </c>
      <c r="D57" s="7" t="s">
        <v>193</v>
      </c>
      <c r="E57" s="7" t="s">
        <v>193</v>
      </c>
      <c r="F57" s="8">
        <v>233447.39780000001</v>
      </c>
      <c r="G57" s="9">
        <v>8</v>
      </c>
      <c r="H57" s="3">
        <f t="shared" si="1"/>
        <v>29180.924725000001</v>
      </c>
    </row>
    <row r="58" spans="1:8" ht="16.2" thickBot="1" x14ac:dyDescent="0.35">
      <c r="A58" s="4" t="s">
        <v>15</v>
      </c>
      <c r="B58" s="6" t="s">
        <v>98</v>
      </c>
      <c r="C58" s="4">
        <v>1053704.304</v>
      </c>
      <c r="D58" s="7" t="s">
        <v>193</v>
      </c>
      <c r="E58" s="7" t="s">
        <v>193</v>
      </c>
      <c r="F58" s="8">
        <v>210740.4</v>
      </c>
      <c r="G58" s="9">
        <v>7.5</v>
      </c>
      <c r="H58" s="3">
        <f t="shared" si="1"/>
        <v>28098.719999999998</v>
      </c>
    </row>
    <row r="59" spans="1:8" ht="16.2" thickBot="1" x14ac:dyDescent="0.35">
      <c r="A59" s="4" t="s">
        <v>39</v>
      </c>
      <c r="B59" s="6" t="s">
        <v>128</v>
      </c>
      <c r="C59" s="4">
        <v>177129.4045</v>
      </c>
      <c r="D59" s="7" t="s">
        <v>193</v>
      </c>
      <c r="E59" s="7" t="s">
        <v>193</v>
      </c>
      <c r="F59" s="8">
        <v>177129.4045</v>
      </c>
      <c r="G59" s="9">
        <v>10</v>
      </c>
      <c r="H59" s="3">
        <f t="shared" si="1"/>
        <v>17712.940450000002</v>
      </c>
    </row>
    <row r="60" spans="1:8" ht="16.2" thickBot="1" x14ac:dyDescent="0.35">
      <c r="A60" s="4" t="s">
        <v>34</v>
      </c>
      <c r="B60" s="6" t="s">
        <v>122</v>
      </c>
      <c r="C60" s="4">
        <v>40960.04507</v>
      </c>
      <c r="D60" s="7">
        <v>1000</v>
      </c>
      <c r="E60" s="7">
        <v>4096.0045070000006</v>
      </c>
      <c r="F60" s="8">
        <v>4096</v>
      </c>
      <c r="G60" s="9">
        <v>0.2</v>
      </c>
      <c r="H60" s="3">
        <f t="shared" si="1"/>
        <v>20480</v>
      </c>
    </row>
    <row r="61" spans="1:8" ht="16.2" thickBot="1" x14ac:dyDescent="0.35">
      <c r="A61" s="4" t="s">
        <v>61</v>
      </c>
      <c r="B61" s="6" t="s">
        <v>150</v>
      </c>
      <c r="C61" s="4">
        <v>71.004761549999998</v>
      </c>
      <c r="D61" s="7" t="s">
        <v>193</v>
      </c>
      <c r="E61" s="7" t="s">
        <v>193</v>
      </c>
      <c r="F61" s="8">
        <v>71.004761549999998</v>
      </c>
      <c r="G61" s="9"/>
      <c r="H61" s="3">
        <f t="shared" si="1"/>
        <v>71.004761549999998</v>
      </c>
    </row>
    <row r="62" spans="1:8" ht="16.2" thickBot="1" x14ac:dyDescent="0.35">
      <c r="A62" s="4" t="s">
        <v>12</v>
      </c>
      <c r="B62" s="6" t="s">
        <v>95</v>
      </c>
      <c r="C62" s="4">
        <v>52020187.369999997</v>
      </c>
      <c r="D62" s="7" t="s">
        <v>193</v>
      </c>
      <c r="E62" s="7" t="s">
        <v>193</v>
      </c>
      <c r="F62" s="8">
        <v>52020187.369999997</v>
      </c>
      <c r="G62" s="9">
        <v>10</v>
      </c>
      <c r="H62" s="3">
        <f t="shared" si="1"/>
        <v>5202018.7369999997</v>
      </c>
    </row>
    <row r="63" spans="1:8" ht="16.2" thickBot="1" x14ac:dyDescent="0.35">
      <c r="A63" s="4" t="s">
        <v>14</v>
      </c>
      <c r="B63" s="6" t="s">
        <v>97</v>
      </c>
      <c r="C63" s="4">
        <v>14975339.800000001</v>
      </c>
      <c r="D63" s="7">
        <v>250</v>
      </c>
      <c r="E63" s="7">
        <v>2199013.5920000002</v>
      </c>
      <c r="F63" s="8">
        <v>2199013</v>
      </c>
      <c r="G63" s="9">
        <v>5</v>
      </c>
      <c r="H63" s="3">
        <f t="shared" si="1"/>
        <v>439802.6</v>
      </c>
    </row>
    <row r="64" spans="1:8" ht="16.2" thickBot="1" x14ac:dyDescent="0.35">
      <c r="A64" s="4" t="s">
        <v>16</v>
      </c>
      <c r="B64" s="6" t="s">
        <v>99</v>
      </c>
      <c r="C64" s="4">
        <v>3738776.034</v>
      </c>
      <c r="D64" s="7" t="s">
        <v>193</v>
      </c>
      <c r="E64" s="7" t="s">
        <v>193</v>
      </c>
      <c r="F64" s="8">
        <v>3738776.034</v>
      </c>
      <c r="G64" s="9">
        <v>15</v>
      </c>
      <c r="H64" s="3">
        <f t="shared" si="1"/>
        <v>249251.73559999999</v>
      </c>
    </row>
    <row r="65" spans="1:8" ht="16.2" thickBot="1" x14ac:dyDescent="0.35">
      <c r="A65" s="4" t="s">
        <v>52</v>
      </c>
      <c r="B65" s="6" t="s">
        <v>141</v>
      </c>
      <c r="C65" s="4">
        <v>97071048.260000005</v>
      </c>
      <c r="D65" s="7">
        <v>150</v>
      </c>
      <c r="E65" s="7">
        <v>647140.3217333334</v>
      </c>
      <c r="F65" s="8">
        <v>300000</v>
      </c>
      <c r="G65" s="9">
        <v>7</v>
      </c>
      <c r="H65" s="3">
        <f t="shared" si="1"/>
        <v>42857.142857142855</v>
      </c>
    </row>
    <row r="66" spans="1:8" ht="16.2" thickBot="1" x14ac:dyDescent="0.35">
      <c r="A66" s="4" t="s">
        <v>17</v>
      </c>
      <c r="B66" s="6" t="s">
        <v>100</v>
      </c>
      <c r="C66" s="4">
        <v>20265685.109999999</v>
      </c>
      <c r="D66" s="7">
        <v>10</v>
      </c>
      <c r="E66" s="7">
        <v>2026568.5109999999</v>
      </c>
      <c r="F66" s="8">
        <v>2026568.5109999999</v>
      </c>
      <c r="G66" s="9"/>
      <c r="H66" s="3">
        <f t="shared" ref="H66:H68" si="2">IF(ISBLANK(G66),F66,F66/G66)</f>
        <v>2026568.5109999999</v>
      </c>
    </row>
    <row r="67" spans="1:8" ht="16.2" thickBot="1" x14ac:dyDescent="0.35">
      <c r="A67" s="4" t="s">
        <v>40</v>
      </c>
      <c r="B67" s="6" t="s">
        <v>129</v>
      </c>
      <c r="C67" s="4">
        <v>2983706.8709999998</v>
      </c>
      <c r="D67" s="7" t="s">
        <v>193</v>
      </c>
      <c r="E67" s="7" t="s">
        <v>193</v>
      </c>
      <c r="F67" s="8">
        <v>2983706.8709999998</v>
      </c>
      <c r="G67" s="9">
        <v>10</v>
      </c>
      <c r="H67" s="3">
        <f t="shared" si="2"/>
        <v>298370.68709999998</v>
      </c>
    </row>
    <row r="68" spans="1:8" ht="16.2" thickBot="1" x14ac:dyDescent="0.35">
      <c r="A68" s="4" t="s">
        <v>44</v>
      </c>
      <c r="B68" s="6" t="s">
        <v>133</v>
      </c>
      <c r="C68" s="4">
        <v>204805160.5</v>
      </c>
      <c r="D68" s="7">
        <v>10</v>
      </c>
      <c r="E68" s="7">
        <v>20480516.050000001</v>
      </c>
      <c r="F68" s="8">
        <v>20480516</v>
      </c>
      <c r="G68" s="9">
        <v>7</v>
      </c>
      <c r="H68" s="3">
        <f t="shared" si="2"/>
        <v>2925788</v>
      </c>
    </row>
    <row r="69" spans="1:8" ht="16.2" thickBot="1" x14ac:dyDescent="0.35">
      <c r="A69" s="1"/>
      <c r="B69"/>
      <c r="C69"/>
    </row>
    <row r="70" spans="1:8" ht="16.2" thickBot="1" x14ac:dyDescent="0.35">
      <c r="A70" s="1"/>
      <c r="B70"/>
      <c r="C70"/>
    </row>
    <row r="71" spans="1:8" x14ac:dyDescent="0.3">
      <c r="A71" s="2"/>
      <c r="B71"/>
      <c r="C71"/>
      <c r="D71"/>
      <c r="E71"/>
      <c r="F71"/>
    </row>
    <row r="72" spans="1:8" x14ac:dyDescent="0.3">
      <c r="B72"/>
      <c r="C72"/>
    </row>
  </sheetData>
  <autoFilter ref="A1:H1">
    <sortState ref="A2:H68">
      <sortCondition ref="B1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Condition</vt:lpstr>
      <vt:lpstr>Recruitment_Log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2020-10-15T14:35:42Z</dcterms:modified>
</cp:coreProperties>
</file>