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51" firstSheet="1" activeTab="6"/>
  </bookViews>
  <sheets>
    <sheet name="calc_age_20190612" sheetId="13" r:id="rId1"/>
    <sheet name="calc_1106" sheetId="1" r:id="rId2"/>
    <sheet name="scrap" sheetId="2" r:id="rId3"/>
    <sheet name="new_C" sheetId="3" r:id="rId4"/>
    <sheet name="growth_req" sheetId="4" r:id="rId5"/>
    <sheet name="new_mum" sheetId="5" r:id="rId6"/>
    <sheet name="new_kdenr" sheetId="14" r:id="rId7"/>
    <sheet name="est_mum_perDay" sheetId="6" r:id="rId8"/>
    <sheet name="calc0904" sheetId="7" r:id="rId9"/>
    <sheet name="mum_20181026" sheetId="8" r:id="rId10"/>
    <sheet name="calc0925" sheetId="9" r:id="rId11"/>
    <sheet name="20180814run" sheetId="10" r:id="rId12"/>
    <sheet name="20180831" sheetId="11" r:id="rId13"/>
    <sheet name="inverts" sheetId="12" r:id="rId1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14" l="1"/>
  <c r="J4" i="14"/>
  <c r="J5" i="14"/>
  <c r="J7" i="14"/>
  <c r="J8" i="14"/>
  <c r="J10" i="14"/>
  <c r="J11" i="14"/>
  <c r="J13" i="14"/>
  <c r="J14" i="14"/>
  <c r="J16" i="14"/>
  <c r="J17" i="14"/>
  <c r="J19" i="14"/>
  <c r="J20" i="14"/>
  <c r="J22" i="14"/>
  <c r="J23" i="14"/>
  <c r="J25" i="14"/>
  <c r="J26" i="14"/>
  <c r="J28" i="14"/>
  <c r="J29" i="14"/>
  <c r="J31" i="14"/>
  <c r="J32" i="14"/>
  <c r="J34" i="14"/>
  <c r="J35" i="14"/>
  <c r="J37" i="14"/>
  <c r="J38" i="14"/>
  <c r="J40" i="14"/>
  <c r="J41" i="14"/>
  <c r="J43" i="14"/>
  <c r="J44" i="14"/>
  <c r="J46" i="14"/>
  <c r="J47" i="14"/>
  <c r="J49" i="14"/>
  <c r="J50" i="14"/>
  <c r="J52" i="14"/>
  <c r="J53" i="14"/>
  <c r="J55" i="14"/>
  <c r="J56" i="14"/>
  <c r="J58" i="14"/>
  <c r="J59" i="14"/>
  <c r="J61" i="14"/>
  <c r="J62" i="14"/>
  <c r="J64" i="14"/>
  <c r="J65" i="14"/>
  <c r="J67" i="14"/>
  <c r="J68" i="14"/>
  <c r="J70" i="14"/>
  <c r="J71" i="14"/>
  <c r="J73" i="14"/>
  <c r="J74" i="14"/>
  <c r="J76" i="14"/>
  <c r="J77" i="14"/>
  <c r="J79" i="14"/>
  <c r="J80" i="14"/>
  <c r="J82" i="14"/>
  <c r="J83" i="14"/>
  <c r="J85" i="14"/>
  <c r="J86" i="14"/>
  <c r="J88" i="14"/>
  <c r="J89" i="14"/>
  <c r="J91" i="14"/>
  <c r="J92" i="14"/>
  <c r="J94" i="14"/>
  <c r="J95" i="14"/>
  <c r="J97" i="14"/>
  <c r="J98" i="14"/>
  <c r="J100" i="14"/>
  <c r="J101" i="14"/>
  <c r="J103" i="14"/>
  <c r="J104" i="14"/>
  <c r="J106" i="14"/>
  <c r="J107" i="14"/>
  <c r="J109" i="14"/>
  <c r="J110" i="14"/>
  <c r="J112" i="14"/>
  <c r="J113" i="14"/>
  <c r="J115" i="14"/>
  <c r="J116" i="14"/>
  <c r="J118" i="14"/>
  <c r="J119" i="14"/>
  <c r="J121" i="14"/>
  <c r="J122" i="14"/>
  <c r="J124" i="14"/>
  <c r="J125" i="14"/>
  <c r="J127" i="14"/>
  <c r="J128" i="14"/>
  <c r="J130" i="14"/>
  <c r="J131" i="14"/>
  <c r="J133" i="14"/>
  <c r="J134" i="14"/>
  <c r="J136" i="14"/>
  <c r="J137" i="14"/>
  <c r="J139" i="14"/>
  <c r="J140" i="14"/>
  <c r="J142" i="14"/>
  <c r="J143" i="14"/>
  <c r="J145" i="14"/>
  <c r="J146" i="14"/>
  <c r="J148" i="14"/>
  <c r="J149" i="14"/>
  <c r="J151" i="14"/>
  <c r="J152" i="14"/>
  <c r="J154" i="14"/>
  <c r="J155" i="14"/>
  <c r="J157" i="14"/>
  <c r="J158" i="14"/>
  <c r="J160" i="14"/>
  <c r="J161" i="14"/>
  <c r="J163" i="14"/>
  <c r="J164" i="14"/>
  <c r="J166" i="14"/>
  <c r="J167" i="14"/>
  <c r="J169" i="14"/>
  <c r="J170" i="14"/>
  <c r="J172" i="14"/>
  <c r="J173" i="14"/>
  <c r="J175" i="14"/>
  <c r="J176" i="14"/>
  <c r="P65" i="13" l="1"/>
  <c r="Q65" i="13"/>
  <c r="R65" i="13"/>
  <c r="AE65" i="13" s="1"/>
  <c r="S65" i="13"/>
  <c r="T65" i="13"/>
  <c r="U65" i="13"/>
  <c r="AH65" i="13" s="1"/>
  <c r="V65" i="13"/>
  <c r="AI65" i="13" s="1"/>
  <c r="W65" i="13"/>
  <c r="AJ65" i="13" s="1"/>
  <c r="X65" i="13"/>
  <c r="P66" i="13"/>
  <c r="Q66" i="13"/>
  <c r="R66" i="13"/>
  <c r="S66" i="13"/>
  <c r="T66" i="13"/>
  <c r="U66" i="13"/>
  <c r="AH66" i="13" s="1"/>
  <c r="V66" i="13"/>
  <c r="W66" i="13"/>
  <c r="X66" i="13"/>
  <c r="P67" i="13"/>
  <c r="AC67" i="13" s="1"/>
  <c r="Q67" i="13"/>
  <c r="R67" i="13"/>
  <c r="S67" i="13"/>
  <c r="T67" i="13"/>
  <c r="AG67" i="13" s="1"/>
  <c r="U67" i="13"/>
  <c r="AH67" i="13" s="1"/>
  <c r="V67" i="13"/>
  <c r="W67" i="13"/>
  <c r="X67" i="13"/>
  <c r="AK67" i="13" s="1"/>
  <c r="P68" i="13"/>
  <c r="Q68" i="13"/>
  <c r="R68" i="13"/>
  <c r="S68" i="13"/>
  <c r="AF68" i="13" s="1"/>
  <c r="T68" i="13"/>
  <c r="AG68" i="13" s="1"/>
  <c r="U68" i="13"/>
  <c r="V68" i="13"/>
  <c r="W68" i="13"/>
  <c r="AJ68" i="13" s="1"/>
  <c r="X68" i="13"/>
  <c r="P69" i="13"/>
  <c r="Q69" i="13"/>
  <c r="R69" i="13"/>
  <c r="AE69" i="13" s="1"/>
  <c r="S69" i="13"/>
  <c r="AF69" i="13" s="1"/>
  <c r="T69" i="13"/>
  <c r="U69" i="13"/>
  <c r="V69" i="13"/>
  <c r="AI69" i="13" s="1"/>
  <c r="W69" i="13"/>
  <c r="X69" i="13"/>
  <c r="P70" i="13"/>
  <c r="AC70" i="13" s="1"/>
  <c r="Q70" i="13"/>
  <c r="AD70" i="13" s="1"/>
  <c r="R70" i="13"/>
  <c r="S70" i="13"/>
  <c r="T70" i="13"/>
  <c r="U70" i="13"/>
  <c r="V70" i="13"/>
  <c r="W70" i="13"/>
  <c r="X70" i="13"/>
  <c r="AK70" i="13" s="1"/>
  <c r="P71" i="13"/>
  <c r="AC71" i="13" s="1"/>
  <c r="Q71" i="13"/>
  <c r="AD71" i="13" s="1"/>
  <c r="R71" i="13"/>
  <c r="S71" i="13"/>
  <c r="T71" i="13"/>
  <c r="U71" i="13"/>
  <c r="V71" i="13"/>
  <c r="W71" i="13"/>
  <c r="AJ71" i="13" s="1"/>
  <c r="X71" i="13"/>
  <c r="AK71" i="13" s="1"/>
  <c r="P72" i="13"/>
  <c r="AC72" i="13" s="1"/>
  <c r="Q72" i="13"/>
  <c r="R72" i="13"/>
  <c r="S72" i="13"/>
  <c r="T72" i="13"/>
  <c r="U72" i="13"/>
  <c r="V72" i="13"/>
  <c r="AI72" i="13" s="1"/>
  <c r="W72" i="13"/>
  <c r="X72" i="13"/>
  <c r="AK72" i="13" s="1"/>
  <c r="P73" i="13"/>
  <c r="Q73" i="13"/>
  <c r="R73" i="13"/>
  <c r="S73" i="13"/>
  <c r="T73" i="13"/>
  <c r="U73" i="13"/>
  <c r="AH73" i="13" s="1"/>
  <c r="V73" i="13"/>
  <c r="AI73" i="13" s="1"/>
  <c r="W73" i="13"/>
  <c r="AJ73" i="13" s="1"/>
  <c r="X73" i="13"/>
  <c r="P74" i="13"/>
  <c r="Q74" i="13"/>
  <c r="R74" i="13"/>
  <c r="S74" i="13"/>
  <c r="AF74" i="13" s="1"/>
  <c r="T74" i="13"/>
  <c r="U74" i="13"/>
  <c r="AH74" i="13" s="1"/>
  <c r="V74" i="13"/>
  <c r="AI74" i="13" s="1"/>
  <c r="W74" i="13"/>
  <c r="X74" i="13"/>
  <c r="P75" i="13"/>
  <c r="AC75" i="13" s="1"/>
  <c r="Q75" i="13"/>
  <c r="R75" i="13"/>
  <c r="S75" i="13"/>
  <c r="AF75" i="13" s="1"/>
  <c r="T75" i="13"/>
  <c r="AG75" i="13" s="1"/>
  <c r="U75" i="13"/>
  <c r="AH75" i="13" s="1"/>
  <c r="V75" i="13"/>
  <c r="W75" i="13"/>
  <c r="X75" i="13"/>
  <c r="AK75" i="13" s="1"/>
  <c r="P76" i="13"/>
  <c r="Q76" i="13"/>
  <c r="R76" i="13"/>
  <c r="AE76" i="13" s="1"/>
  <c r="S76" i="13"/>
  <c r="T76" i="13"/>
  <c r="AG76" i="13" s="1"/>
  <c r="U76" i="13"/>
  <c r="V76" i="13"/>
  <c r="W76" i="13"/>
  <c r="AJ76" i="13" s="1"/>
  <c r="X76" i="13"/>
  <c r="P77" i="13"/>
  <c r="Q77" i="13"/>
  <c r="AD77" i="13" s="1"/>
  <c r="R77" i="13"/>
  <c r="AE77" i="13" s="1"/>
  <c r="S77" i="13"/>
  <c r="AF77" i="13" s="1"/>
  <c r="T77" i="13"/>
  <c r="U77" i="13"/>
  <c r="V77" i="13"/>
  <c r="AI77" i="13" s="1"/>
  <c r="W77" i="13"/>
  <c r="X77" i="13"/>
  <c r="P78" i="13"/>
  <c r="Q78" i="13"/>
  <c r="AD78" i="13" s="1"/>
  <c r="R78" i="13"/>
  <c r="AE78" i="13" s="1"/>
  <c r="S78" i="13"/>
  <c r="T78" i="13"/>
  <c r="U78" i="13"/>
  <c r="AH78" i="13" s="1"/>
  <c r="V78" i="13"/>
  <c r="W78" i="13"/>
  <c r="X78" i="13"/>
  <c r="P79" i="13"/>
  <c r="AC79" i="13" s="1"/>
  <c r="Q79" i="13"/>
  <c r="AD79" i="13" s="1"/>
  <c r="R79" i="13"/>
  <c r="S79" i="13"/>
  <c r="T79" i="13"/>
  <c r="AG79" i="13" s="1"/>
  <c r="U79" i="13"/>
  <c r="V79" i="13"/>
  <c r="W79" i="13"/>
  <c r="X79" i="13"/>
  <c r="P80" i="13"/>
  <c r="AC80" i="13" s="1"/>
  <c r="Q80" i="13"/>
  <c r="R80" i="13"/>
  <c r="S80" i="13"/>
  <c r="AF80" i="13" s="1"/>
  <c r="T80" i="13"/>
  <c r="U80" i="13"/>
  <c r="V80" i="13"/>
  <c r="W80" i="13"/>
  <c r="AJ80" i="13" s="1"/>
  <c r="X80" i="13"/>
  <c r="AK80" i="13" s="1"/>
  <c r="P81" i="13"/>
  <c r="Q81" i="13"/>
  <c r="R81" i="13"/>
  <c r="AE81" i="13" s="1"/>
  <c r="S81" i="13"/>
  <c r="T81" i="13"/>
  <c r="U81" i="13"/>
  <c r="V81" i="13"/>
  <c r="W81" i="13"/>
  <c r="AJ81" i="13" s="1"/>
  <c r="X81" i="13"/>
  <c r="P82" i="13"/>
  <c r="Q82" i="13"/>
  <c r="AD82" i="13" s="1"/>
  <c r="R82" i="13"/>
  <c r="S82" i="13"/>
  <c r="T82" i="13"/>
  <c r="U82" i="13"/>
  <c r="AH82" i="13" s="1"/>
  <c r="V82" i="13"/>
  <c r="AI82" i="13" s="1"/>
  <c r="W82" i="13"/>
  <c r="X82" i="13"/>
  <c r="P83" i="13"/>
  <c r="AC83" i="13" s="1"/>
  <c r="Q83" i="13"/>
  <c r="R83" i="13"/>
  <c r="S83" i="13"/>
  <c r="AF83" i="13" s="1"/>
  <c r="T83" i="13"/>
  <c r="AG83" i="13" s="1"/>
  <c r="U83" i="13"/>
  <c r="AH83" i="13" s="1"/>
  <c r="V83" i="13"/>
  <c r="W83" i="13"/>
  <c r="X83" i="13"/>
  <c r="P84" i="13"/>
  <c r="Q84" i="13"/>
  <c r="R84" i="13"/>
  <c r="AE84" i="13" s="1"/>
  <c r="S84" i="13"/>
  <c r="T84" i="13"/>
  <c r="AG84" i="13" s="1"/>
  <c r="U84" i="13"/>
  <c r="V84" i="13"/>
  <c r="W84" i="13"/>
  <c r="X84" i="13"/>
  <c r="P85" i="13"/>
  <c r="Q85" i="13"/>
  <c r="AD85" i="13" s="1"/>
  <c r="R85" i="13"/>
  <c r="AE85" i="13" s="1"/>
  <c r="S85" i="13"/>
  <c r="AF85" i="13" s="1"/>
  <c r="T85" i="13"/>
  <c r="U85" i="13"/>
  <c r="V85" i="13"/>
  <c r="AI85" i="13" s="1"/>
  <c r="W85" i="13"/>
  <c r="X85" i="13"/>
  <c r="P86" i="13"/>
  <c r="Q86" i="13"/>
  <c r="AD86" i="13" s="1"/>
  <c r="R86" i="13"/>
  <c r="AE86" i="13" s="1"/>
  <c r="S86" i="13"/>
  <c r="T86" i="13"/>
  <c r="U86" i="13"/>
  <c r="V86" i="13"/>
  <c r="W86" i="13"/>
  <c r="AJ86" i="13" s="1"/>
  <c r="X86" i="13"/>
  <c r="P87" i="13"/>
  <c r="AC87" i="13" s="1"/>
  <c r="Q87" i="13"/>
  <c r="AD87" i="13" s="1"/>
  <c r="R87" i="13"/>
  <c r="S87" i="13"/>
  <c r="T87" i="13"/>
  <c r="AG87" i="13" s="1"/>
  <c r="U87" i="13"/>
  <c r="V87" i="13"/>
  <c r="W87" i="13"/>
  <c r="AJ87" i="13" s="1"/>
  <c r="X87" i="13"/>
  <c r="AK87" i="13" s="1"/>
  <c r="P88" i="13"/>
  <c r="AC88" i="13" s="1"/>
  <c r="Q88" i="13"/>
  <c r="R88" i="13"/>
  <c r="S88" i="13"/>
  <c r="AF88" i="13" s="1"/>
  <c r="T88" i="13"/>
  <c r="U88" i="13"/>
  <c r="V88" i="13"/>
  <c r="AI88" i="13" s="1"/>
  <c r="W88" i="13"/>
  <c r="AJ88" i="13" s="1"/>
  <c r="X88" i="13"/>
  <c r="AK88" i="13" s="1"/>
  <c r="P89" i="13"/>
  <c r="Q89" i="13"/>
  <c r="R89" i="13"/>
  <c r="AE89" i="13" s="1"/>
  <c r="S89" i="13"/>
  <c r="T89" i="13"/>
  <c r="U89" i="13"/>
  <c r="AH89" i="13" s="1"/>
  <c r="V89" i="13"/>
  <c r="AI89" i="13" s="1"/>
  <c r="W89" i="13"/>
  <c r="X89" i="13"/>
  <c r="P90" i="13"/>
  <c r="Q90" i="13"/>
  <c r="AD90" i="13" s="1"/>
  <c r="R90" i="13"/>
  <c r="S90" i="13"/>
  <c r="T90" i="13"/>
  <c r="AG90" i="13" s="1"/>
  <c r="U90" i="13"/>
  <c r="AH90" i="13" s="1"/>
  <c r="V90" i="13"/>
  <c r="AI90" i="13" s="1"/>
  <c r="W90" i="13"/>
  <c r="X90" i="13"/>
  <c r="P91" i="13"/>
  <c r="AC91" i="13" s="1"/>
  <c r="Q91" i="13"/>
  <c r="R91" i="13"/>
  <c r="S91" i="13"/>
  <c r="T91" i="13"/>
  <c r="AG91" i="13" s="1"/>
  <c r="U91" i="13"/>
  <c r="V91" i="13"/>
  <c r="W91" i="13"/>
  <c r="X91" i="13"/>
  <c r="AK91" i="13" s="1"/>
  <c r="P92" i="13"/>
  <c r="Q92" i="13"/>
  <c r="R92" i="13"/>
  <c r="S92" i="13"/>
  <c r="T92" i="13"/>
  <c r="AG92" i="13" s="1"/>
  <c r="U92" i="13"/>
  <c r="V92" i="13"/>
  <c r="W92" i="13"/>
  <c r="AJ92" i="13" s="1"/>
  <c r="X92" i="13"/>
  <c r="P93" i="13"/>
  <c r="Q93" i="13"/>
  <c r="R93" i="13"/>
  <c r="AE93" i="13" s="1"/>
  <c r="S93" i="13"/>
  <c r="AF93" i="13" s="1"/>
  <c r="T93" i="13"/>
  <c r="U93" i="13"/>
  <c r="V93" i="13"/>
  <c r="AI93" i="13" s="1"/>
  <c r="W93" i="13"/>
  <c r="X93" i="13"/>
  <c r="P94" i="13"/>
  <c r="Q94" i="13"/>
  <c r="AD94" i="13" s="1"/>
  <c r="R94" i="13"/>
  <c r="AE94" i="13" s="1"/>
  <c r="S94" i="13"/>
  <c r="T94" i="13"/>
  <c r="U94" i="13"/>
  <c r="AH94" i="13" s="1"/>
  <c r="V94" i="13"/>
  <c r="W94" i="13"/>
  <c r="X94" i="13"/>
  <c r="P95" i="13"/>
  <c r="AC95" i="13" s="1"/>
  <c r="Q95" i="13"/>
  <c r="AD95" i="13" s="1"/>
  <c r="R95" i="13"/>
  <c r="S95" i="13"/>
  <c r="T95" i="13"/>
  <c r="AG95" i="13" s="1"/>
  <c r="U95" i="13"/>
  <c r="V95" i="13"/>
  <c r="W95" i="13"/>
  <c r="AJ95" i="13" s="1"/>
  <c r="X95" i="13"/>
  <c r="AK95" i="13" s="1"/>
  <c r="P96" i="13"/>
  <c r="AC96" i="13" s="1"/>
  <c r="Q96" i="13"/>
  <c r="R96" i="13"/>
  <c r="S96" i="13"/>
  <c r="AF96" i="13" s="1"/>
  <c r="T96" i="13"/>
  <c r="U96" i="13"/>
  <c r="V96" i="13"/>
  <c r="AI96" i="13" s="1"/>
  <c r="W96" i="13"/>
  <c r="AJ96" i="13" s="1"/>
  <c r="X96" i="13"/>
  <c r="AK96" i="13" s="1"/>
  <c r="P97" i="13"/>
  <c r="Q97" i="13"/>
  <c r="R97" i="13"/>
  <c r="AE97" i="13" s="1"/>
  <c r="S97" i="13"/>
  <c r="T97" i="13"/>
  <c r="U97" i="13"/>
  <c r="AH97" i="13" s="1"/>
  <c r="V97" i="13"/>
  <c r="AI97" i="13" s="1"/>
  <c r="W97" i="13"/>
  <c r="X97" i="13"/>
  <c r="P98" i="13"/>
  <c r="Q98" i="13"/>
  <c r="R98" i="13"/>
  <c r="S98" i="13"/>
  <c r="T98" i="13"/>
  <c r="AG98" i="13" s="1"/>
  <c r="U98" i="13"/>
  <c r="AH98" i="13" s="1"/>
  <c r="V98" i="13"/>
  <c r="AI98" i="13" s="1"/>
  <c r="W98" i="13"/>
  <c r="X98" i="13"/>
  <c r="P99" i="13"/>
  <c r="Q99" i="13"/>
  <c r="R99" i="13"/>
  <c r="AE99" i="13" s="1"/>
  <c r="S99" i="13"/>
  <c r="T99" i="13"/>
  <c r="AG99" i="13" s="1"/>
  <c r="U99" i="13"/>
  <c r="AH99" i="13" s="1"/>
  <c r="V99" i="13"/>
  <c r="W99" i="13"/>
  <c r="X99" i="13"/>
  <c r="P100" i="13"/>
  <c r="Q100" i="13"/>
  <c r="R100" i="13"/>
  <c r="AE100" i="13" s="1"/>
  <c r="S100" i="13"/>
  <c r="AF100" i="13" s="1"/>
  <c r="T100" i="13"/>
  <c r="AG100" i="13" s="1"/>
  <c r="U100" i="13"/>
  <c r="V100" i="13"/>
  <c r="W100" i="13"/>
  <c r="AJ100" i="13" s="1"/>
  <c r="X100" i="13"/>
  <c r="P101" i="13"/>
  <c r="Q101" i="13"/>
  <c r="AD101" i="13" s="1"/>
  <c r="R101" i="13"/>
  <c r="AE101" i="13" s="1"/>
  <c r="S101" i="13"/>
  <c r="AF101" i="13" s="1"/>
  <c r="T101" i="13"/>
  <c r="U101" i="13"/>
  <c r="V101" i="13"/>
  <c r="AI101" i="13" s="1"/>
  <c r="W101" i="13"/>
  <c r="X101" i="13"/>
  <c r="P102" i="13"/>
  <c r="AC102" i="13" s="1"/>
  <c r="Q102" i="13"/>
  <c r="AD102" i="13" s="1"/>
  <c r="R102" i="13"/>
  <c r="AE102" i="13" s="1"/>
  <c r="S102" i="13"/>
  <c r="T102" i="13"/>
  <c r="U102" i="13"/>
  <c r="AH102" i="13" s="1"/>
  <c r="V102" i="13"/>
  <c r="W102" i="13"/>
  <c r="X102" i="13"/>
  <c r="AK102" i="13" s="1"/>
  <c r="P103" i="13"/>
  <c r="AC103" i="13" s="1"/>
  <c r="Q103" i="13"/>
  <c r="AD103" i="13" s="1"/>
  <c r="R103" i="13"/>
  <c r="S103" i="13"/>
  <c r="AF103" i="13" s="1"/>
  <c r="T103" i="13"/>
  <c r="AG103" i="13" s="1"/>
  <c r="U103" i="13"/>
  <c r="V103" i="13"/>
  <c r="AI103" i="13" s="1"/>
  <c r="W103" i="13"/>
  <c r="X103" i="13"/>
  <c r="P104" i="13"/>
  <c r="AC104" i="13" s="1"/>
  <c r="Q104" i="13"/>
  <c r="R104" i="13"/>
  <c r="AE104" i="13" s="1"/>
  <c r="S104" i="13"/>
  <c r="AF104" i="13" s="1"/>
  <c r="T104" i="13"/>
  <c r="U104" i="13"/>
  <c r="AH104" i="13" s="1"/>
  <c r="V104" i="13"/>
  <c r="W104" i="13"/>
  <c r="AJ104" i="13" s="1"/>
  <c r="X104" i="13"/>
  <c r="P105" i="13"/>
  <c r="Q105" i="13"/>
  <c r="AD105" i="13" s="1"/>
  <c r="R105" i="13"/>
  <c r="AE105" i="13" s="1"/>
  <c r="S105" i="13"/>
  <c r="T105" i="13"/>
  <c r="AG105" i="13" s="1"/>
  <c r="U105" i="13"/>
  <c r="V105" i="13"/>
  <c r="W105" i="13"/>
  <c r="AJ105" i="13" s="1"/>
  <c r="X105" i="13"/>
  <c r="P106" i="13"/>
  <c r="Q106" i="13"/>
  <c r="AD106" i="13" s="1"/>
  <c r="R106" i="13"/>
  <c r="S106" i="13"/>
  <c r="T106" i="13"/>
  <c r="U106" i="13"/>
  <c r="V106" i="13"/>
  <c r="AI106" i="13" s="1"/>
  <c r="W106" i="13"/>
  <c r="AJ106" i="13" s="1"/>
  <c r="X106" i="13"/>
  <c r="P107" i="13"/>
  <c r="AC107" i="13" s="1"/>
  <c r="Q107" i="13"/>
  <c r="R107" i="13"/>
  <c r="S107" i="13"/>
  <c r="T107" i="13"/>
  <c r="AG107" i="13" s="1"/>
  <c r="U107" i="13"/>
  <c r="AH107" i="13" s="1"/>
  <c r="V107" i="13"/>
  <c r="W107" i="13"/>
  <c r="X107" i="13"/>
  <c r="AK107" i="13" s="1"/>
  <c r="P108" i="13"/>
  <c r="Q108" i="13"/>
  <c r="R108" i="13"/>
  <c r="AE108" i="13" s="1"/>
  <c r="S108" i="13"/>
  <c r="AF108" i="13" s="1"/>
  <c r="T108" i="13"/>
  <c r="U108" i="13"/>
  <c r="V108" i="13"/>
  <c r="W108" i="13"/>
  <c r="AJ108" i="13" s="1"/>
  <c r="X108" i="13"/>
  <c r="P109" i="13"/>
  <c r="Q109" i="13"/>
  <c r="AD109" i="13" s="1"/>
  <c r="R109" i="13"/>
  <c r="AE109" i="13" s="1"/>
  <c r="S109" i="13"/>
  <c r="AF109" i="13" s="1"/>
  <c r="T109" i="13"/>
  <c r="U109" i="13"/>
  <c r="V109" i="13"/>
  <c r="AI109" i="13" s="1"/>
  <c r="W109" i="13"/>
  <c r="X109" i="13"/>
  <c r="P110" i="13"/>
  <c r="AC110" i="13" s="1"/>
  <c r="Q110" i="13"/>
  <c r="R110" i="13"/>
  <c r="AE110" i="13" s="1"/>
  <c r="S110" i="13"/>
  <c r="T110" i="13"/>
  <c r="U110" i="13"/>
  <c r="V110" i="13"/>
  <c r="W110" i="13"/>
  <c r="X110" i="13"/>
  <c r="AK110" i="13" s="1"/>
  <c r="P111" i="13"/>
  <c r="AC111" i="13" s="1"/>
  <c r="Q111" i="13"/>
  <c r="AD111" i="13" s="1"/>
  <c r="R111" i="13"/>
  <c r="S111" i="13"/>
  <c r="T111" i="13"/>
  <c r="AG111" i="13" s="1"/>
  <c r="U111" i="13"/>
  <c r="V111" i="13"/>
  <c r="AI111" i="13" s="1"/>
  <c r="W111" i="13"/>
  <c r="X111" i="13"/>
  <c r="AK111" i="13" s="1"/>
  <c r="P112" i="13"/>
  <c r="AC112" i="13" s="1"/>
  <c r="Q112" i="13"/>
  <c r="R112" i="13"/>
  <c r="S112" i="13"/>
  <c r="AF112" i="13" s="1"/>
  <c r="T112" i="13"/>
  <c r="U112" i="13"/>
  <c r="AH112" i="13" s="1"/>
  <c r="V112" i="13"/>
  <c r="W112" i="13"/>
  <c r="AJ112" i="13" s="1"/>
  <c r="X112" i="13"/>
  <c r="AK112" i="13" s="1"/>
  <c r="P113" i="13"/>
  <c r="Q113" i="13"/>
  <c r="R113" i="13"/>
  <c r="S113" i="13"/>
  <c r="T113" i="13"/>
  <c r="AG113" i="13" s="1"/>
  <c r="U113" i="13"/>
  <c r="V113" i="13"/>
  <c r="AI113" i="13" s="1"/>
  <c r="W113" i="13"/>
  <c r="AJ113" i="13" s="1"/>
  <c r="X113" i="13"/>
  <c r="P114" i="13"/>
  <c r="Q114" i="13"/>
  <c r="AD114" i="13" s="1"/>
  <c r="R114" i="13"/>
  <c r="S114" i="13"/>
  <c r="T114" i="13"/>
  <c r="AG114" i="13" s="1"/>
  <c r="U114" i="13"/>
  <c r="AH114" i="13" s="1"/>
  <c r="V114" i="13"/>
  <c r="W114" i="13"/>
  <c r="X114" i="13"/>
  <c r="P115" i="13"/>
  <c r="AC115" i="13" s="1"/>
  <c r="Q115" i="13"/>
  <c r="R115" i="13"/>
  <c r="AE115" i="13" s="1"/>
  <c r="S115" i="13"/>
  <c r="AF115" i="13" s="1"/>
  <c r="T115" i="13"/>
  <c r="U115" i="13"/>
  <c r="AH115" i="13" s="1"/>
  <c r="V115" i="13"/>
  <c r="W115" i="13"/>
  <c r="X115" i="13"/>
  <c r="AK115" i="13" s="1"/>
  <c r="P116" i="13"/>
  <c r="Q116" i="13"/>
  <c r="AD116" i="13" s="1"/>
  <c r="R116" i="13"/>
  <c r="S116" i="13"/>
  <c r="AF116" i="13" s="1"/>
  <c r="T116" i="13"/>
  <c r="AG116" i="13" s="1"/>
  <c r="U116" i="13"/>
  <c r="V116" i="13"/>
  <c r="AI116" i="13" s="1"/>
  <c r="W116" i="13"/>
  <c r="AJ116" i="13" s="1"/>
  <c r="X116" i="13"/>
  <c r="P117" i="13"/>
  <c r="AC117" i="13" s="1"/>
  <c r="Q117" i="13"/>
  <c r="R117" i="13"/>
  <c r="S117" i="13"/>
  <c r="AF117" i="13" s="1"/>
  <c r="T117" i="13"/>
  <c r="U117" i="13"/>
  <c r="AH117" i="13" s="1"/>
  <c r="V117" i="13"/>
  <c r="AI117" i="13" s="1"/>
  <c r="W117" i="13"/>
  <c r="X117" i="13"/>
  <c r="AK117" i="13" s="1"/>
  <c r="P118" i="13"/>
  <c r="Q118" i="13"/>
  <c r="AD118" i="13" s="1"/>
  <c r="R118" i="13"/>
  <c r="AE118" i="13" s="1"/>
  <c r="S118" i="13"/>
  <c r="AF118" i="13" s="1"/>
  <c r="T118" i="13"/>
  <c r="U118" i="13"/>
  <c r="AH118" i="13" s="1"/>
  <c r="V118" i="13"/>
  <c r="W118" i="13"/>
  <c r="X118" i="13"/>
  <c r="P119" i="13"/>
  <c r="AC119" i="13" s="1"/>
  <c r="Q119" i="13"/>
  <c r="AD119" i="13" s="1"/>
  <c r="R119" i="13"/>
  <c r="S119" i="13"/>
  <c r="T119" i="13"/>
  <c r="AG119" i="13" s="1"/>
  <c r="U119" i="13"/>
  <c r="V119" i="13"/>
  <c r="W119" i="13"/>
  <c r="X119" i="13"/>
  <c r="AK119" i="13" s="1"/>
  <c r="P120" i="13"/>
  <c r="AC120" i="13" s="1"/>
  <c r="Q120" i="13"/>
  <c r="R120" i="13"/>
  <c r="S120" i="13"/>
  <c r="AF120" i="13" s="1"/>
  <c r="T120" i="13"/>
  <c r="U120" i="13"/>
  <c r="V120" i="13"/>
  <c r="W120" i="13"/>
  <c r="AJ120" i="13" s="1"/>
  <c r="X120" i="13"/>
  <c r="AK120" i="13" s="1"/>
  <c r="P121" i="13"/>
  <c r="Q121" i="13"/>
  <c r="R121" i="13"/>
  <c r="AE121" i="13" s="1"/>
  <c r="S121" i="13"/>
  <c r="T121" i="13"/>
  <c r="U121" i="13"/>
  <c r="V121" i="13"/>
  <c r="AI121" i="13" s="1"/>
  <c r="W121" i="13"/>
  <c r="AJ121" i="13" s="1"/>
  <c r="X121" i="13"/>
  <c r="P122" i="13"/>
  <c r="AC122" i="13" s="1"/>
  <c r="Q122" i="13"/>
  <c r="R122" i="13"/>
  <c r="S122" i="13"/>
  <c r="T122" i="13"/>
  <c r="AG122" i="13" s="1"/>
  <c r="U122" i="13"/>
  <c r="AH122" i="13" s="1"/>
  <c r="V122" i="13"/>
  <c r="W122" i="13"/>
  <c r="X122" i="13"/>
  <c r="AK122" i="13" s="1"/>
  <c r="P123" i="13"/>
  <c r="AC123" i="13" s="1"/>
  <c r="Q123" i="13"/>
  <c r="R123" i="13"/>
  <c r="S123" i="13"/>
  <c r="AF123" i="13" s="1"/>
  <c r="T123" i="13"/>
  <c r="AG123" i="13" s="1"/>
  <c r="U123" i="13"/>
  <c r="AH123" i="13" s="1"/>
  <c r="V123" i="13"/>
  <c r="W123" i="13"/>
  <c r="X123" i="13"/>
  <c r="AK123" i="13" s="1"/>
  <c r="O66" i="13"/>
  <c r="O67" i="13"/>
  <c r="O68" i="13"/>
  <c r="O69" i="13"/>
  <c r="AB69" i="13" s="1"/>
  <c r="O70" i="13"/>
  <c r="O71" i="13"/>
  <c r="O72" i="13"/>
  <c r="AB72" i="13" s="1"/>
  <c r="O73" i="13"/>
  <c r="AB73" i="13" s="1"/>
  <c r="O74" i="13"/>
  <c r="O75" i="13"/>
  <c r="O76" i="13"/>
  <c r="O77" i="13"/>
  <c r="AB77" i="13" s="1"/>
  <c r="O78" i="13"/>
  <c r="O79" i="13"/>
  <c r="O80" i="13"/>
  <c r="AB80" i="13" s="1"/>
  <c r="O81" i="13"/>
  <c r="AB81" i="13" s="1"/>
  <c r="O82" i="13"/>
  <c r="O83" i="13"/>
  <c r="O84" i="13"/>
  <c r="O85" i="13"/>
  <c r="AB85" i="13" s="1"/>
  <c r="O86" i="13"/>
  <c r="O87" i="13"/>
  <c r="O88" i="13"/>
  <c r="AB88" i="13" s="1"/>
  <c r="O89" i="13"/>
  <c r="AB89" i="13" s="1"/>
  <c r="O90" i="13"/>
  <c r="O91" i="13"/>
  <c r="O92" i="13"/>
  <c r="O93" i="13"/>
  <c r="AB93" i="13" s="1"/>
  <c r="O94" i="13"/>
  <c r="O95" i="13"/>
  <c r="O96" i="13"/>
  <c r="AB96" i="13" s="1"/>
  <c r="O97" i="13"/>
  <c r="AB97" i="13" s="1"/>
  <c r="O98" i="13"/>
  <c r="O99" i="13"/>
  <c r="O100" i="13"/>
  <c r="O101" i="13"/>
  <c r="AB101" i="13" s="1"/>
  <c r="O102" i="13"/>
  <c r="O103" i="13"/>
  <c r="O104" i="13"/>
  <c r="AB104" i="13" s="1"/>
  <c r="O105" i="13"/>
  <c r="AB105" i="13" s="1"/>
  <c r="O106" i="13"/>
  <c r="O107" i="13"/>
  <c r="O108" i="13"/>
  <c r="O109" i="13"/>
  <c r="AB109" i="13" s="1"/>
  <c r="O110" i="13"/>
  <c r="O111" i="13"/>
  <c r="O112" i="13"/>
  <c r="AB112" i="13" s="1"/>
  <c r="O113" i="13"/>
  <c r="AB113" i="13" s="1"/>
  <c r="O114" i="13"/>
  <c r="O115" i="13"/>
  <c r="O116" i="13"/>
  <c r="O117" i="13"/>
  <c r="AB117" i="13" s="1"/>
  <c r="O118" i="13"/>
  <c r="O119" i="13"/>
  <c r="O120" i="13"/>
  <c r="AB120" i="13" s="1"/>
  <c r="O121" i="13"/>
  <c r="AB121" i="13" s="1"/>
  <c r="O122" i="13"/>
  <c r="O123" i="13"/>
  <c r="O65" i="13"/>
  <c r="AB65" i="13" s="1"/>
  <c r="AJ123" i="13"/>
  <c r="AI123" i="13"/>
  <c r="AE123" i="13"/>
  <c r="AD123" i="13"/>
  <c r="AB123" i="13"/>
  <c r="AJ122" i="13"/>
  <c r="AI122" i="13"/>
  <c r="AF122" i="13"/>
  <c r="AE122" i="13"/>
  <c r="AD122" i="13"/>
  <c r="AB122" i="13"/>
  <c r="AK121" i="13"/>
  <c r="AH121" i="13"/>
  <c r="AG121" i="13"/>
  <c r="AF121" i="13"/>
  <c r="AD121" i="13"/>
  <c r="AC121" i="13"/>
  <c r="AI120" i="13"/>
  <c r="AH120" i="13"/>
  <c r="AG120" i="13"/>
  <c r="AE120" i="13"/>
  <c r="AD120" i="13"/>
  <c r="AJ119" i="13"/>
  <c r="AI119" i="13"/>
  <c r="AH119" i="13"/>
  <c r="AF119" i="13"/>
  <c r="AE119" i="13"/>
  <c r="AB119" i="13"/>
  <c r="AK118" i="13"/>
  <c r="AJ118" i="13"/>
  <c r="AI118" i="13"/>
  <c r="AG118" i="13"/>
  <c r="AC118" i="13"/>
  <c r="AB118" i="13"/>
  <c r="AJ117" i="13"/>
  <c r="AG117" i="13"/>
  <c r="AE117" i="13"/>
  <c r="AD117" i="13"/>
  <c r="AK116" i="13"/>
  <c r="AH116" i="13"/>
  <c r="AE116" i="13"/>
  <c r="AC116" i="13"/>
  <c r="AB116" i="13"/>
  <c r="AJ115" i="13"/>
  <c r="AI115" i="13"/>
  <c r="AG115" i="13"/>
  <c r="AD115" i="13"/>
  <c r="AB115" i="13"/>
  <c r="AK114" i="13"/>
  <c r="AJ114" i="13"/>
  <c r="AI114" i="13"/>
  <c r="AF114" i="13"/>
  <c r="AE114" i="13"/>
  <c r="AC114" i="13"/>
  <c r="AB114" i="13"/>
  <c r="AK113" i="13"/>
  <c r="AH113" i="13"/>
  <c r="AF113" i="13"/>
  <c r="AE113" i="13"/>
  <c r="AD113" i="13"/>
  <c r="AC113" i="13"/>
  <c r="AI112" i="13"/>
  <c r="AG112" i="13"/>
  <c r="AE112" i="13"/>
  <c r="AD112" i="13"/>
  <c r="AJ111" i="13"/>
  <c r="AH111" i="13"/>
  <c r="AF111" i="13"/>
  <c r="AE111" i="13"/>
  <c r="AB111" i="13"/>
  <c r="AJ110" i="13"/>
  <c r="AI110" i="13"/>
  <c r="AH110" i="13"/>
  <c r="AG110" i="13"/>
  <c r="AF110" i="13"/>
  <c r="AD110" i="13"/>
  <c r="AB110" i="13"/>
  <c r="AK109" i="13"/>
  <c r="AJ109" i="13"/>
  <c r="AH109" i="13"/>
  <c r="AG109" i="13"/>
  <c r="AC109" i="13"/>
  <c r="AK108" i="13"/>
  <c r="AI108" i="13"/>
  <c r="AH108" i="13"/>
  <c r="AG108" i="13"/>
  <c r="AD108" i="13"/>
  <c r="AC108" i="13"/>
  <c r="AB108" i="13"/>
  <c r="AJ107" i="13"/>
  <c r="AI107" i="13"/>
  <c r="AF107" i="13"/>
  <c r="AE107" i="13"/>
  <c r="AD107" i="13"/>
  <c r="AB107" i="13"/>
  <c r="AK106" i="13"/>
  <c r="AH106" i="13"/>
  <c r="AG106" i="13"/>
  <c r="AF106" i="13"/>
  <c r="AE106" i="13"/>
  <c r="AC106" i="13"/>
  <c r="AB106" i="13"/>
  <c r="AK105" i="13"/>
  <c r="AI105" i="13"/>
  <c r="AH105" i="13"/>
  <c r="AF105" i="13"/>
  <c r="AC105" i="13"/>
  <c r="AK104" i="13"/>
  <c r="AI104" i="13"/>
  <c r="AG104" i="13"/>
  <c r="AD104" i="13"/>
  <c r="AK103" i="13"/>
  <c r="AJ103" i="13"/>
  <c r="AH103" i="13"/>
  <c r="AE103" i="13"/>
  <c r="AB103" i="13"/>
  <c r="AJ102" i="13"/>
  <c r="AI102" i="13"/>
  <c r="AG102" i="13"/>
  <c r="AF102" i="13"/>
  <c r="AB102" i="13"/>
  <c r="AK101" i="13"/>
  <c r="AJ101" i="13"/>
  <c r="AH101" i="13"/>
  <c r="AG101" i="13"/>
  <c r="AC101" i="13"/>
  <c r="AK100" i="13"/>
  <c r="AI100" i="13"/>
  <c r="AH100" i="13"/>
  <c r="AD100" i="13"/>
  <c r="AC100" i="13"/>
  <c r="AB100" i="13"/>
  <c r="AK99" i="13"/>
  <c r="AJ99" i="13"/>
  <c r="AI99" i="13"/>
  <c r="AF99" i="13"/>
  <c r="AD99" i="13"/>
  <c r="AC99" i="13"/>
  <c r="AB99" i="13"/>
  <c r="AK98" i="13"/>
  <c r="AJ98" i="13"/>
  <c r="AF98" i="13"/>
  <c r="AE98" i="13"/>
  <c r="AD98" i="13"/>
  <c r="AC98" i="13"/>
  <c r="AB98" i="13"/>
  <c r="AK97" i="13"/>
  <c r="AJ97" i="13"/>
  <c r="AG97" i="13"/>
  <c r="AF97" i="13"/>
  <c r="AD97" i="13"/>
  <c r="AC97" i="13"/>
  <c r="AH96" i="13"/>
  <c r="AG96" i="13"/>
  <c r="AE96" i="13"/>
  <c r="AD96" i="13"/>
  <c r="AI95" i="13"/>
  <c r="AH95" i="13"/>
  <c r="AF95" i="13"/>
  <c r="AE95" i="13"/>
  <c r="AB95" i="13"/>
  <c r="AK94" i="13"/>
  <c r="AJ94" i="13"/>
  <c r="AI94" i="13"/>
  <c r="AG94" i="13"/>
  <c r="AF94" i="13"/>
  <c r="AC94" i="13"/>
  <c r="AB94" i="13"/>
  <c r="AK93" i="13"/>
  <c r="AJ93" i="13"/>
  <c r="AH93" i="13"/>
  <c r="AG93" i="13"/>
  <c r="AD93" i="13"/>
  <c r="AC93" i="13"/>
  <c r="AK92" i="13"/>
  <c r="AI92" i="13"/>
  <c r="AH92" i="13"/>
  <c r="AF92" i="13"/>
  <c r="AE92" i="13"/>
  <c r="AD92" i="13"/>
  <c r="AC92" i="13"/>
  <c r="AB92" i="13"/>
  <c r="AJ91" i="13"/>
  <c r="AI91" i="13"/>
  <c r="AH91" i="13"/>
  <c r="AF91" i="13"/>
  <c r="AE91" i="13"/>
  <c r="AD91" i="13"/>
  <c r="AB91" i="13"/>
  <c r="AK90" i="13"/>
  <c r="AJ90" i="13"/>
  <c r="AF90" i="13"/>
  <c r="AE90" i="13"/>
  <c r="AC90" i="13"/>
  <c r="AB90" i="13"/>
  <c r="AK89" i="13"/>
  <c r="AJ89" i="13"/>
  <c r="AG89" i="13"/>
  <c r="AF89" i="13"/>
  <c r="AD89" i="13"/>
  <c r="AC89" i="13"/>
  <c r="AH88" i="13"/>
  <c r="AG88" i="13"/>
  <c r="AE88" i="13"/>
  <c r="AD88" i="13"/>
  <c r="AI87" i="13"/>
  <c r="AH87" i="13"/>
  <c r="AF87" i="13"/>
  <c r="AE87" i="13"/>
  <c r="AB87" i="13"/>
  <c r="AK86" i="13"/>
  <c r="AI86" i="13"/>
  <c r="AH86" i="13"/>
  <c r="AG86" i="13"/>
  <c r="AF86" i="13"/>
  <c r="AC86" i="13"/>
  <c r="AB86" i="13"/>
  <c r="AK85" i="13"/>
  <c r="AJ85" i="13"/>
  <c r="AH85" i="13"/>
  <c r="AG85" i="13"/>
  <c r="AC85" i="13"/>
  <c r="AK84" i="13"/>
  <c r="AJ84" i="13"/>
  <c r="AI84" i="13"/>
  <c r="AH84" i="13"/>
  <c r="AF84" i="13"/>
  <c r="AD84" i="13"/>
  <c r="AC84" i="13"/>
  <c r="AB84" i="13"/>
  <c r="AK83" i="13"/>
  <c r="AJ83" i="13"/>
  <c r="AI83" i="13"/>
  <c r="AE83" i="13"/>
  <c r="AD83" i="13"/>
  <c r="AB83" i="13"/>
  <c r="AK82" i="13"/>
  <c r="AJ82" i="13"/>
  <c r="AG82" i="13"/>
  <c r="AF82" i="13"/>
  <c r="AE82" i="13"/>
  <c r="AC82" i="13"/>
  <c r="AB82" i="13"/>
  <c r="AK81" i="13"/>
  <c r="AI81" i="13"/>
  <c r="AH81" i="13"/>
  <c r="AG81" i="13"/>
  <c r="AF81" i="13"/>
  <c r="AD81" i="13"/>
  <c r="AC81" i="13"/>
  <c r="AI80" i="13"/>
  <c r="AH80" i="13"/>
  <c r="AG80" i="13"/>
  <c r="AE80" i="13"/>
  <c r="AD80" i="13"/>
  <c r="AK79" i="13"/>
  <c r="AJ79" i="13"/>
  <c r="AI79" i="13"/>
  <c r="AH79" i="13"/>
  <c r="AF79" i="13"/>
  <c r="AE79" i="13"/>
  <c r="AB79" i="13"/>
  <c r="AK78" i="13"/>
  <c r="AJ78" i="13"/>
  <c r="AI78" i="13"/>
  <c r="AG78" i="13"/>
  <c r="AF78" i="13"/>
  <c r="AC78" i="13"/>
  <c r="AB78" i="13"/>
  <c r="AK77" i="13"/>
  <c r="AJ77" i="13"/>
  <c r="AH77" i="13"/>
  <c r="AG77" i="13"/>
  <c r="AC77" i="13"/>
  <c r="AK76" i="13"/>
  <c r="AI76" i="13"/>
  <c r="AH76" i="13"/>
  <c r="AF76" i="13"/>
  <c r="AD76" i="13"/>
  <c r="AC76" i="13"/>
  <c r="AB76" i="13"/>
  <c r="AJ75" i="13"/>
  <c r="AI75" i="13"/>
  <c r="AE75" i="13"/>
  <c r="AD75" i="13"/>
  <c r="AB75" i="13"/>
  <c r="AK74" i="13"/>
  <c r="AJ74" i="13"/>
  <c r="AG74" i="13"/>
  <c r="AE74" i="13"/>
  <c r="AD74" i="13"/>
  <c r="AC74" i="13"/>
  <c r="AB74" i="13"/>
  <c r="AK73" i="13"/>
  <c r="AG73" i="13"/>
  <c r="AF73" i="13"/>
  <c r="AE73" i="13"/>
  <c r="AD73" i="13"/>
  <c r="AC73" i="13"/>
  <c r="AJ72" i="13"/>
  <c r="AH72" i="13"/>
  <c r="AG72" i="13"/>
  <c r="AF72" i="13"/>
  <c r="AE72" i="13"/>
  <c r="AD72" i="13"/>
  <c r="AI71" i="13"/>
  <c r="AH71" i="13"/>
  <c r="AG71" i="13"/>
  <c r="AF71" i="13"/>
  <c r="AE71" i="13"/>
  <c r="AB71" i="13"/>
  <c r="AJ70" i="13"/>
  <c r="AI70" i="13"/>
  <c r="AH70" i="13"/>
  <c r="AG70" i="13"/>
  <c r="AF70" i="13"/>
  <c r="AE70" i="13"/>
  <c r="AB70" i="13"/>
  <c r="AK69" i="13"/>
  <c r="AJ69" i="13"/>
  <c r="AH69" i="13"/>
  <c r="AG69" i="13"/>
  <c r="AD69" i="13"/>
  <c r="AC69" i="13"/>
  <c r="AK68" i="13"/>
  <c r="AI68" i="13"/>
  <c r="AH68" i="13"/>
  <c r="AE68" i="13"/>
  <c r="AD68" i="13"/>
  <c r="AC68" i="13"/>
  <c r="AB68" i="13"/>
  <c r="AJ67" i="13"/>
  <c r="AI67" i="13"/>
  <c r="AF67" i="13"/>
  <c r="AE67" i="13"/>
  <c r="AD67" i="13"/>
  <c r="AB67" i="13"/>
  <c r="AK66" i="13"/>
  <c r="AJ66" i="13"/>
  <c r="AI66" i="13"/>
  <c r="AG66" i="13"/>
  <c r="AF66" i="13"/>
  <c r="AE66" i="13"/>
  <c r="AD66" i="13"/>
  <c r="AC66" i="13"/>
  <c r="AB66" i="13"/>
  <c r="AK65" i="13"/>
  <c r="AG65" i="13"/>
  <c r="AF65" i="13"/>
  <c r="AD65" i="13"/>
  <c r="AC65" i="13"/>
  <c r="AK61" i="13" l="1"/>
  <c r="AJ61" i="13"/>
  <c r="AI61" i="13"/>
  <c r="AH61" i="13"/>
  <c r="AG61" i="13"/>
  <c r="AF61" i="13"/>
  <c r="AE61" i="13"/>
  <c r="AD61" i="13"/>
  <c r="AC61" i="13"/>
  <c r="AB61" i="13"/>
  <c r="AK60" i="13"/>
  <c r="AJ60" i="13"/>
  <c r="AI60" i="13"/>
  <c r="AH60" i="13"/>
  <c r="AG60" i="13"/>
  <c r="AF60" i="13"/>
  <c r="AE60" i="13"/>
  <c r="AD60" i="13"/>
  <c r="AC60" i="13"/>
  <c r="AB60" i="13"/>
  <c r="AK59" i="13"/>
  <c r="AJ59" i="13"/>
  <c r="AI59" i="13"/>
  <c r="AH59" i="13"/>
  <c r="AG59" i="13"/>
  <c r="AF59" i="13"/>
  <c r="AE59" i="13"/>
  <c r="AD59" i="13"/>
  <c r="AC59" i="13"/>
  <c r="AB59" i="13"/>
  <c r="AK58" i="13"/>
  <c r="AJ58" i="13"/>
  <c r="AI58" i="13"/>
  <c r="AH58" i="13"/>
  <c r="AG58" i="13"/>
  <c r="AF58" i="13"/>
  <c r="AE58" i="13"/>
  <c r="AD58" i="13"/>
  <c r="AC58" i="13"/>
  <c r="AB58" i="13"/>
  <c r="AK57" i="13"/>
  <c r="AJ57" i="13"/>
  <c r="AI57" i="13"/>
  <c r="AH57" i="13"/>
  <c r="AG57" i="13"/>
  <c r="AF57" i="13"/>
  <c r="AE57" i="13"/>
  <c r="AD57" i="13"/>
  <c r="AC57" i="13"/>
  <c r="AB57" i="13"/>
  <c r="AK56" i="13"/>
  <c r="AJ56" i="13"/>
  <c r="AI56" i="13"/>
  <c r="AH56" i="13"/>
  <c r="AG56" i="13"/>
  <c r="AF56" i="13"/>
  <c r="AE56" i="13"/>
  <c r="AD56" i="13"/>
  <c r="AC56" i="13"/>
  <c r="AB56" i="13"/>
  <c r="AK55" i="13"/>
  <c r="AJ55" i="13"/>
  <c r="AI55" i="13"/>
  <c r="AH55" i="13"/>
  <c r="AG55" i="13"/>
  <c r="AF55" i="13"/>
  <c r="AE55" i="13"/>
  <c r="AD55" i="13"/>
  <c r="AC55" i="13"/>
  <c r="AB55" i="13"/>
  <c r="AK54" i="13"/>
  <c r="AJ54" i="13"/>
  <c r="AI54" i="13"/>
  <c r="AH54" i="13"/>
  <c r="AG54" i="13"/>
  <c r="AF54" i="13"/>
  <c r="AE54" i="13"/>
  <c r="AD54" i="13"/>
  <c r="AC54" i="13"/>
  <c r="AB54" i="13"/>
  <c r="AK53" i="13"/>
  <c r="AJ53" i="13"/>
  <c r="AI53" i="13"/>
  <c r="AH53" i="13"/>
  <c r="AG53" i="13"/>
  <c r="AF53" i="13"/>
  <c r="AE53" i="13"/>
  <c r="AD53" i="13"/>
  <c r="AC53" i="13"/>
  <c r="AB53" i="13"/>
  <c r="AK52" i="13"/>
  <c r="AJ52" i="13"/>
  <c r="AI52" i="13"/>
  <c r="AH52" i="13"/>
  <c r="AG52" i="13"/>
  <c r="AF52" i="13"/>
  <c r="AE52" i="13"/>
  <c r="AD52" i="13"/>
  <c r="AC52" i="13"/>
  <c r="AB52" i="13"/>
  <c r="AK51" i="13"/>
  <c r="AJ51" i="13"/>
  <c r="AI51" i="13"/>
  <c r="AH51" i="13"/>
  <c r="AG51" i="13"/>
  <c r="AF51" i="13"/>
  <c r="AE51" i="13"/>
  <c r="AD51" i="13"/>
  <c r="AC51" i="13"/>
  <c r="AB51" i="13"/>
  <c r="AK50" i="13"/>
  <c r="AJ50" i="13"/>
  <c r="AI50" i="13"/>
  <c r="AH50" i="13"/>
  <c r="AG50" i="13"/>
  <c r="AF50" i="13"/>
  <c r="AE50" i="13"/>
  <c r="AD50" i="13"/>
  <c r="AC50" i="13"/>
  <c r="AB50" i="13"/>
  <c r="AK49" i="13"/>
  <c r="AJ49" i="13"/>
  <c r="AI49" i="13"/>
  <c r="AH49" i="13"/>
  <c r="AG49" i="13"/>
  <c r="AF49" i="13"/>
  <c r="AE49" i="13"/>
  <c r="AD49" i="13"/>
  <c r="AC49" i="13"/>
  <c r="AB49" i="13"/>
  <c r="AK48" i="13"/>
  <c r="AJ48" i="13"/>
  <c r="AI48" i="13"/>
  <c r="AH48" i="13"/>
  <c r="AG48" i="13"/>
  <c r="AF48" i="13"/>
  <c r="AE48" i="13"/>
  <c r="AD48" i="13"/>
  <c r="AC48" i="13"/>
  <c r="AB48" i="13"/>
  <c r="AK47" i="13"/>
  <c r="AJ47" i="13"/>
  <c r="AI47" i="13"/>
  <c r="AH47" i="13"/>
  <c r="AG47" i="13"/>
  <c r="AF47" i="13"/>
  <c r="AE47" i="13"/>
  <c r="AD47" i="13"/>
  <c r="AC47" i="13"/>
  <c r="AB47" i="13"/>
  <c r="AK46" i="13"/>
  <c r="AJ46" i="13"/>
  <c r="AI46" i="13"/>
  <c r="AH46" i="13"/>
  <c r="AG46" i="13"/>
  <c r="AF46" i="13"/>
  <c r="AE46" i="13"/>
  <c r="AD46" i="13"/>
  <c r="AC46" i="13"/>
  <c r="AB46" i="13"/>
  <c r="AK45" i="13"/>
  <c r="AJ45" i="13"/>
  <c r="AI45" i="13"/>
  <c r="AH45" i="13"/>
  <c r="AG45" i="13"/>
  <c r="AF45" i="13"/>
  <c r="AE45" i="13"/>
  <c r="AD45" i="13"/>
  <c r="AC45" i="13"/>
  <c r="AB45" i="13"/>
  <c r="AK44" i="13"/>
  <c r="AJ44" i="13"/>
  <c r="AI44" i="13"/>
  <c r="AH44" i="13"/>
  <c r="AG44" i="13"/>
  <c r="AF44" i="13"/>
  <c r="AE44" i="13"/>
  <c r="AD44" i="13"/>
  <c r="AC44" i="13"/>
  <c r="AB44" i="13"/>
  <c r="AK43" i="13"/>
  <c r="AJ43" i="13"/>
  <c r="AI43" i="13"/>
  <c r="AH43" i="13"/>
  <c r="AG43" i="13"/>
  <c r="AF43" i="13"/>
  <c r="AE43" i="13"/>
  <c r="AD43" i="13"/>
  <c r="AC43" i="13"/>
  <c r="AB43" i="13"/>
  <c r="AK42" i="13"/>
  <c r="AJ42" i="13"/>
  <c r="AI42" i="13"/>
  <c r="AH42" i="13"/>
  <c r="AG42" i="13"/>
  <c r="AF42" i="13"/>
  <c r="AE42" i="13"/>
  <c r="AD42" i="13"/>
  <c r="AC42" i="13"/>
  <c r="AB42" i="13"/>
  <c r="AK41" i="13"/>
  <c r="AJ41" i="13"/>
  <c r="AI41" i="13"/>
  <c r="AH41" i="13"/>
  <c r="AG41" i="13"/>
  <c r="AF41" i="13"/>
  <c r="AE41" i="13"/>
  <c r="AD41" i="13"/>
  <c r="AC41" i="13"/>
  <c r="AB41" i="13"/>
  <c r="AK40" i="13"/>
  <c r="AJ40" i="13"/>
  <c r="AI40" i="13"/>
  <c r="AH40" i="13"/>
  <c r="AG40" i="13"/>
  <c r="AF40" i="13"/>
  <c r="AE40" i="13"/>
  <c r="AD40" i="13"/>
  <c r="AC40" i="13"/>
  <c r="AB40" i="13"/>
  <c r="AK39" i="13"/>
  <c r="AJ39" i="13"/>
  <c r="AI39" i="13"/>
  <c r="AH39" i="13"/>
  <c r="AG39" i="13"/>
  <c r="AF39" i="13"/>
  <c r="AE39" i="13"/>
  <c r="AD39" i="13"/>
  <c r="AC39" i="13"/>
  <c r="AB39" i="13"/>
  <c r="AK38" i="13"/>
  <c r="AJ38" i="13"/>
  <c r="AI38" i="13"/>
  <c r="AH38" i="13"/>
  <c r="AG38" i="13"/>
  <c r="AF38" i="13"/>
  <c r="AE38" i="13"/>
  <c r="AD38" i="13"/>
  <c r="AC38" i="13"/>
  <c r="AB38" i="13"/>
  <c r="AK37" i="13"/>
  <c r="AJ37" i="13"/>
  <c r="AI37" i="13"/>
  <c r="AH37" i="13"/>
  <c r="AG37" i="13"/>
  <c r="AF37" i="13"/>
  <c r="AE37" i="13"/>
  <c r="AD37" i="13"/>
  <c r="AC37" i="13"/>
  <c r="AB37" i="13"/>
  <c r="AK36" i="13"/>
  <c r="AJ36" i="13"/>
  <c r="AI36" i="13"/>
  <c r="AH36" i="13"/>
  <c r="AG36" i="13"/>
  <c r="AF36" i="13"/>
  <c r="AE36" i="13"/>
  <c r="AD36" i="13"/>
  <c r="AC36" i="13"/>
  <c r="AB36" i="13"/>
  <c r="AK35" i="13"/>
  <c r="AJ35" i="13"/>
  <c r="AI35" i="13"/>
  <c r="AH35" i="13"/>
  <c r="AG35" i="13"/>
  <c r="AF35" i="13"/>
  <c r="AE35" i="13"/>
  <c r="AD35" i="13"/>
  <c r="AC35" i="13"/>
  <c r="AB35" i="13"/>
  <c r="AK34" i="13"/>
  <c r="AJ34" i="13"/>
  <c r="AI34" i="13"/>
  <c r="AH34" i="13"/>
  <c r="AG34" i="13"/>
  <c r="AF34" i="13"/>
  <c r="AE34" i="13"/>
  <c r="AD34" i="13"/>
  <c r="AC34" i="13"/>
  <c r="AB34" i="13"/>
  <c r="AK33" i="13"/>
  <c r="AJ33" i="13"/>
  <c r="AI33" i="13"/>
  <c r="AH33" i="13"/>
  <c r="AG33" i="13"/>
  <c r="AF33" i="13"/>
  <c r="AE33" i="13"/>
  <c r="AD33" i="13"/>
  <c r="AC33" i="13"/>
  <c r="AB33" i="13"/>
  <c r="AK32" i="13"/>
  <c r="AJ32" i="13"/>
  <c r="AI32" i="13"/>
  <c r="AH32" i="13"/>
  <c r="AG32" i="13"/>
  <c r="AF32" i="13"/>
  <c r="AE32" i="13"/>
  <c r="AD32" i="13"/>
  <c r="AC32" i="13"/>
  <c r="AB32" i="13"/>
  <c r="AK31" i="13"/>
  <c r="AJ31" i="13"/>
  <c r="AI31" i="13"/>
  <c r="AH31" i="13"/>
  <c r="AG31" i="13"/>
  <c r="AF31" i="13"/>
  <c r="AE31" i="13"/>
  <c r="AD31" i="13"/>
  <c r="AC31" i="13"/>
  <c r="AB31" i="13"/>
  <c r="AK30" i="13"/>
  <c r="AJ30" i="13"/>
  <c r="AI30" i="13"/>
  <c r="AH30" i="13"/>
  <c r="AG30" i="13"/>
  <c r="AF30" i="13"/>
  <c r="AE30" i="13"/>
  <c r="AD30" i="13"/>
  <c r="AC30" i="13"/>
  <c r="AB30" i="13"/>
  <c r="AK29" i="13"/>
  <c r="AJ29" i="13"/>
  <c r="AI29" i="13"/>
  <c r="AH29" i="13"/>
  <c r="AG29" i="13"/>
  <c r="AF29" i="13"/>
  <c r="AE29" i="13"/>
  <c r="AD29" i="13"/>
  <c r="AC29" i="13"/>
  <c r="AB29" i="13"/>
  <c r="AK28" i="13"/>
  <c r="AJ28" i="13"/>
  <c r="AI28" i="13"/>
  <c r="AH28" i="13"/>
  <c r="AG28" i="13"/>
  <c r="AF28" i="13"/>
  <c r="AE28" i="13"/>
  <c r="AD28" i="13"/>
  <c r="AC28" i="13"/>
  <c r="AB28" i="13"/>
  <c r="AK27" i="13"/>
  <c r="AJ27" i="13"/>
  <c r="AI27" i="13"/>
  <c r="AH27" i="13"/>
  <c r="AG27" i="13"/>
  <c r="AF27" i="13"/>
  <c r="AE27" i="13"/>
  <c r="AD27" i="13"/>
  <c r="AC27" i="13"/>
  <c r="AB27" i="13"/>
  <c r="AK26" i="13"/>
  <c r="AJ26" i="13"/>
  <c r="AI26" i="13"/>
  <c r="AH26" i="13"/>
  <c r="AG26" i="13"/>
  <c r="AF26" i="13"/>
  <c r="AE26" i="13"/>
  <c r="AD26" i="13"/>
  <c r="AC26" i="13"/>
  <c r="AB26" i="13"/>
  <c r="AK25" i="13"/>
  <c r="AJ25" i="13"/>
  <c r="AI25" i="13"/>
  <c r="AH25" i="13"/>
  <c r="AG25" i="13"/>
  <c r="AF25" i="13"/>
  <c r="AE25" i="13"/>
  <c r="AD25" i="13"/>
  <c r="AC25" i="13"/>
  <c r="AB25" i="13"/>
  <c r="AK24" i="13"/>
  <c r="AJ24" i="13"/>
  <c r="AI24" i="13"/>
  <c r="AH24" i="13"/>
  <c r="AG24" i="13"/>
  <c r="AF24" i="13"/>
  <c r="AE24" i="13"/>
  <c r="AD24" i="13"/>
  <c r="AC24" i="13"/>
  <c r="AB24" i="13"/>
  <c r="AK23" i="13"/>
  <c r="AJ23" i="13"/>
  <c r="AI23" i="13"/>
  <c r="AH23" i="13"/>
  <c r="AG23" i="13"/>
  <c r="AF23" i="13"/>
  <c r="AE23" i="13"/>
  <c r="AD23" i="13"/>
  <c r="AC23" i="13"/>
  <c r="AB23" i="13"/>
  <c r="AK22" i="13"/>
  <c r="AJ22" i="13"/>
  <c r="AI22" i="13"/>
  <c r="AH22" i="13"/>
  <c r="AG22" i="13"/>
  <c r="AF22" i="13"/>
  <c r="AE22" i="13"/>
  <c r="AD22" i="13"/>
  <c r="AC22" i="13"/>
  <c r="AB22" i="13"/>
  <c r="AK21" i="13"/>
  <c r="AJ21" i="13"/>
  <c r="AI21" i="13"/>
  <c r="AH21" i="13"/>
  <c r="AG21" i="13"/>
  <c r="AF21" i="13"/>
  <c r="AE21" i="13"/>
  <c r="AD21" i="13"/>
  <c r="AC21" i="13"/>
  <c r="AB21" i="13"/>
  <c r="AK20" i="13"/>
  <c r="AJ20" i="13"/>
  <c r="AI20" i="13"/>
  <c r="AH20" i="13"/>
  <c r="AG20" i="13"/>
  <c r="AF20" i="13"/>
  <c r="AE20" i="13"/>
  <c r="AD20" i="13"/>
  <c r="AC20" i="13"/>
  <c r="AB20" i="13"/>
  <c r="AK19" i="13"/>
  <c r="AJ19" i="13"/>
  <c r="AI19" i="13"/>
  <c r="AH19" i="13"/>
  <c r="AG19" i="13"/>
  <c r="AF19" i="13"/>
  <c r="AE19" i="13"/>
  <c r="AD19" i="13"/>
  <c r="AC19" i="13"/>
  <c r="AB19" i="13"/>
  <c r="AK18" i="13"/>
  <c r="AJ18" i="13"/>
  <c r="AI18" i="13"/>
  <c r="AH18" i="13"/>
  <c r="AG18" i="13"/>
  <c r="AF18" i="13"/>
  <c r="AE18" i="13"/>
  <c r="AD18" i="13"/>
  <c r="AC18" i="13"/>
  <c r="AB18" i="13"/>
  <c r="AK17" i="13"/>
  <c r="AJ17" i="13"/>
  <c r="AI17" i="13"/>
  <c r="AH17" i="13"/>
  <c r="AG17" i="13"/>
  <c r="AF17" i="13"/>
  <c r="AE17" i="13"/>
  <c r="AD17" i="13"/>
  <c r="AC17" i="13"/>
  <c r="AB17" i="13"/>
  <c r="AK16" i="13"/>
  <c r="AJ16" i="13"/>
  <c r="AI16" i="13"/>
  <c r="AH16" i="13"/>
  <c r="AG16" i="13"/>
  <c r="AF16" i="13"/>
  <c r="AE16" i="13"/>
  <c r="AD16" i="13"/>
  <c r="AC16" i="13"/>
  <c r="AB16" i="13"/>
  <c r="AK15" i="13"/>
  <c r="AJ15" i="13"/>
  <c r="AI15" i="13"/>
  <c r="AH15" i="13"/>
  <c r="AG15" i="13"/>
  <c r="AF15" i="13"/>
  <c r="AE15" i="13"/>
  <c r="AD15" i="13"/>
  <c r="AC15" i="13"/>
  <c r="AB15" i="13"/>
  <c r="AK14" i="13"/>
  <c r="AJ14" i="13"/>
  <c r="AI14" i="13"/>
  <c r="AH14" i="13"/>
  <c r="AG14" i="13"/>
  <c r="AF14" i="13"/>
  <c r="AE14" i="13"/>
  <c r="AD14" i="13"/>
  <c r="AC14" i="13"/>
  <c r="AB14" i="13"/>
  <c r="AK13" i="13"/>
  <c r="AJ13" i="13"/>
  <c r="AI13" i="13"/>
  <c r="AH13" i="13"/>
  <c r="AG13" i="13"/>
  <c r="AF13" i="13"/>
  <c r="AE13" i="13"/>
  <c r="AD13" i="13"/>
  <c r="AC13" i="13"/>
  <c r="AB13" i="13"/>
  <c r="AK12" i="13"/>
  <c r="AJ12" i="13"/>
  <c r="AI12" i="13"/>
  <c r="AH12" i="13"/>
  <c r="AG12" i="13"/>
  <c r="AF12" i="13"/>
  <c r="AE12" i="13"/>
  <c r="AD12" i="13"/>
  <c r="AC12" i="13"/>
  <c r="AB12" i="13"/>
  <c r="AK11" i="13"/>
  <c r="AJ11" i="13"/>
  <c r="AI11" i="13"/>
  <c r="AH11" i="13"/>
  <c r="AG11" i="13"/>
  <c r="AF11" i="13"/>
  <c r="AE11" i="13"/>
  <c r="AD11" i="13"/>
  <c r="AC11" i="13"/>
  <c r="AB11" i="13"/>
  <c r="AK10" i="13"/>
  <c r="AJ10" i="13"/>
  <c r="AI10" i="13"/>
  <c r="AH10" i="13"/>
  <c r="AG10" i="13"/>
  <c r="AF10" i="13"/>
  <c r="AE10" i="13"/>
  <c r="AD10" i="13"/>
  <c r="AC10" i="13"/>
  <c r="AB10" i="13"/>
  <c r="AK9" i="13"/>
  <c r="AJ9" i="13"/>
  <c r="AI9" i="13"/>
  <c r="AH9" i="13"/>
  <c r="AG9" i="13"/>
  <c r="AF9" i="13"/>
  <c r="AE9" i="13"/>
  <c r="AD9" i="13"/>
  <c r="AC9" i="13"/>
  <c r="AB9" i="13"/>
  <c r="AK8" i="13"/>
  <c r="AJ8" i="13"/>
  <c r="AI8" i="13"/>
  <c r="AH8" i="13"/>
  <c r="AG8" i="13"/>
  <c r="AF8" i="13"/>
  <c r="AE8" i="13"/>
  <c r="AD8" i="13"/>
  <c r="AC8" i="13"/>
  <c r="AB8" i="13"/>
  <c r="AK7" i="13"/>
  <c r="AJ7" i="13"/>
  <c r="AI7" i="13"/>
  <c r="AH7" i="13"/>
  <c r="AG7" i="13"/>
  <c r="AF7" i="13"/>
  <c r="AE7" i="13"/>
  <c r="AD7" i="13"/>
  <c r="AC7" i="13"/>
  <c r="AB7" i="13"/>
  <c r="AK6" i="13"/>
  <c r="AJ6" i="13"/>
  <c r="AI6" i="13"/>
  <c r="AH6" i="13"/>
  <c r="AG6" i="13"/>
  <c r="AF6" i="13"/>
  <c r="AE6" i="13"/>
  <c r="AD6" i="13"/>
  <c r="AC6" i="13"/>
  <c r="AB6" i="13"/>
  <c r="AK5" i="13"/>
  <c r="AJ5" i="13"/>
  <c r="AI5" i="13"/>
  <c r="AH5" i="13"/>
  <c r="AG5" i="13"/>
  <c r="AF5" i="13"/>
  <c r="AE5" i="13"/>
  <c r="AD5" i="13"/>
  <c r="AC5" i="13"/>
  <c r="AB5" i="13"/>
  <c r="AK4" i="13"/>
  <c r="AJ4" i="13"/>
  <c r="AI4" i="13"/>
  <c r="AH4" i="13"/>
  <c r="AG4" i="13"/>
  <c r="AF4" i="13"/>
  <c r="AE4" i="13"/>
  <c r="AD4" i="13"/>
  <c r="AC4" i="13"/>
  <c r="AB4" i="13"/>
  <c r="AK3" i="13"/>
  <c r="AJ3" i="13"/>
  <c r="AI3" i="13"/>
  <c r="AH3" i="13"/>
  <c r="AG3" i="13"/>
  <c r="AF3" i="13"/>
  <c r="AE3" i="13"/>
  <c r="AD3" i="13"/>
  <c r="AC3" i="13"/>
  <c r="AB3" i="13"/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<sst xmlns="http://schemas.openxmlformats.org/spreadsheetml/2006/main" count="2694" uniqueCount="475">
  <si>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</si>
  <si>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</si>
  <si>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</si>
  <si>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</si>
  <si>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</si>
  <si>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</si>
  <si>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</si>
  <si>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</si>
  <si>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</si>
  <si>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</si>
  <si>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</si>
  <si>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</si>
  <si>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</si>
  <si>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</si>
  <si>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</si>
  <si>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</si>
  <si>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</si>
  <si>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</si>
  <si>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</si>
  <si>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</si>
  <si>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</si>
  <si>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</si>
  <si>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</si>
  <si>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</si>
  <si>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</si>
  <si>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</si>
  <si>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</si>
  <si>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</si>
  <si>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</si>
  <si>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</si>
  <si>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</si>
  <si>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</si>
  <si>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</si>
  <si>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</si>
  <si>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</si>
  <si>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</si>
  <si>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</si>
  <si>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</si>
  <si>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</si>
  <si>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</si>
  <si>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</si>
  <si>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</si>
  <si>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</si>
  <si>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</si>
  <si>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</si>
  <si>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</si>
  <si>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</si>
  <si>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</si>
  <si>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</si>
  <si>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</si>
  <si>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</si>
  <si>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</si>
  <si>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</si>
  <si>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</si>
  <si>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</si>
  <si>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</si>
  <si>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</si>
  <si>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</si>
  <si>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</si>
  <si>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</si>
  <si>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</si>
  <si>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</si>
  <si>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</si>
  <si>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</si>
  <si>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</si>
  <si>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</si>
  <si>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</si>
  <si>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</si>
  <si>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</si>
  <si>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</si>
  <si>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</si>
  <si>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</si>
  <si>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</si>
  <si>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</si>
  <si>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</si>
  <si>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</si>
  <si>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</si>
  <si>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</si>
  <si>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</si>
  <si>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</si>
  <si>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</si>
  <si>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</si>
  <si>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</si>
  <si>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</si>
  <si>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</si>
  <si>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</si>
  <si>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</si>
  <si>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</si>
  <si>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</si>
  <si>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</si>
  <si>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</si>
  <si>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</si>
  <si>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</si>
  <si>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</si>
  <si>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</si>
  <si>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</si>
  <si>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</si>
  <si>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</si>
  <si>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</si>
  <si>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</si>
  <si>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</si>
  <si>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</si>
  <si>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</si>
  <si>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</si>
  <si>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</si>
  <si>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</si>
  <si>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</si>
  <si>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</si>
  <si>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</si>
  <si>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</si>
  <si>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</si>
  <si>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</si>
  <si>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</si>
  <si>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</si>
  <si>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</si>
  <si>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</si>
  <si>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</si>
  <si>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</si>
  <si>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</si>
  <si>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</si>
  <si>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</si>
  <si>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</si>
  <si>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</si>
  <si>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</si>
  <si>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</si>
  <si>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</si>
  <si>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</si>
  <si>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</si>
  <si>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</si>
  <si>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</si>
  <si>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</si>
  <si>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</si>
  <si>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</si>
  <si>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</si>
  <si>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</si>
  <si>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</si>
  <si>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</si>
  <si>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</si>
  <si>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</si>
  <si>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</si>
  <si>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</si>
  <si>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</si>
  <si>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</si>
  <si>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</si>
  <si>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</si>
  <si>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</si>
  <si>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</si>
  <si>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</si>
  <si>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</si>
  <si>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</si>
  <si>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</si>
  <si>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</si>
  <si>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</si>
  <si>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</si>
  <si>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</si>
  <si>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</si>
  <si>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</si>
  <si>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</si>
  <si>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</si>
  <si>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</si>
  <si>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</si>
  <si>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</si>
  <si>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</si>
  <si>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</si>
  <si>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</si>
  <si>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</si>
  <si>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</si>
  <si>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</si>
  <si>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</si>
  <si>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</si>
  <si>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</si>
  <si>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</si>
  <si>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</si>
  <si>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</si>
  <si>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</si>
  <si>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</si>
  <si>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</si>
  <si>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</si>
  <si>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</si>
  <si>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</si>
  <si>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</si>
  <si>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</si>
  <si>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</si>
  <si>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</si>
  <si>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</si>
  <si>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</si>
  <si>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</si>
  <si>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</si>
  <si>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</si>
  <si>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</si>
  <si>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</si>
  <si>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</si>
  <si>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</si>
  <si>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</si>
  <si>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</si>
  <si>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</si>
  <si>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</si>
  <si>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</si>
  <si>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</si>
  <si>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</si>
  <si>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</si>
  <si>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</si>
  <si>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</si>
  <si>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</si>
  <si>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</si>
  <si>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</si>
  <si>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</si>
  <si>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</si>
  <si>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</si>
  <si>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</si>
  <si>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</si>
  <si>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</si>
  <si>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</si>
  <si>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</si>
  <si>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</si>
  <si>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</si>
  <si>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</si>
  <si>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</si>
  <si>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</si>
  <si>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</si>
  <si>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</si>
  <si>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</si>
  <si>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</si>
  <si>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</si>
  <si>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</si>
  <si>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</si>
  <si>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</si>
  <si>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</si>
  <si>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</si>
  <si>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</si>
  <si>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</si>
  <si>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</si>
  <si>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</si>
  <si>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</si>
  <si>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</si>
  <si>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</si>
  <si>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</si>
  <si>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</si>
  <si>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</si>
  <si>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</si>
  <si>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</si>
  <si>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</si>
  <si>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</si>
  <si>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</si>
  <si>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</si>
  <si>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</si>
  <si>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</si>
  <si>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</si>
  <si>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</si>
  <si>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</si>
  <si>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</si>
  <si>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</si>
  <si>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</si>
  <si>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</si>
  <si>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</si>
  <si>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</si>
  <si>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</si>
  <si>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</si>
  <si>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</si>
  <si>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</si>
  <si>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</si>
  <si>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</si>
  <si>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</si>
  <si>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</si>
  <si>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</si>
  <si>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</si>
  <si>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</si>
  <si>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</si>
  <si>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</si>
  <si>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</si>
  <si>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</si>
  <si>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</si>
  <si>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</si>
  <si>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</si>
  <si>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</si>
  <si>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</si>
  <si>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</si>
  <si>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</si>
  <si>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</si>
  <si>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</si>
  <si>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</si>
  <si>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</si>
  <si>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</si>
  <si>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</si>
  <si>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</si>
  <si>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</si>
  <si>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</si>
  <si>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</si>
  <si>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</si>
  <si>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</si>
  <si>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</si>
  <si>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</si>
  <si>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</si>
  <si>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</si>
  <si>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</si>
  <si>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</si>
  <si>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</si>
  <si>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</si>
  <si>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</si>
  <si>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</si>
  <si>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</si>
  <si>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</si>
  <si>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</si>
  <si>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</si>
  <si>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</si>
  <si>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</si>
  <si>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</si>
  <si>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</si>
  <si>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</si>
  <si>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</si>
  <si>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</si>
  <si>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</si>
  <si>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</si>
  <si>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</si>
  <si>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</si>
  <si>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</si>
  <si>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</si>
  <si>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</si>
  <si>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</si>
  <si>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</si>
  <si>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</si>
  <si>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</si>
  <si>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</si>
  <si>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</si>
  <si>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</si>
  <si>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</si>
  <si>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</si>
  <si>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</si>
  <si>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</si>
  <si>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</si>
  <si>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</si>
  <si>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</si>
  <si>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</si>
  <si>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</si>
  <si>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</si>
  <si>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</si>
  <si>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</si>
  <si>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</si>
  <si>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</si>
  <si>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</si>
  <si>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</si>
  <si>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</si>
  <si>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</si>
  <si>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</si>
  <si>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</si>
  <si>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</si>
  <si>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</si>
  <si>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</si>
  <si>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</si>
  <si>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</si>
  <si>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</si>
  <si>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</si>
  <si>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</si>
  <si>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</si>
  <si>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</si>
  <si>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</si>
  <si>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</si>
  <si>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</si>
  <si>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</si>
  <si>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</si>
  <si>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</si>
  <si>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</si>
  <si>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</si>
  <si>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</si>
  <si>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</si>
  <si>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</si>
  <si>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</si>
  <si>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</si>
  <si>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</si>
  <si>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</si>
  <si>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</si>
  <si>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</si>
  <si>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</si>
  <si>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</si>
  <si>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</si>
  <si>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</si>
  <si>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</si>
  <si>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</si>
  <si>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</si>
  <si>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</si>
  <si>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</si>
  <si>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</si>
  <si>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</si>
  <si>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</si>
  <si>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</si>
  <si>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</si>
  <si>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</si>
  <si>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</si>
  <si>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</si>
  <si>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</si>
  <si>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</si>
  <si>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</si>
  <si>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</si>
  <si>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</si>
  <si>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</si>
  <si>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</si>
  <si>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</si>
  <si>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</si>
  <si>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</si>
  <si>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</si>
  <si>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</si>
  <si>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</si>
  <si>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</si>
  <si>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</si>
  <si>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</si>
  <si>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</si>
  <si>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</si>
  <si>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</si>
  <si>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</si>
  <si>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</si>
  <si>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</si>
  <si>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</si>
  <si>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C = mum * ratio (0.1-50)</t>
  </si>
  <si>
    <t>ratio</t>
  </si>
  <si>
    <t>Mum = Consumption * efficiency (0.65)</t>
  </si>
  <si>
    <t>NEW values 20190612 (e.g. using ages 1, 5, 9,... for numageclasssize 4; not 4, 8, 12 or 2, 6, 10 as previous)</t>
  </si>
  <si>
    <t>KDENR_MAK</t>
  </si>
  <si>
    <t>KDENR_HER</t>
  </si>
  <si>
    <t>KDENR_WHK</t>
  </si>
  <si>
    <t>KDENR_BLF</t>
  </si>
  <si>
    <t>KDENR_WPF</t>
  </si>
  <si>
    <t>KDENR_SUF</t>
  </si>
  <si>
    <t>KDENR_WIF</t>
  </si>
  <si>
    <t>KDENR_WTF</t>
  </si>
  <si>
    <t>KDENR_HAL</t>
  </si>
  <si>
    <t>KDENR_PLA</t>
  </si>
  <si>
    <t>KDENR_FOU</t>
  </si>
  <si>
    <t>KDENR_FLA</t>
  </si>
  <si>
    <t>KDENR_BFT</t>
  </si>
  <si>
    <t>KDENR_TUN</t>
  </si>
  <si>
    <t>KDENR_BIL</t>
  </si>
  <si>
    <t>KDENR_MPF</t>
  </si>
  <si>
    <t>KDENR_BUT</t>
  </si>
  <si>
    <t>KDENR_ANC</t>
  </si>
  <si>
    <t>KDENR_BPF</t>
  </si>
  <si>
    <t>KDENR_GOO</t>
  </si>
  <si>
    <t>KDENR_MEN</t>
  </si>
  <si>
    <t>KDENR_FDE</t>
  </si>
  <si>
    <t>KDENR_COD</t>
  </si>
  <si>
    <t>KDENR_SHK</t>
  </si>
  <si>
    <t>KDENR_OHK</t>
  </si>
  <si>
    <t>KDENR_POL</t>
  </si>
  <si>
    <t>KDENR_RHK</t>
  </si>
  <si>
    <t>KDENR_BSB</t>
  </si>
  <si>
    <t>KDENR_SCU</t>
  </si>
  <si>
    <t>KDENR_TYL</t>
  </si>
  <si>
    <t>KDENR_RED</t>
  </si>
  <si>
    <t>KDENR_OPT</t>
  </si>
  <si>
    <t>KDENR_SAL</t>
  </si>
  <si>
    <t>KDENR_DRM</t>
  </si>
  <si>
    <t>KDENR_STB</t>
  </si>
  <si>
    <t>KDENR_TAU</t>
  </si>
  <si>
    <t>KDENR_WOL</t>
  </si>
  <si>
    <t>KDENR_SDF</t>
  </si>
  <si>
    <t>KDENR_FDF</t>
  </si>
  <si>
    <t>KDENR_HAD</t>
  </si>
  <si>
    <t>KDENR_YTF</t>
  </si>
  <si>
    <t>KDENR_DOG</t>
  </si>
  <si>
    <t>KDENR_SMO</t>
  </si>
  <si>
    <t>KDENR_SSH</t>
  </si>
  <si>
    <t>KDENR_DSH</t>
  </si>
  <si>
    <t>KDENR_BLS</t>
  </si>
  <si>
    <t>KDENR_POR</t>
  </si>
  <si>
    <t>KDENR_PSH</t>
  </si>
  <si>
    <t>KDENR_WSK</t>
  </si>
  <si>
    <t>KDENR_LSK</t>
  </si>
  <si>
    <t>KDENR_SK</t>
  </si>
  <si>
    <t>KDENR_SB</t>
  </si>
  <si>
    <t>KDENR_PIN</t>
  </si>
  <si>
    <t>KDENR_REP</t>
  </si>
  <si>
    <t>KDENR_RWH</t>
  </si>
  <si>
    <t>KDENR_BWH</t>
  </si>
  <si>
    <t>KDENR_SWH</t>
  </si>
  <si>
    <t>KDENR_TWH</t>
  </si>
  <si>
    <t>KDENR_INV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</si>
</sst>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0" xfId="0" applyFill="1"/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1" fontId="7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8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11" fontId="7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 applyFont="1"/>
    <xf numFmtId="0" fontId="2" fillId="0" borderId="0" xfId="1"/>
    <xf numFmtId="2" fontId="2" fillId="0" borderId="0" xfId="1" applyNumberFormat="1"/>
    <xf numFmtId="164" fontId="2" fillId="0" borderId="0" xfId="1" applyNumberFormat="1"/>
    <xf numFmtId="0" fontId="1" fillId="0" borderId="0" xfId="1" applyFont="1"/>
    <xf numFmtId="0" fontId="9" fillId="0" borderId="0" xfId="1" applyFont="1"/>
  </cellXfs>
  <cellStyles count="2">
    <cellStyle name="Normal" xfId="0" builtinId="0"/>
    <cellStyle name="Normal 2" xfId="1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opLeftCell="O87" workbookViewId="0">
      <selection activeCell="AB65" sqref="AB65:AK123"/>
    </sheetView>
  </sheetViews>
  <sheetFormatPr defaultRowHeight="15" x14ac:dyDescent="0.25"/>
  <cols>
    <col min="1" max="27" width="9.140625" style="30"/>
    <col min="28" max="37" width="10.5703125" style="30" bestFit="1" customWidth="1"/>
    <col min="38" max="16384" width="9.140625" style="30"/>
  </cols>
  <sheetData>
    <row r="1" spans="1:37" x14ac:dyDescent="0.25">
      <c r="O1" s="30" t="s">
        <v>1</v>
      </c>
      <c r="AB1" s="30" t="s">
        <v>412</v>
      </c>
    </row>
    <row r="2" spans="1:37" x14ac:dyDescent="0.25">
      <c r="B2" s="30" t="s">
        <v>132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 t="s">
        <v>3</v>
      </c>
      <c r="N2" s="30" t="s">
        <v>3</v>
      </c>
      <c r="O2" s="30">
        <v>0.65</v>
      </c>
      <c r="Z2" s="30" t="s">
        <v>413</v>
      </c>
    </row>
    <row r="3" spans="1:37" x14ac:dyDescent="0.25">
      <c r="A3" s="30">
        <v>3</v>
      </c>
      <c r="B3" s="30" t="s">
        <v>146</v>
      </c>
      <c r="C3" s="30">
        <v>0.13</v>
      </c>
      <c r="D3" s="30">
        <v>4.0599999999999996</v>
      </c>
      <c r="E3" s="30">
        <v>3.43</v>
      </c>
      <c r="F3" s="30">
        <v>4.49</v>
      </c>
      <c r="G3" s="30">
        <v>4.4800000000000004</v>
      </c>
      <c r="H3" s="30">
        <v>3.92</v>
      </c>
      <c r="I3" s="30">
        <v>3.6</v>
      </c>
      <c r="J3" s="30">
        <v>2.77</v>
      </c>
      <c r="K3" s="30">
        <v>2.5499999999999998</v>
      </c>
      <c r="L3" s="30">
        <v>1.08</v>
      </c>
      <c r="M3" s="30" t="s">
        <v>4</v>
      </c>
      <c r="N3" s="30" t="s">
        <v>4</v>
      </c>
      <c r="O3" s="32">
        <v>1.6746342971803212</v>
      </c>
      <c r="P3" s="32">
        <v>2.8982337433956959</v>
      </c>
      <c r="Q3" s="32">
        <v>4.1491880641275261</v>
      </c>
      <c r="R3" s="32">
        <v>5.3364949899345619</v>
      </c>
      <c r="S3" s="32">
        <v>6.414189448024616</v>
      </c>
      <c r="T3" s="32">
        <v>7.3641806486197288</v>
      </c>
      <c r="U3" s="32">
        <v>8.1847848077331466</v>
      </c>
      <c r="V3" s="32">
        <v>8.8833424065349256</v>
      </c>
      <c r="W3" s="32">
        <v>9.471607556755778</v>
      </c>
      <c r="X3" s="32">
        <v>9.962962773014203</v>
      </c>
      <c r="Z3" s="30">
        <v>1</v>
      </c>
      <c r="AB3" s="31">
        <f>O3*$Z3</f>
        <v>1.6746342971803212</v>
      </c>
      <c r="AC3" s="31">
        <f t="shared" ref="AC3:AK18" si="0">P3*$Z3</f>
        <v>2.8982337433956959</v>
      </c>
      <c r="AD3" s="31">
        <f t="shared" si="0"/>
        <v>4.1491880641275261</v>
      </c>
      <c r="AE3" s="31">
        <f t="shared" si="0"/>
        <v>5.3364949899345619</v>
      </c>
      <c r="AF3" s="31">
        <f t="shared" si="0"/>
        <v>6.414189448024616</v>
      </c>
      <c r="AG3" s="31">
        <f t="shared" si="0"/>
        <v>7.3641806486197288</v>
      </c>
      <c r="AH3" s="31">
        <f t="shared" si="0"/>
        <v>8.1847848077331466</v>
      </c>
      <c r="AI3" s="31">
        <f t="shared" si="0"/>
        <v>8.8833424065349256</v>
      </c>
      <c r="AJ3" s="31">
        <f t="shared" si="0"/>
        <v>9.471607556755778</v>
      </c>
      <c r="AK3" s="31">
        <f t="shared" si="0"/>
        <v>9.962962773014203</v>
      </c>
    </row>
    <row r="4" spans="1:37" x14ac:dyDescent="0.25">
      <c r="A4" s="30">
        <v>4</v>
      </c>
      <c r="B4" s="30" t="s">
        <v>148</v>
      </c>
      <c r="C4" s="30">
        <v>32881.089999999997</v>
      </c>
      <c r="D4" s="30">
        <v>141403.46</v>
      </c>
      <c r="E4" s="30">
        <v>263295.78999999998</v>
      </c>
      <c r="F4" s="30">
        <v>311803.7</v>
      </c>
      <c r="G4" s="30">
        <v>297333</v>
      </c>
      <c r="H4" s="30">
        <v>259236.81</v>
      </c>
      <c r="I4" s="30">
        <v>218459.83</v>
      </c>
      <c r="J4" s="30">
        <v>182811.88</v>
      </c>
      <c r="K4" s="30">
        <v>151187.29999999999</v>
      </c>
      <c r="L4" s="30">
        <v>129454.39</v>
      </c>
      <c r="M4" s="30" t="s">
        <v>5</v>
      </c>
      <c r="N4" s="30" t="s">
        <v>5</v>
      </c>
      <c r="O4" s="32">
        <v>2763.3572655505386</v>
      </c>
      <c r="P4" s="32">
        <v>5589.2758476332438</v>
      </c>
      <c r="Q4" s="32">
        <v>8005.4869432378009</v>
      </c>
      <c r="R4" s="32">
        <v>9634.1332911145764</v>
      </c>
      <c r="S4" s="32">
        <v>10662.57143393526</v>
      </c>
      <c r="T4" s="32">
        <v>11290.943267562827</v>
      </c>
      <c r="U4" s="32">
        <v>11668.101137916865</v>
      </c>
      <c r="V4" s="32">
        <v>11892.231874281</v>
      </c>
      <c r="W4" s="32">
        <v>12024.668674425704</v>
      </c>
      <c r="X4" s="32">
        <v>12102.667743150167</v>
      </c>
      <c r="Z4" s="30">
        <v>2</v>
      </c>
      <c r="AB4" s="31">
        <f t="shared" ref="AB4:AK42" si="1">O4*$Z4</f>
        <v>5526.7145311010772</v>
      </c>
      <c r="AC4" s="31">
        <f t="shared" si="0"/>
        <v>11178.551695266488</v>
      </c>
      <c r="AD4" s="31">
        <f t="shared" si="0"/>
        <v>16010.973886475602</v>
      </c>
      <c r="AE4" s="31">
        <f t="shared" si="0"/>
        <v>19268.266582229153</v>
      </c>
      <c r="AF4" s="31">
        <f t="shared" si="0"/>
        <v>21325.14286787052</v>
      </c>
      <c r="AG4" s="31">
        <f t="shared" si="0"/>
        <v>22581.886535125654</v>
      </c>
      <c r="AH4" s="31">
        <f t="shared" si="0"/>
        <v>23336.20227583373</v>
      </c>
      <c r="AI4" s="31">
        <f t="shared" si="0"/>
        <v>23784.463748562001</v>
      </c>
      <c r="AJ4" s="31">
        <f t="shared" si="0"/>
        <v>24049.337348851408</v>
      </c>
      <c r="AK4" s="31">
        <f t="shared" si="0"/>
        <v>24205.335486300333</v>
      </c>
    </row>
    <row r="5" spans="1:37" x14ac:dyDescent="0.25">
      <c r="A5" s="30">
        <v>12</v>
      </c>
      <c r="B5" s="30" t="s">
        <v>152</v>
      </c>
      <c r="C5" s="30">
        <v>20835.439999999999</v>
      </c>
      <c r="D5" s="30">
        <v>91466.92</v>
      </c>
      <c r="E5" s="30">
        <v>168836.52</v>
      </c>
      <c r="F5" s="30">
        <v>219249.5</v>
      </c>
      <c r="G5" s="30">
        <v>204870.27</v>
      </c>
      <c r="H5" s="30">
        <v>174510.6</v>
      </c>
      <c r="I5" s="30">
        <v>145574.62</v>
      </c>
      <c r="J5" s="30">
        <v>120666.98</v>
      </c>
      <c r="K5" s="30">
        <v>98692.3</v>
      </c>
      <c r="L5" s="30">
        <v>84957.64</v>
      </c>
      <c r="M5" s="30" t="s">
        <v>6</v>
      </c>
      <c r="N5" s="30" t="s">
        <v>6</v>
      </c>
      <c r="O5" s="32">
        <v>3038.7718698192521</v>
      </c>
      <c r="P5" s="32">
        <v>6056.8255725286926</v>
      </c>
      <c r="Q5" s="32">
        <v>8282.3355881901916</v>
      </c>
      <c r="R5" s="32">
        <v>9727.5319454956316</v>
      </c>
      <c r="S5" s="32">
        <v>10614.307353660581</v>
      </c>
      <c r="T5" s="32">
        <v>11143.085532352219</v>
      </c>
      <c r="U5" s="32">
        <v>11453.591729972717</v>
      </c>
      <c r="V5" s="32">
        <v>11634.384018577706</v>
      </c>
      <c r="W5" s="32">
        <v>11739.148409445619</v>
      </c>
      <c r="X5" s="32">
        <v>11799.691897421304</v>
      </c>
      <c r="Z5" s="30">
        <v>2</v>
      </c>
      <c r="AB5" s="31">
        <f t="shared" si="1"/>
        <v>6077.5437396385041</v>
      </c>
      <c r="AC5" s="31">
        <f t="shared" si="0"/>
        <v>12113.651145057385</v>
      </c>
      <c r="AD5" s="31">
        <f t="shared" si="0"/>
        <v>16564.671176380383</v>
      </c>
      <c r="AE5" s="31">
        <f t="shared" si="0"/>
        <v>19455.063890991263</v>
      </c>
      <c r="AF5" s="31">
        <f t="shared" si="0"/>
        <v>21228.614707321161</v>
      </c>
      <c r="AG5" s="31">
        <f t="shared" si="0"/>
        <v>22286.171064704438</v>
      </c>
      <c r="AH5" s="31">
        <f t="shared" si="0"/>
        <v>22907.183459945434</v>
      </c>
      <c r="AI5" s="31">
        <f t="shared" si="0"/>
        <v>23268.768037155412</v>
      </c>
      <c r="AJ5" s="31">
        <f t="shared" si="0"/>
        <v>23478.296818891238</v>
      </c>
      <c r="AK5" s="31">
        <f t="shared" si="0"/>
        <v>23599.383794842608</v>
      </c>
    </row>
    <row r="6" spans="1:37" x14ac:dyDescent="0.25">
      <c r="A6" s="30">
        <v>15</v>
      </c>
      <c r="B6" s="30" t="s">
        <v>153</v>
      </c>
      <c r="C6" s="30">
        <v>5.01</v>
      </c>
      <c r="D6" s="30">
        <v>164.82</v>
      </c>
      <c r="E6" s="30">
        <v>261.08999999999997</v>
      </c>
      <c r="F6" s="30">
        <v>401.78</v>
      </c>
      <c r="G6" s="30">
        <v>489</v>
      </c>
      <c r="H6" s="30">
        <v>578.66999999999996</v>
      </c>
      <c r="I6" s="30">
        <v>627.89</v>
      </c>
      <c r="J6" s="30">
        <v>662.5</v>
      </c>
      <c r="K6" s="30">
        <v>695.58</v>
      </c>
      <c r="L6" s="30">
        <v>714.13</v>
      </c>
      <c r="M6" s="30" t="s">
        <v>7</v>
      </c>
      <c r="N6" s="30" t="s">
        <v>7</v>
      </c>
      <c r="O6" s="32">
        <v>30.63597109105384</v>
      </c>
      <c r="P6" s="32">
        <v>73.319836547704881</v>
      </c>
      <c r="Q6" s="32">
        <v>116.51021559142994</v>
      </c>
      <c r="R6" s="32">
        <v>154.62855094818289</v>
      </c>
      <c r="S6" s="32">
        <v>186.06633617167049</v>
      </c>
      <c r="T6" s="32">
        <v>211.00171322802822</v>
      </c>
      <c r="U6" s="32">
        <v>230.30240209966479</v>
      </c>
      <c r="V6" s="32">
        <v>245.00351881136197</v>
      </c>
      <c r="W6" s="32">
        <v>256.07951197809217</v>
      </c>
      <c r="X6" s="32">
        <v>264.36116113208669</v>
      </c>
      <c r="Z6" s="30">
        <v>0.1</v>
      </c>
      <c r="AB6" s="31">
        <f t="shared" si="1"/>
        <v>3.063597109105384</v>
      </c>
      <c r="AC6" s="31">
        <f t="shared" si="0"/>
        <v>7.3319836547704886</v>
      </c>
      <c r="AD6" s="31">
        <f t="shared" si="0"/>
        <v>11.651021559142995</v>
      </c>
      <c r="AE6" s="31">
        <f t="shared" si="0"/>
        <v>15.462855094818289</v>
      </c>
      <c r="AF6" s="31">
        <f t="shared" si="0"/>
        <v>18.606633617167049</v>
      </c>
      <c r="AG6" s="31">
        <f t="shared" si="0"/>
        <v>21.100171322802822</v>
      </c>
      <c r="AH6" s="31">
        <f t="shared" si="0"/>
        <v>23.030240209966479</v>
      </c>
      <c r="AI6" s="31">
        <f t="shared" si="0"/>
        <v>24.500351881136197</v>
      </c>
      <c r="AJ6" s="31">
        <f t="shared" si="0"/>
        <v>25.607951197809218</v>
      </c>
      <c r="AK6" s="31">
        <f t="shared" si="0"/>
        <v>26.436116113208669</v>
      </c>
    </row>
    <row r="7" spans="1:37" x14ac:dyDescent="0.25">
      <c r="A7" s="30">
        <v>14</v>
      </c>
      <c r="B7" s="30" t="s">
        <v>154</v>
      </c>
      <c r="C7" s="30">
        <v>49119.94</v>
      </c>
      <c r="D7" s="30">
        <v>26863.45</v>
      </c>
      <c r="E7" s="30">
        <v>43818.86</v>
      </c>
      <c r="F7" s="30">
        <v>40927.5</v>
      </c>
      <c r="G7" s="30">
        <v>39413.07</v>
      </c>
      <c r="H7" s="30">
        <v>37015.99</v>
      </c>
      <c r="I7" s="30">
        <v>35135.43</v>
      </c>
      <c r="J7" s="30">
        <v>34059.279999999999</v>
      </c>
      <c r="K7" s="30">
        <v>33287.629999999997</v>
      </c>
      <c r="L7" s="30">
        <v>32808.44</v>
      </c>
      <c r="M7" s="30" t="s">
        <v>8</v>
      </c>
      <c r="N7" s="30" t="s">
        <v>8</v>
      </c>
      <c r="O7" s="32">
        <v>2235.6325410089626</v>
      </c>
      <c r="P7" s="32">
        <v>2259.5019399362623</v>
      </c>
      <c r="Q7" s="32">
        <v>2259.6568970428857</v>
      </c>
      <c r="R7" s="32">
        <v>2259.6579002143285</v>
      </c>
      <c r="S7" s="32">
        <v>2259.6579067086091</v>
      </c>
      <c r="T7" s="32">
        <v>2259.6579067506509</v>
      </c>
      <c r="U7" s="32">
        <v>2259.6579067509238</v>
      </c>
      <c r="V7" s="32">
        <v>2259.6579067509238</v>
      </c>
      <c r="W7" s="32">
        <v>2259.6579067509238</v>
      </c>
      <c r="X7" s="32">
        <v>2259.6579067509238</v>
      </c>
      <c r="Z7" s="30">
        <v>3</v>
      </c>
      <c r="AB7" s="31">
        <f t="shared" si="1"/>
        <v>6706.8976230268872</v>
      </c>
      <c r="AC7" s="31">
        <f t="shared" si="0"/>
        <v>6778.5058198087863</v>
      </c>
      <c r="AD7" s="31">
        <f t="shared" si="0"/>
        <v>6778.9706911286576</v>
      </c>
      <c r="AE7" s="31">
        <f t="shared" si="0"/>
        <v>6778.9737006429859</v>
      </c>
      <c r="AF7" s="31">
        <f t="shared" si="0"/>
        <v>6778.9737201258267</v>
      </c>
      <c r="AG7" s="31">
        <f t="shared" si="0"/>
        <v>6778.9737202519527</v>
      </c>
      <c r="AH7" s="31">
        <f t="shared" si="0"/>
        <v>6778.9737202527713</v>
      </c>
      <c r="AI7" s="31">
        <f t="shared" si="0"/>
        <v>6778.9737202527713</v>
      </c>
      <c r="AJ7" s="31">
        <f t="shared" si="0"/>
        <v>6778.9737202527713</v>
      </c>
      <c r="AK7" s="31">
        <f t="shared" si="0"/>
        <v>6778.9737202527713</v>
      </c>
    </row>
    <row r="8" spans="1:37" x14ac:dyDescent="0.25">
      <c r="A8" s="30">
        <v>30</v>
      </c>
      <c r="B8" s="30" t="s">
        <v>157</v>
      </c>
      <c r="C8" s="30">
        <v>4.3099999999999996</v>
      </c>
      <c r="D8" s="30">
        <v>85.07</v>
      </c>
      <c r="E8" s="30">
        <v>23.27</v>
      </c>
      <c r="F8" s="30">
        <v>37.15</v>
      </c>
      <c r="G8" s="30">
        <v>60.94</v>
      </c>
      <c r="H8" s="30">
        <v>52.73</v>
      </c>
      <c r="I8" s="30">
        <v>45.64</v>
      </c>
      <c r="J8" s="30">
        <v>42.85</v>
      </c>
      <c r="K8" s="30">
        <v>41.75</v>
      </c>
      <c r="L8" s="30">
        <v>38.380000000000003</v>
      </c>
      <c r="M8" s="30" t="s">
        <v>9</v>
      </c>
      <c r="N8" s="30" t="s">
        <v>9</v>
      </c>
      <c r="O8" s="32">
        <v>16.293873673620919</v>
      </c>
      <c r="P8" s="32">
        <v>32.828514487490551</v>
      </c>
      <c r="Q8" s="32">
        <v>41.051023933656602</v>
      </c>
      <c r="R8" s="32">
        <v>44.573340249487622</v>
      </c>
      <c r="S8" s="32">
        <v>46.010020071848409</v>
      </c>
      <c r="T8" s="32">
        <v>46.585474352530632</v>
      </c>
      <c r="U8" s="32">
        <v>46.814361239031484</v>
      </c>
      <c r="V8" s="32">
        <v>46.905151471802142</v>
      </c>
      <c r="W8" s="32">
        <v>46.941125353647912</v>
      </c>
      <c r="X8" s="32">
        <v>46.955373214244261</v>
      </c>
      <c r="Z8" s="30">
        <v>0.1</v>
      </c>
      <c r="AB8" s="31">
        <f t="shared" si="1"/>
        <v>1.629387367362092</v>
      </c>
      <c r="AC8" s="31">
        <f t="shared" si="0"/>
        <v>3.2828514487490552</v>
      </c>
      <c r="AD8" s="31">
        <f t="shared" si="0"/>
        <v>4.1051023933656605</v>
      </c>
      <c r="AE8" s="31">
        <f t="shared" si="0"/>
        <v>4.4573340249487625</v>
      </c>
      <c r="AF8" s="31">
        <f t="shared" si="0"/>
        <v>4.6010020071848414</v>
      </c>
      <c r="AG8" s="31">
        <f t="shared" si="0"/>
        <v>4.6585474352530634</v>
      </c>
      <c r="AH8" s="31">
        <f t="shared" si="0"/>
        <v>4.6814361239031488</v>
      </c>
      <c r="AI8" s="31">
        <f t="shared" si="0"/>
        <v>4.6905151471802142</v>
      </c>
      <c r="AJ8" s="31">
        <f t="shared" si="0"/>
        <v>4.6941125353647912</v>
      </c>
      <c r="AK8" s="31">
        <f t="shared" si="0"/>
        <v>4.6955373214244265</v>
      </c>
    </row>
    <row r="9" spans="1:37" x14ac:dyDescent="0.25">
      <c r="A9" s="30">
        <v>13</v>
      </c>
      <c r="B9" s="30" t="s">
        <v>161</v>
      </c>
      <c r="C9" s="30">
        <v>90.8</v>
      </c>
      <c r="D9" s="30">
        <v>325.88</v>
      </c>
      <c r="E9" s="30">
        <v>396.78</v>
      </c>
      <c r="F9" s="30">
        <v>399.54</v>
      </c>
      <c r="G9" s="30">
        <v>369.21</v>
      </c>
      <c r="H9" s="30">
        <v>330.38</v>
      </c>
      <c r="I9" s="30">
        <v>297.77999999999997</v>
      </c>
      <c r="J9" s="30">
        <v>272.49</v>
      </c>
      <c r="K9" s="30">
        <v>249.05</v>
      </c>
      <c r="L9" s="30">
        <v>233.92</v>
      </c>
      <c r="M9" s="30" t="s">
        <v>10</v>
      </c>
      <c r="N9" s="30" t="s">
        <v>10</v>
      </c>
      <c r="O9" s="32">
        <v>47.934381837457394</v>
      </c>
      <c r="P9" s="32">
        <v>123.49088598921097</v>
      </c>
      <c r="Q9" s="32">
        <v>177.16046658405654</v>
      </c>
      <c r="R9" s="32">
        <v>208.88834180247025</v>
      </c>
      <c r="S9" s="32">
        <v>226.36239928579965</v>
      </c>
      <c r="T9" s="32">
        <v>235.68246797156033</v>
      </c>
      <c r="U9" s="32">
        <v>240.57681923256996</v>
      </c>
      <c r="V9" s="32">
        <v>243.12713377426573</v>
      </c>
      <c r="W9" s="32">
        <v>244.45079014337975</v>
      </c>
      <c r="X9" s="32">
        <v>245.13639950368727</v>
      </c>
      <c r="Z9" s="30">
        <v>0.1</v>
      </c>
      <c r="AB9" s="31">
        <f t="shared" si="1"/>
        <v>4.7934381837457396</v>
      </c>
      <c r="AC9" s="31">
        <f t="shared" si="0"/>
        <v>12.349088598921098</v>
      </c>
      <c r="AD9" s="31">
        <f t="shared" si="0"/>
        <v>17.716046658405656</v>
      </c>
      <c r="AE9" s="31">
        <f t="shared" si="0"/>
        <v>20.888834180247027</v>
      </c>
      <c r="AF9" s="31">
        <f t="shared" si="0"/>
        <v>22.636239928579968</v>
      </c>
      <c r="AG9" s="31">
        <f t="shared" si="0"/>
        <v>23.568246797156036</v>
      </c>
      <c r="AH9" s="31">
        <f t="shared" si="0"/>
        <v>24.057681923256997</v>
      </c>
      <c r="AI9" s="31">
        <f t="shared" si="0"/>
        <v>24.312713377426576</v>
      </c>
      <c r="AJ9" s="31">
        <f t="shared" si="0"/>
        <v>24.445079014337978</v>
      </c>
      <c r="AK9" s="31">
        <f t="shared" si="0"/>
        <v>24.513639950368727</v>
      </c>
    </row>
    <row r="10" spans="1:37" x14ac:dyDescent="0.25">
      <c r="A10" s="30">
        <v>16</v>
      </c>
      <c r="B10" s="30" t="s">
        <v>165</v>
      </c>
      <c r="C10" s="30">
        <v>3.37</v>
      </c>
      <c r="D10" s="30">
        <v>50.74</v>
      </c>
      <c r="E10" s="30">
        <v>18.37</v>
      </c>
      <c r="F10" s="30">
        <v>25.75</v>
      </c>
      <c r="G10" s="30">
        <v>35.340000000000003</v>
      </c>
      <c r="H10" s="30">
        <v>29.46</v>
      </c>
      <c r="I10" s="30">
        <v>25.96</v>
      </c>
      <c r="J10" s="30">
        <v>24.23</v>
      </c>
      <c r="K10" s="30">
        <v>23.8</v>
      </c>
      <c r="L10" s="30">
        <v>24.87</v>
      </c>
      <c r="M10" s="30" t="s">
        <v>11</v>
      </c>
      <c r="N10" s="30" t="s">
        <v>11</v>
      </c>
      <c r="O10" s="32">
        <v>12.296032724462883</v>
      </c>
      <c r="P10" s="32">
        <v>24.259286087866069</v>
      </c>
      <c r="Q10" s="32">
        <v>30.603781574727833</v>
      </c>
      <c r="R10" s="32">
        <v>33.521534380931939</v>
      </c>
      <c r="S10" s="32">
        <v>34.798173554478666</v>
      </c>
      <c r="T10" s="32">
        <v>35.345928931828702</v>
      </c>
      <c r="U10" s="32">
        <v>35.579067892189251</v>
      </c>
      <c r="V10" s="32">
        <v>35.677965233167747</v>
      </c>
      <c r="W10" s="32">
        <v>35.719858138507064</v>
      </c>
      <c r="X10" s="32">
        <v>35.737593381782439</v>
      </c>
      <c r="Z10" s="30">
        <v>1</v>
      </c>
      <c r="AB10" s="31">
        <f t="shared" si="1"/>
        <v>12.296032724462883</v>
      </c>
      <c r="AC10" s="31">
        <f t="shared" si="0"/>
        <v>24.259286087866069</v>
      </c>
      <c r="AD10" s="31">
        <f t="shared" si="0"/>
        <v>30.603781574727833</v>
      </c>
      <c r="AE10" s="31">
        <f t="shared" si="0"/>
        <v>33.521534380931939</v>
      </c>
      <c r="AF10" s="31">
        <f t="shared" si="0"/>
        <v>34.798173554478666</v>
      </c>
      <c r="AG10" s="31">
        <f t="shared" si="0"/>
        <v>35.345928931828702</v>
      </c>
      <c r="AH10" s="31">
        <f t="shared" si="0"/>
        <v>35.579067892189251</v>
      </c>
      <c r="AI10" s="31">
        <f t="shared" si="0"/>
        <v>35.677965233167747</v>
      </c>
      <c r="AJ10" s="31">
        <f t="shared" si="0"/>
        <v>35.719858138507064</v>
      </c>
      <c r="AK10" s="31">
        <f t="shared" si="0"/>
        <v>35.737593381782439</v>
      </c>
    </row>
    <row r="11" spans="1:37" x14ac:dyDescent="0.25">
      <c r="A11" s="30">
        <v>11</v>
      </c>
      <c r="B11" s="30" t="s">
        <v>166</v>
      </c>
      <c r="C11" s="30">
        <v>7271199.4199999999</v>
      </c>
      <c r="D11" s="30">
        <v>1860176.75</v>
      </c>
      <c r="E11" s="30">
        <v>1464519.41</v>
      </c>
      <c r="F11" s="30">
        <v>1020282.03</v>
      </c>
      <c r="G11" s="30">
        <v>739763.63</v>
      </c>
      <c r="H11" s="30">
        <v>569165.72</v>
      </c>
      <c r="I11" s="30">
        <v>462274.61</v>
      </c>
      <c r="J11" s="30">
        <v>403075.92</v>
      </c>
      <c r="K11" s="30">
        <v>366103.85</v>
      </c>
      <c r="L11" s="30">
        <v>348768.01</v>
      </c>
      <c r="M11" s="30" t="s">
        <v>12</v>
      </c>
      <c r="N11" s="30" t="s">
        <v>12</v>
      </c>
      <c r="O11" s="32">
        <v>234649.88773426312</v>
      </c>
      <c r="P11" s="32">
        <v>234649.88781763377</v>
      </c>
      <c r="Q11" s="32">
        <v>234649.88781763377</v>
      </c>
      <c r="R11" s="32">
        <v>234649.88781763377</v>
      </c>
      <c r="S11" s="32">
        <v>234649.88781763377</v>
      </c>
      <c r="T11" s="32">
        <v>234649.88781763377</v>
      </c>
      <c r="U11" s="32">
        <v>234649.88781763377</v>
      </c>
      <c r="V11" s="32">
        <v>234649.88781763377</v>
      </c>
      <c r="W11" s="32">
        <v>234649.88781763377</v>
      </c>
      <c r="X11" s="32">
        <v>234649.88781763377</v>
      </c>
      <c r="Z11" s="30">
        <v>1</v>
      </c>
      <c r="AB11" s="31">
        <f t="shared" si="1"/>
        <v>234649.88773426312</v>
      </c>
      <c r="AC11" s="31">
        <f t="shared" si="0"/>
        <v>234649.88781763377</v>
      </c>
      <c r="AD11" s="31">
        <f t="shared" si="0"/>
        <v>234649.88781763377</v>
      </c>
      <c r="AE11" s="31">
        <f t="shared" si="0"/>
        <v>234649.88781763377</v>
      </c>
      <c r="AF11" s="31">
        <f t="shared" si="0"/>
        <v>234649.88781763377</v>
      </c>
      <c r="AG11" s="31">
        <f t="shared" si="0"/>
        <v>234649.88781763377</v>
      </c>
      <c r="AH11" s="31">
        <f t="shared" si="0"/>
        <v>234649.88781763377</v>
      </c>
      <c r="AI11" s="31">
        <f t="shared" si="0"/>
        <v>234649.88781763377</v>
      </c>
      <c r="AJ11" s="31">
        <f t="shared" si="0"/>
        <v>234649.88781763377</v>
      </c>
      <c r="AK11" s="31">
        <f t="shared" si="0"/>
        <v>234649.88781763377</v>
      </c>
    </row>
    <row r="12" spans="1:37" x14ac:dyDescent="0.25">
      <c r="A12" s="30">
        <v>5</v>
      </c>
      <c r="B12" s="30" t="s">
        <v>169</v>
      </c>
      <c r="C12" s="30">
        <v>110.06</v>
      </c>
      <c r="D12" s="30">
        <v>624.61</v>
      </c>
      <c r="E12" s="30">
        <v>1126.6500000000001</v>
      </c>
      <c r="F12" s="30">
        <v>1497.63</v>
      </c>
      <c r="G12" s="30">
        <v>1695.59</v>
      </c>
      <c r="H12" s="30">
        <v>1868.97</v>
      </c>
      <c r="I12" s="30">
        <v>1906.14</v>
      </c>
      <c r="J12" s="30">
        <v>1915</v>
      </c>
      <c r="K12" s="30">
        <v>1885.96</v>
      </c>
      <c r="L12" s="30">
        <v>1854.74</v>
      </c>
      <c r="M12" s="30" t="s">
        <v>13</v>
      </c>
      <c r="N12" s="30" t="s">
        <v>13</v>
      </c>
      <c r="O12" s="32">
        <v>97.578821128735257</v>
      </c>
      <c r="P12" s="32">
        <v>318.76102375366105</v>
      </c>
      <c r="Q12" s="32">
        <v>561.80613909081683</v>
      </c>
      <c r="R12" s="32">
        <v>781.27898091140742</v>
      </c>
      <c r="S12" s="32">
        <v>962.57954629894164</v>
      </c>
      <c r="T12" s="32">
        <v>1105.2034344907124</v>
      </c>
      <c r="U12" s="32">
        <v>1214.131366410357</v>
      </c>
      <c r="V12" s="32">
        <v>1295.7615605401888</v>
      </c>
      <c r="W12" s="32">
        <v>1356.1685870745587</v>
      </c>
      <c r="X12" s="32">
        <v>1400.4882173434648</v>
      </c>
      <c r="Z12" s="30">
        <v>0.1</v>
      </c>
      <c r="AB12" s="31">
        <f t="shared" si="1"/>
        <v>9.757882112873526</v>
      </c>
      <c r="AC12" s="31">
        <f t="shared" si="0"/>
        <v>31.876102375366106</v>
      </c>
      <c r="AD12" s="31">
        <f t="shared" si="0"/>
        <v>56.180613909081686</v>
      </c>
      <c r="AE12" s="31">
        <f t="shared" si="0"/>
        <v>78.12789809114075</v>
      </c>
      <c r="AF12" s="31">
        <f t="shared" si="0"/>
        <v>96.257954629894172</v>
      </c>
      <c r="AG12" s="31">
        <f t="shared" si="0"/>
        <v>110.52034344907125</v>
      </c>
      <c r="AH12" s="31">
        <f t="shared" si="0"/>
        <v>121.41313664103571</v>
      </c>
      <c r="AI12" s="31">
        <f t="shared" si="0"/>
        <v>129.5761560540189</v>
      </c>
      <c r="AJ12" s="31">
        <f t="shared" si="0"/>
        <v>135.61685870745586</v>
      </c>
      <c r="AK12" s="31">
        <f t="shared" si="0"/>
        <v>140.04882173434649</v>
      </c>
    </row>
    <row r="13" spans="1:37" x14ac:dyDescent="0.25">
      <c r="A13" s="30">
        <v>47</v>
      </c>
      <c r="B13" s="30" t="s">
        <v>171</v>
      </c>
      <c r="C13" s="30">
        <v>194.29</v>
      </c>
      <c r="D13" s="30">
        <v>309.29000000000002</v>
      </c>
      <c r="E13" s="30">
        <v>520.46</v>
      </c>
      <c r="F13" s="30">
        <v>891.74</v>
      </c>
      <c r="G13" s="30">
        <v>779.11</v>
      </c>
      <c r="H13" s="30">
        <v>618.77</v>
      </c>
      <c r="I13" s="30">
        <v>511.75</v>
      </c>
      <c r="J13" s="30">
        <v>444.74</v>
      </c>
      <c r="K13" s="30">
        <v>415.27</v>
      </c>
      <c r="L13" s="30">
        <v>406.13</v>
      </c>
      <c r="M13" s="30" t="s">
        <v>14</v>
      </c>
      <c r="N13" s="30" t="s">
        <v>14</v>
      </c>
      <c r="O13" s="32">
        <v>384.07182421298484</v>
      </c>
      <c r="P13" s="32">
        <v>657.47143709964848</v>
      </c>
      <c r="Q13" s="32">
        <v>748.66361893711803</v>
      </c>
      <c r="R13" s="32">
        <v>775.45150057371018</v>
      </c>
      <c r="S13" s="32">
        <v>783.07340642020142</v>
      </c>
      <c r="T13" s="32">
        <v>785.2232594390631</v>
      </c>
      <c r="U13" s="32">
        <v>785.82818247625869</v>
      </c>
      <c r="V13" s="32">
        <v>785.99827918864889</v>
      </c>
      <c r="W13" s="32">
        <v>786.04609909090937</v>
      </c>
      <c r="X13" s="32">
        <v>786.05954215012628</v>
      </c>
      <c r="Z13" s="30">
        <v>0.1</v>
      </c>
      <c r="AB13" s="31">
        <f t="shared" si="1"/>
        <v>38.407182421298486</v>
      </c>
      <c r="AC13" s="31">
        <f t="shared" si="0"/>
        <v>65.747143709964845</v>
      </c>
      <c r="AD13" s="31">
        <f t="shared" si="0"/>
        <v>74.866361893711812</v>
      </c>
      <c r="AE13" s="31">
        <f t="shared" si="0"/>
        <v>77.545150057371018</v>
      </c>
      <c r="AF13" s="31">
        <f t="shared" si="0"/>
        <v>78.307340642020151</v>
      </c>
      <c r="AG13" s="31">
        <f t="shared" si="0"/>
        <v>78.52232594390631</v>
      </c>
      <c r="AH13" s="31">
        <f t="shared" si="0"/>
        <v>78.58281824762588</v>
      </c>
      <c r="AI13" s="31">
        <f t="shared" si="0"/>
        <v>78.599827918864889</v>
      </c>
      <c r="AJ13" s="31">
        <f t="shared" si="0"/>
        <v>78.604609909090939</v>
      </c>
      <c r="AK13" s="31">
        <f t="shared" si="0"/>
        <v>78.60595421501263</v>
      </c>
    </row>
    <row r="14" spans="1:37" x14ac:dyDescent="0.25">
      <c r="A14" s="30">
        <v>17</v>
      </c>
      <c r="B14" s="30" t="s">
        <v>174</v>
      </c>
      <c r="C14" s="30">
        <v>72.25</v>
      </c>
      <c r="D14" s="30">
        <v>68.11</v>
      </c>
      <c r="E14" s="30">
        <v>69.510000000000005</v>
      </c>
      <c r="F14" s="30">
        <v>61.06</v>
      </c>
      <c r="G14" s="30">
        <v>53.12</v>
      </c>
      <c r="H14" s="30">
        <v>49.34</v>
      </c>
      <c r="I14" s="30">
        <v>45.92</v>
      </c>
      <c r="J14" s="30">
        <v>43.62</v>
      </c>
      <c r="K14" s="30">
        <v>42.67</v>
      </c>
      <c r="L14" s="30">
        <v>41.3</v>
      </c>
      <c r="M14" s="30" t="s">
        <v>15</v>
      </c>
      <c r="N14" s="30" t="s">
        <v>15</v>
      </c>
      <c r="O14" s="32">
        <v>81.108739373177258</v>
      </c>
      <c r="P14" s="32">
        <v>131.9547247498837</v>
      </c>
      <c r="Q14" s="32">
        <v>147.3481432661853</v>
      </c>
      <c r="R14" s="32">
        <v>151.50918208933263</v>
      </c>
      <c r="S14" s="32">
        <v>152.60436497538512</v>
      </c>
      <c r="T14" s="32">
        <v>152.89066845321253</v>
      </c>
      <c r="U14" s="32">
        <v>152.96538272384419</v>
      </c>
      <c r="V14" s="32">
        <v>152.98487137740975</v>
      </c>
      <c r="W14" s="32">
        <v>152.98995423943984</v>
      </c>
      <c r="X14" s="32">
        <v>152.99127986632129</v>
      </c>
      <c r="Z14" s="30">
        <v>0.1</v>
      </c>
      <c r="AB14" s="31">
        <f t="shared" si="1"/>
        <v>8.1108739373177254</v>
      </c>
      <c r="AC14" s="31">
        <f t="shared" si="0"/>
        <v>13.195472474988371</v>
      </c>
      <c r="AD14" s="31">
        <f t="shared" si="0"/>
        <v>14.734814326618531</v>
      </c>
      <c r="AE14" s="31">
        <f t="shared" si="0"/>
        <v>15.150918208933263</v>
      </c>
      <c r="AF14" s="31">
        <f t="shared" si="0"/>
        <v>15.260436497538514</v>
      </c>
      <c r="AG14" s="31">
        <f t="shared" si="0"/>
        <v>15.289066845321253</v>
      </c>
      <c r="AH14" s="31">
        <f t="shared" si="0"/>
        <v>15.296538272384419</v>
      </c>
      <c r="AI14" s="31">
        <f t="shared" si="0"/>
        <v>15.298487137740976</v>
      </c>
      <c r="AJ14" s="31">
        <f t="shared" si="0"/>
        <v>15.298995423943985</v>
      </c>
      <c r="AK14" s="31">
        <f t="shared" si="0"/>
        <v>15.299127986632129</v>
      </c>
    </row>
    <row r="15" spans="1:37" x14ac:dyDescent="0.25">
      <c r="A15" s="30">
        <v>31</v>
      </c>
      <c r="B15" s="30" t="s">
        <v>178</v>
      </c>
      <c r="C15" s="30">
        <v>18740.740000000002</v>
      </c>
      <c r="D15" s="30">
        <v>3870.3</v>
      </c>
      <c r="E15" s="30">
        <v>12254.53</v>
      </c>
      <c r="F15" s="30">
        <v>12661.3</v>
      </c>
      <c r="G15" s="30">
        <v>11872.89</v>
      </c>
      <c r="H15" s="30">
        <v>11213.25</v>
      </c>
      <c r="I15" s="30">
        <v>10703.12</v>
      </c>
      <c r="J15" s="30">
        <v>10599.07</v>
      </c>
      <c r="K15" s="30">
        <v>10309.73</v>
      </c>
      <c r="L15" s="30">
        <v>10233.59</v>
      </c>
      <c r="M15" s="30" t="s">
        <v>16</v>
      </c>
      <c r="N15" s="30" t="s">
        <v>16</v>
      </c>
      <c r="O15" s="32">
        <v>6208.5692181725854</v>
      </c>
      <c r="P15" s="32">
        <v>6591.193613265802</v>
      </c>
      <c r="Q15" s="32">
        <v>6604.6850274544031</v>
      </c>
      <c r="R15" s="32">
        <v>6605.1529927866295</v>
      </c>
      <c r="S15" s="32">
        <v>6605.1692155354667</v>
      </c>
      <c r="T15" s="32">
        <v>6605.1697779113902</v>
      </c>
      <c r="U15" s="32">
        <v>6605.1697974066228</v>
      </c>
      <c r="V15" s="32">
        <v>6605.1697980824501</v>
      </c>
      <c r="W15" s="32">
        <v>6605.1697981058696</v>
      </c>
      <c r="X15" s="32">
        <v>6605.1697981066791</v>
      </c>
      <c r="Z15" s="30">
        <v>0.1</v>
      </c>
      <c r="AB15" s="31">
        <f t="shared" si="1"/>
        <v>620.85692181725858</v>
      </c>
      <c r="AC15" s="31">
        <f t="shared" si="0"/>
        <v>659.11936132658025</v>
      </c>
      <c r="AD15" s="31">
        <f t="shared" si="0"/>
        <v>660.46850274544033</v>
      </c>
      <c r="AE15" s="31">
        <f t="shared" si="0"/>
        <v>660.51529927866295</v>
      </c>
      <c r="AF15" s="31">
        <f t="shared" si="0"/>
        <v>660.51692155354669</v>
      </c>
      <c r="AG15" s="31">
        <f t="shared" si="0"/>
        <v>660.51697779113908</v>
      </c>
      <c r="AH15" s="31">
        <f t="shared" si="0"/>
        <v>660.51697974066235</v>
      </c>
      <c r="AI15" s="31">
        <f t="shared" si="0"/>
        <v>660.51697980824508</v>
      </c>
      <c r="AJ15" s="31">
        <f t="shared" si="0"/>
        <v>660.51697981058703</v>
      </c>
      <c r="AK15" s="31">
        <f t="shared" si="0"/>
        <v>660.51697981066798</v>
      </c>
    </row>
    <row r="16" spans="1:37" x14ac:dyDescent="0.25">
      <c r="A16" s="30">
        <v>43</v>
      </c>
      <c r="B16" s="30" t="s">
        <v>181</v>
      </c>
      <c r="C16" s="30">
        <v>7.79</v>
      </c>
      <c r="D16" s="30">
        <v>716.57</v>
      </c>
      <c r="E16" s="30">
        <v>490.4</v>
      </c>
      <c r="F16" s="30">
        <v>597.4</v>
      </c>
      <c r="G16" s="30">
        <v>613.29999999999995</v>
      </c>
      <c r="H16" s="30">
        <v>495.46</v>
      </c>
      <c r="I16" s="30">
        <v>419.75</v>
      </c>
      <c r="J16" s="30">
        <v>360.65</v>
      </c>
      <c r="K16" s="30">
        <v>317.13</v>
      </c>
      <c r="L16" s="30">
        <v>282.44</v>
      </c>
      <c r="M16" s="30" t="s">
        <v>17</v>
      </c>
      <c r="N16" s="30" t="s">
        <v>17</v>
      </c>
      <c r="O16" s="32">
        <v>24.585598750490281</v>
      </c>
      <c r="P16" s="32">
        <v>66.255947068365685</v>
      </c>
      <c r="Q16" s="32">
        <v>99.506686601937929</v>
      </c>
      <c r="R16" s="32">
        <v>121.29866935949153</v>
      </c>
      <c r="S16" s="32">
        <v>134.4723933093876</v>
      </c>
      <c r="T16" s="32">
        <v>142.13330446290624</v>
      </c>
      <c r="U16" s="32">
        <v>146.50021790304828</v>
      </c>
      <c r="V16" s="32">
        <v>148.96304826719495</v>
      </c>
      <c r="W16" s="32">
        <v>150.34398075550055</v>
      </c>
      <c r="X16" s="32">
        <v>151.11581468156251</v>
      </c>
      <c r="Z16" s="30">
        <v>0.1</v>
      </c>
      <c r="AB16" s="31">
        <f t="shared" si="1"/>
        <v>2.4585598750490281</v>
      </c>
      <c r="AC16" s="31">
        <f t="shared" si="0"/>
        <v>6.6255947068365693</v>
      </c>
      <c r="AD16" s="31">
        <f t="shared" si="0"/>
        <v>9.9506686601937933</v>
      </c>
      <c r="AE16" s="31">
        <f t="shared" si="0"/>
        <v>12.129866935949153</v>
      </c>
      <c r="AF16" s="31">
        <f t="shared" si="0"/>
        <v>13.447239330938761</v>
      </c>
      <c r="AG16" s="31">
        <f t="shared" si="0"/>
        <v>14.213330446290625</v>
      </c>
      <c r="AH16" s="31">
        <f t="shared" si="0"/>
        <v>14.650021790304828</v>
      </c>
      <c r="AI16" s="31">
        <f t="shared" si="0"/>
        <v>14.896304826719495</v>
      </c>
      <c r="AJ16" s="31">
        <f t="shared" si="0"/>
        <v>15.034398075550056</v>
      </c>
      <c r="AK16" s="31">
        <f t="shared" si="0"/>
        <v>15.111581468156253</v>
      </c>
    </row>
    <row r="17" spans="1:37" x14ac:dyDescent="0.25">
      <c r="A17" s="30">
        <v>25</v>
      </c>
      <c r="B17" s="30" t="s">
        <v>183</v>
      </c>
      <c r="C17" s="30">
        <v>0.32</v>
      </c>
      <c r="D17" s="30">
        <v>30.23</v>
      </c>
      <c r="E17" s="30">
        <v>69.099999999999994</v>
      </c>
      <c r="F17" s="30">
        <v>107.13</v>
      </c>
      <c r="G17" s="30">
        <v>141.72999999999999</v>
      </c>
      <c r="H17" s="30">
        <v>171.69</v>
      </c>
      <c r="I17" s="30">
        <v>190.46</v>
      </c>
      <c r="J17" s="30">
        <v>203.82</v>
      </c>
      <c r="K17" s="30">
        <v>212.35</v>
      </c>
      <c r="L17" s="30">
        <v>217.92</v>
      </c>
      <c r="M17" s="30" t="s">
        <v>18</v>
      </c>
      <c r="N17" s="30" t="s">
        <v>18</v>
      </c>
      <c r="O17" s="32">
        <v>7.2501120552403338</v>
      </c>
      <c r="P17" s="32">
        <v>25.912473862808309</v>
      </c>
      <c r="Q17" s="32">
        <v>50.05993441126342</v>
      </c>
      <c r="R17" s="32">
        <v>75.571156446890654</v>
      </c>
      <c r="S17" s="32">
        <v>100.05020823993381</v>
      </c>
      <c r="T17" s="32">
        <v>122.27667232969623</v>
      </c>
      <c r="U17" s="32">
        <v>141.76125800220296</v>
      </c>
      <c r="V17" s="32">
        <v>158.44041468866169</v>
      </c>
      <c r="W17" s="32">
        <v>172.47978658951536</v>
      </c>
      <c r="X17" s="32">
        <v>184.15318493015133</v>
      </c>
      <c r="Z17" s="30">
        <v>0.1</v>
      </c>
      <c r="AB17" s="31">
        <f t="shared" si="1"/>
        <v>0.72501120552403342</v>
      </c>
      <c r="AC17" s="31">
        <f t="shared" si="0"/>
        <v>2.591247386280831</v>
      </c>
      <c r="AD17" s="31">
        <f t="shared" si="0"/>
        <v>5.0059934411263427</v>
      </c>
      <c r="AE17" s="31">
        <f t="shared" si="0"/>
        <v>7.5571156446890662</v>
      </c>
      <c r="AF17" s="31">
        <f t="shared" si="0"/>
        <v>10.005020823993382</v>
      </c>
      <c r="AG17" s="31">
        <f t="shared" si="0"/>
        <v>12.227667232969623</v>
      </c>
      <c r="AH17" s="31">
        <f t="shared" si="0"/>
        <v>14.176125800220298</v>
      </c>
      <c r="AI17" s="31">
        <f t="shared" si="0"/>
        <v>15.84404146886617</v>
      </c>
      <c r="AJ17" s="31">
        <f t="shared" si="0"/>
        <v>17.247978658951535</v>
      </c>
      <c r="AK17" s="31">
        <f t="shared" si="0"/>
        <v>18.415318493015132</v>
      </c>
    </row>
    <row r="18" spans="1:37" x14ac:dyDescent="0.25">
      <c r="A18" s="30">
        <v>32</v>
      </c>
      <c r="B18" s="30" t="s">
        <v>185</v>
      </c>
      <c r="C18" s="30">
        <v>0.03</v>
      </c>
      <c r="D18" s="30">
        <v>1.37</v>
      </c>
      <c r="E18" s="30">
        <v>4.59</v>
      </c>
      <c r="F18" s="30">
        <v>5.85</v>
      </c>
      <c r="G18" s="30">
        <v>7.63</v>
      </c>
      <c r="H18" s="30">
        <v>10.57</v>
      </c>
      <c r="I18" s="30">
        <v>11.49</v>
      </c>
      <c r="J18" s="30">
        <v>12.46</v>
      </c>
      <c r="K18" s="30">
        <v>13.45</v>
      </c>
      <c r="L18" s="30">
        <v>13.74</v>
      </c>
      <c r="M18" s="30" t="s">
        <v>19</v>
      </c>
      <c r="N18" s="30" t="s">
        <v>19</v>
      </c>
      <c r="O18" s="32">
        <v>1.4096434601213981</v>
      </c>
      <c r="P18" s="32">
        <v>3.9736843119010321</v>
      </c>
      <c r="Q18" s="32">
        <v>7.2109257562740572</v>
      </c>
      <c r="R18" s="32">
        <v>10.690867908906347</v>
      </c>
      <c r="S18" s="32">
        <v>14.131552021010105</v>
      </c>
      <c r="T18" s="32">
        <v>17.36568821112283</v>
      </c>
      <c r="U18" s="32">
        <v>20.305946510131218</v>
      </c>
      <c r="V18" s="32">
        <v>22.917516211853819</v>
      </c>
      <c r="W18" s="32">
        <v>25.198281328060744</v>
      </c>
      <c r="X18" s="32">
        <v>27.165188512988998</v>
      </c>
      <c r="Z18" s="30">
        <v>0.1</v>
      </c>
      <c r="AB18" s="31">
        <f t="shared" si="1"/>
        <v>0.14096434601213981</v>
      </c>
      <c r="AC18" s="31">
        <f t="shared" si="0"/>
        <v>0.39736843119010323</v>
      </c>
      <c r="AD18" s="31">
        <f t="shared" si="0"/>
        <v>0.72109257562740581</v>
      </c>
      <c r="AE18" s="31">
        <f t="shared" si="0"/>
        <v>1.0690867908906347</v>
      </c>
      <c r="AF18" s="31">
        <f t="shared" si="0"/>
        <v>1.4131552021010105</v>
      </c>
      <c r="AG18" s="31">
        <f t="shared" si="0"/>
        <v>1.7365688211122832</v>
      </c>
      <c r="AH18" s="31">
        <f t="shared" si="0"/>
        <v>2.0305946510131219</v>
      </c>
      <c r="AI18" s="31">
        <f t="shared" si="0"/>
        <v>2.2917516211853819</v>
      </c>
      <c r="AJ18" s="31">
        <f t="shared" si="0"/>
        <v>2.5198281328060745</v>
      </c>
      <c r="AK18" s="31">
        <f t="shared" si="0"/>
        <v>2.7165188512989</v>
      </c>
    </row>
    <row r="19" spans="1:37" x14ac:dyDescent="0.25">
      <c r="A19" s="30">
        <v>18</v>
      </c>
      <c r="B19" s="30" t="s">
        <v>187</v>
      </c>
      <c r="C19" s="30">
        <v>4.8099999999999996</v>
      </c>
      <c r="D19" s="30">
        <v>15.58</v>
      </c>
      <c r="E19" s="30">
        <v>19.649999999999999</v>
      </c>
      <c r="F19" s="30">
        <v>24.47</v>
      </c>
      <c r="G19" s="30">
        <v>29.19</v>
      </c>
      <c r="H19" s="30">
        <v>29.26</v>
      </c>
      <c r="I19" s="30">
        <v>27.3</v>
      </c>
      <c r="J19" s="30">
        <v>26.62</v>
      </c>
      <c r="K19" s="30">
        <v>26.6</v>
      </c>
      <c r="L19" s="30">
        <v>24.27</v>
      </c>
      <c r="M19" s="30" t="s">
        <v>20</v>
      </c>
      <c r="N19" s="30" t="s">
        <v>20</v>
      </c>
      <c r="O19" s="32">
        <v>12.976836561174057</v>
      </c>
      <c r="P19" s="32">
        <v>34.273174613182789</v>
      </c>
      <c r="Q19" s="32">
        <v>52.140652486763472</v>
      </c>
      <c r="R19" s="32">
        <v>64.729821895058478</v>
      </c>
      <c r="S19" s="32">
        <v>72.965349108110004</v>
      </c>
      <c r="T19" s="32">
        <v>78.15545027010991</v>
      </c>
      <c r="U19" s="32">
        <v>81.360531789123826</v>
      </c>
      <c r="V19" s="32">
        <v>83.317107412215165</v>
      </c>
      <c r="W19" s="32">
        <v>84.503548637891569</v>
      </c>
      <c r="X19" s="32">
        <v>85.22015966087335</v>
      </c>
      <c r="Z19" s="30">
        <v>0.1</v>
      </c>
      <c r="AB19" s="31">
        <f t="shared" si="1"/>
        <v>1.2976836561174059</v>
      </c>
      <c r="AC19" s="31">
        <f t="shared" si="1"/>
        <v>3.4273174613182791</v>
      </c>
      <c r="AD19" s="31">
        <f t="shared" si="1"/>
        <v>5.2140652486763477</v>
      </c>
      <c r="AE19" s="31">
        <f t="shared" si="1"/>
        <v>6.4729821895058484</v>
      </c>
      <c r="AF19" s="31">
        <f t="shared" si="1"/>
        <v>7.2965349108110011</v>
      </c>
      <c r="AG19" s="31">
        <f t="shared" si="1"/>
        <v>7.815545027010991</v>
      </c>
      <c r="AH19" s="31">
        <f t="shared" si="1"/>
        <v>8.1360531789123822</v>
      </c>
      <c r="AI19" s="31">
        <f t="shared" si="1"/>
        <v>8.3317107412215172</v>
      </c>
      <c r="AJ19" s="31">
        <f t="shared" si="1"/>
        <v>8.4503548637891566</v>
      </c>
      <c r="AK19" s="31">
        <f t="shared" si="1"/>
        <v>8.522015966087336</v>
      </c>
    </row>
    <row r="20" spans="1:37" x14ac:dyDescent="0.25">
      <c r="A20" s="30">
        <v>26</v>
      </c>
      <c r="B20" s="30" t="s">
        <v>190</v>
      </c>
      <c r="C20" s="30">
        <v>0.83</v>
      </c>
      <c r="D20" s="30">
        <v>50.09</v>
      </c>
      <c r="E20" s="30">
        <v>116.38</v>
      </c>
      <c r="F20" s="30">
        <v>209.39</v>
      </c>
      <c r="G20" s="30">
        <v>321.27999999999997</v>
      </c>
      <c r="H20" s="30">
        <v>424.01</v>
      </c>
      <c r="I20" s="30">
        <v>506.1</v>
      </c>
      <c r="J20" s="30">
        <v>615.52</v>
      </c>
      <c r="K20" s="30">
        <v>705.76</v>
      </c>
      <c r="L20" s="30">
        <v>824.03</v>
      </c>
      <c r="M20" s="30" t="s">
        <v>21</v>
      </c>
      <c r="N20" s="30" t="s">
        <v>21</v>
      </c>
      <c r="O20" s="32">
        <v>8.8928842671995447</v>
      </c>
      <c r="P20" s="32">
        <v>38.23280582544318</v>
      </c>
      <c r="Q20" s="32">
        <v>84.013864325199961</v>
      </c>
      <c r="R20" s="32">
        <v>142.02150537546086</v>
      </c>
      <c r="S20" s="32">
        <v>208.62039472956783</v>
      </c>
      <c r="T20" s="32">
        <v>280.81138627537001</v>
      </c>
      <c r="U20" s="32">
        <v>356.17999776628545</v>
      </c>
      <c r="V20" s="32">
        <v>432.81878559531754</v>
      </c>
      <c r="W20" s="32">
        <v>509.2478060842638</v>
      </c>
      <c r="X20" s="32">
        <v>584.34139270478659</v>
      </c>
      <c r="Z20" s="30">
        <v>0.1</v>
      </c>
      <c r="AB20" s="31">
        <f t="shared" si="1"/>
        <v>0.88928842671995456</v>
      </c>
      <c r="AC20" s="31">
        <f t="shared" si="1"/>
        <v>3.8232805825443181</v>
      </c>
      <c r="AD20" s="31">
        <f t="shared" si="1"/>
        <v>8.4013864325199972</v>
      </c>
      <c r="AE20" s="31">
        <f t="shared" si="1"/>
        <v>14.202150537546087</v>
      </c>
      <c r="AF20" s="31">
        <f t="shared" si="1"/>
        <v>20.862039472956784</v>
      </c>
      <c r="AG20" s="31">
        <f t="shared" si="1"/>
        <v>28.081138627537001</v>
      </c>
      <c r="AH20" s="31">
        <f t="shared" si="1"/>
        <v>35.617999776628544</v>
      </c>
      <c r="AI20" s="31">
        <f t="shared" si="1"/>
        <v>43.281878559531755</v>
      </c>
      <c r="AJ20" s="31">
        <f t="shared" si="1"/>
        <v>50.924780608426381</v>
      </c>
      <c r="AK20" s="31">
        <f t="shared" si="1"/>
        <v>58.43413927047866</v>
      </c>
    </row>
    <row r="21" spans="1:37" x14ac:dyDescent="0.25">
      <c r="A21" s="30">
        <v>19</v>
      </c>
      <c r="B21" s="30" t="s">
        <v>191</v>
      </c>
      <c r="C21" s="30">
        <v>143.12</v>
      </c>
      <c r="D21" s="30">
        <v>246.19</v>
      </c>
      <c r="E21" s="30">
        <v>199.89</v>
      </c>
      <c r="F21" s="30">
        <v>157.82</v>
      </c>
      <c r="G21" s="30">
        <v>132.27000000000001</v>
      </c>
      <c r="H21" s="30">
        <v>116.57</v>
      </c>
      <c r="I21" s="30">
        <v>108.98</v>
      </c>
      <c r="J21" s="30">
        <v>107.71</v>
      </c>
      <c r="K21" s="30">
        <v>105.76</v>
      </c>
      <c r="L21" s="30">
        <v>107.84</v>
      </c>
      <c r="M21" s="30" t="s">
        <v>22</v>
      </c>
      <c r="N21" s="30" t="s">
        <v>22</v>
      </c>
      <c r="O21" s="32">
        <v>94.627101326295417</v>
      </c>
      <c r="P21" s="32">
        <v>167.5474965425918</v>
      </c>
      <c r="Q21" s="32">
        <v>193.93366683231551</v>
      </c>
      <c r="R21" s="32">
        <v>202.2897999913134</v>
      </c>
      <c r="S21" s="32">
        <v>204.84389380494741</v>
      </c>
      <c r="T21" s="32">
        <v>205.61655872366677</v>
      </c>
      <c r="U21" s="32">
        <v>205.84958829426125</v>
      </c>
      <c r="V21" s="32">
        <v>205.91980333985853</v>
      </c>
      <c r="W21" s="32">
        <v>205.94095423520338</v>
      </c>
      <c r="X21" s="32">
        <v>205.94732499197906</v>
      </c>
      <c r="Z21" s="30">
        <v>0.1</v>
      </c>
      <c r="AB21" s="31">
        <f t="shared" si="1"/>
        <v>9.4627101326295424</v>
      </c>
      <c r="AC21" s="31">
        <f t="shared" si="1"/>
        <v>16.754749654259182</v>
      </c>
      <c r="AD21" s="31">
        <f t="shared" si="1"/>
        <v>19.393366683231552</v>
      </c>
      <c r="AE21" s="31">
        <f t="shared" si="1"/>
        <v>20.22897999913134</v>
      </c>
      <c r="AF21" s="31">
        <f t="shared" si="1"/>
        <v>20.484389380494743</v>
      </c>
      <c r="AG21" s="31">
        <f t="shared" si="1"/>
        <v>20.561655872366678</v>
      </c>
      <c r="AH21" s="31">
        <f t="shared" si="1"/>
        <v>20.584958829426128</v>
      </c>
      <c r="AI21" s="31">
        <f t="shared" si="1"/>
        <v>20.591980333985855</v>
      </c>
      <c r="AJ21" s="31">
        <f t="shared" si="1"/>
        <v>20.59409542352034</v>
      </c>
      <c r="AK21" s="31">
        <f t="shared" si="1"/>
        <v>20.594732499197907</v>
      </c>
    </row>
    <row r="22" spans="1:37" x14ac:dyDescent="0.25">
      <c r="A22" s="30">
        <v>6</v>
      </c>
      <c r="B22" s="30" t="s">
        <v>192</v>
      </c>
      <c r="C22" s="30">
        <v>219.39</v>
      </c>
      <c r="D22" s="30">
        <v>1380.41</v>
      </c>
      <c r="E22" s="30">
        <v>3284.36</v>
      </c>
      <c r="F22" s="30">
        <v>5687.73</v>
      </c>
      <c r="G22" s="30">
        <v>8606.6</v>
      </c>
      <c r="H22" s="30">
        <v>10443.370000000001</v>
      </c>
      <c r="I22" s="30">
        <v>11787.42</v>
      </c>
      <c r="J22" s="30">
        <v>12717.46</v>
      </c>
      <c r="K22" s="30">
        <v>13840.25</v>
      </c>
      <c r="L22" s="30">
        <v>14471.92</v>
      </c>
      <c r="M22" s="30" t="s">
        <v>23</v>
      </c>
      <c r="N22" s="30" t="s">
        <v>23</v>
      </c>
      <c r="O22" s="32">
        <v>204.95532975572252</v>
      </c>
      <c r="P22" s="32">
        <v>824.71363004507862</v>
      </c>
      <c r="Q22" s="32">
        <v>1669.031006046928</v>
      </c>
      <c r="R22" s="32">
        <v>2591.7585504611961</v>
      </c>
      <c r="S22" s="32">
        <v>3502.0374198951599</v>
      </c>
      <c r="T22" s="32">
        <v>4349.1815533134522</v>
      </c>
      <c r="U22" s="32">
        <v>5108.9315257106673</v>
      </c>
      <c r="V22" s="32">
        <v>5773.4057611295857</v>
      </c>
      <c r="W22" s="32">
        <v>6344.2862241064349</v>
      </c>
      <c r="X22" s="32">
        <v>6828.3948629683764</v>
      </c>
      <c r="Z22" s="30">
        <v>0.1</v>
      </c>
      <c r="AB22" s="31">
        <f t="shared" si="1"/>
        <v>20.495532975572253</v>
      </c>
      <c r="AC22" s="31">
        <f t="shared" si="1"/>
        <v>82.471363004507865</v>
      </c>
      <c r="AD22" s="31">
        <f t="shared" si="1"/>
        <v>166.90310060469281</v>
      </c>
      <c r="AE22" s="31">
        <f t="shared" si="1"/>
        <v>259.17585504611964</v>
      </c>
      <c r="AF22" s="31">
        <f t="shared" si="1"/>
        <v>350.203741989516</v>
      </c>
      <c r="AG22" s="31">
        <f t="shared" si="1"/>
        <v>434.91815533134525</v>
      </c>
      <c r="AH22" s="31">
        <f t="shared" si="1"/>
        <v>510.89315257106676</v>
      </c>
      <c r="AI22" s="31">
        <f t="shared" si="1"/>
        <v>577.34057611295862</v>
      </c>
      <c r="AJ22" s="31">
        <f t="shared" si="1"/>
        <v>634.42862241064358</v>
      </c>
      <c r="AK22" s="31">
        <f t="shared" si="1"/>
        <v>682.83948629683766</v>
      </c>
    </row>
    <row r="23" spans="1:37" x14ac:dyDescent="0.25">
      <c r="A23" s="30">
        <v>7</v>
      </c>
      <c r="B23" s="30" t="s">
        <v>194</v>
      </c>
      <c r="C23" s="30">
        <v>0.06</v>
      </c>
      <c r="D23" s="30">
        <v>51.09</v>
      </c>
      <c r="E23" s="30">
        <v>128.91</v>
      </c>
      <c r="F23" s="30">
        <v>193.38</v>
      </c>
      <c r="G23" s="30">
        <v>210.27</v>
      </c>
      <c r="H23" s="30">
        <v>209.81</v>
      </c>
      <c r="I23" s="30">
        <v>210.45</v>
      </c>
      <c r="J23" s="30">
        <v>207.68</v>
      </c>
      <c r="K23" s="30">
        <v>193.14</v>
      </c>
      <c r="L23" s="30">
        <v>181.99</v>
      </c>
      <c r="M23" s="30" t="s">
        <v>24</v>
      </c>
      <c r="N23" s="30" t="s">
        <v>24</v>
      </c>
      <c r="O23" s="32">
        <v>0.9857000348015158</v>
      </c>
      <c r="P23" s="32">
        <v>8.3623297409790975</v>
      </c>
      <c r="Q23" s="32">
        <v>18.614545822146436</v>
      </c>
      <c r="R23" s="32">
        <v>28.75519560879837</v>
      </c>
      <c r="S23" s="32">
        <v>37.57250823769774</v>
      </c>
      <c r="T23" s="32">
        <v>44.752116589894392</v>
      </c>
      <c r="U23" s="32">
        <v>50.37884477332117</v>
      </c>
      <c r="V23" s="32">
        <v>54.683885333280976</v>
      </c>
      <c r="W23" s="32">
        <v>57.92603827680913</v>
      </c>
      <c r="X23" s="32">
        <v>60.341692435334195</v>
      </c>
      <c r="Z23" s="30">
        <v>1</v>
      </c>
      <c r="AB23" s="31">
        <f t="shared" si="1"/>
        <v>0.9857000348015158</v>
      </c>
      <c r="AC23" s="31">
        <f t="shared" si="1"/>
        <v>8.3623297409790975</v>
      </c>
      <c r="AD23" s="31">
        <f t="shared" si="1"/>
        <v>18.614545822146436</v>
      </c>
      <c r="AE23" s="31">
        <f t="shared" si="1"/>
        <v>28.75519560879837</v>
      </c>
      <c r="AF23" s="31">
        <f t="shared" si="1"/>
        <v>37.57250823769774</v>
      </c>
      <c r="AG23" s="31">
        <f t="shared" si="1"/>
        <v>44.752116589894392</v>
      </c>
      <c r="AH23" s="31">
        <f t="shared" si="1"/>
        <v>50.37884477332117</v>
      </c>
      <c r="AI23" s="31">
        <f t="shared" si="1"/>
        <v>54.683885333280976</v>
      </c>
      <c r="AJ23" s="31">
        <f t="shared" si="1"/>
        <v>57.92603827680913</v>
      </c>
      <c r="AK23" s="31">
        <f t="shared" si="1"/>
        <v>60.341692435334195</v>
      </c>
    </row>
    <row r="24" spans="1:37" x14ac:dyDescent="0.25">
      <c r="A24" s="30">
        <v>20</v>
      </c>
      <c r="B24" s="30" t="s">
        <v>196</v>
      </c>
      <c r="C24" s="30">
        <v>103</v>
      </c>
      <c r="D24" s="30">
        <v>141.93</v>
      </c>
      <c r="E24" s="30">
        <v>116</v>
      </c>
      <c r="F24" s="30">
        <v>95.3</v>
      </c>
      <c r="G24" s="30">
        <v>80.37</v>
      </c>
      <c r="H24" s="30">
        <v>72.349999999999994</v>
      </c>
      <c r="I24" s="30">
        <v>67.209999999999994</v>
      </c>
      <c r="J24" s="30">
        <v>65.63</v>
      </c>
      <c r="K24" s="30">
        <v>66.77</v>
      </c>
      <c r="L24" s="30">
        <v>66.56</v>
      </c>
      <c r="M24" s="30" t="s">
        <v>25</v>
      </c>
      <c r="N24" s="30" t="s">
        <v>25</v>
      </c>
      <c r="O24" s="32">
        <v>73.820944575079196</v>
      </c>
      <c r="P24" s="32">
        <v>120.19683867165071</v>
      </c>
      <c r="Q24" s="32">
        <v>133.37851205346433</v>
      </c>
      <c r="R24" s="32">
        <v>136.709252608642</v>
      </c>
      <c r="S24" s="32">
        <v>137.52916096771077</v>
      </c>
      <c r="T24" s="32">
        <v>137.72973759518013</v>
      </c>
      <c r="U24" s="32">
        <v>137.77873096871218</v>
      </c>
      <c r="V24" s="32">
        <v>137.79069379864774</v>
      </c>
      <c r="W24" s="32">
        <v>137.79361452827459</v>
      </c>
      <c r="X24" s="32">
        <v>137.79432760986424</v>
      </c>
      <c r="Z24" s="30">
        <v>0.1</v>
      </c>
      <c r="AB24" s="31">
        <f t="shared" si="1"/>
        <v>7.3820944575079199</v>
      </c>
      <c r="AC24" s="31">
        <f t="shared" si="1"/>
        <v>12.019683867165071</v>
      </c>
      <c r="AD24" s="31">
        <f t="shared" si="1"/>
        <v>13.337851205346434</v>
      </c>
      <c r="AE24" s="31">
        <f t="shared" si="1"/>
        <v>13.670925260864202</v>
      </c>
      <c r="AF24" s="31">
        <f t="shared" si="1"/>
        <v>13.752916096771077</v>
      </c>
      <c r="AG24" s="31">
        <f t="shared" si="1"/>
        <v>13.772973759518013</v>
      </c>
      <c r="AH24" s="31">
        <f t="shared" si="1"/>
        <v>13.777873096871218</v>
      </c>
      <c r="AI24" s="31">
        <f t="shared" si="1"/>
        <v>13.779069379864774</v>
      </c>
      <c r="AJ24" s="31">
        <f t="shared" si="1"/>
        <v>13.779361452827459</v>
      </c>
      <c r="AK24" s="31">
        <f t="shared" si="1"/>
        <v>13.779432760986424</v>
      </c>
    </row>
    <row r="25" spans="1:37" x14ac:dyDescent="0.25">
      <c r="A25" s="30">
        <v>21</v>
      </c>
      <c r="B25" s="30" t="s">
        <v>199</v>
      </c>
      <c r="C25" s="30">
        <v>67.48</v>
      </c>
      <c r="D25" s="30">
        <v>73.66</v>
      </c>
      <c r="E25" s="30">
        <v>106.38</v>
      </c>
      <c r="F25" s="30">
        <v>111.88</v>
      </c>
      <c r="G25" s="30">
        <v>91.66</v>
      </c>
      <c r="H25" s="30">
        <v>78.23</v>
      </c>
      <c r="I25" s="30">
        <v>71.38</v>
      </c>
      <c r="J25" s="30">
        <v>67.83</v>
      </c>
      <c r="K25" s="30">
        <v>65.209999999999994</v>
      </c>
      <c r="L25" s="30">
        <v>61.93</v>
      </c>
      <c r="M25" s="30" t="s">
        <v>26</v>
      </c>
      <c r="N25" s="30" t="s">
        <v>26</v>
      </c>
      <c r="O25" s="32">
        <v>180.70318500595727</v>
      </c>
      <c r="P25" s="32">
        <v>222.4611865341559</v>
      </c>
      <c r="Q25" s="32">
        <v>227.89720365508859</v>
      </c>
      <c r="R25" s="32">
        <v>228.56774371521243</v>
      </c>
      <c r="S25" s="32">
        <v>228.64992865889141</v>
      </c>
      <c r="T25" s="32">
        <v>228.65999382836668</v>
      </c>
      <c r="U25" s="32">
        <v>228.66122638948775</v>
      </c>
      <c r="V25" s="32">
        <v>228.66137732476719</v>
      </c>
      <c r="W25" s="32">
        <v>228.6613958077651</v>
      </c>
      <c r="X25" s="32">
        <v>228.66139807112725</v>
      </c>
      <c r="Z25" s="30">
        <v>0.1</v>
      </c>
      <c r="AB25" s="31">
        <f t="shared" si="1"/>
        <v>18.070318500595729</v>
      </c>
      <c r="AC25" s="31">
        <f t="shared" si="1"/>
        <v>22.246118653415593</v>
      </c>
      <c r="AD25" s="31">
        <f t="shared" si="1"/>
        <v>22.78972036550886</v>
      </c>
      <c r="AE25" s="31">
        <f t="shared" si="1"/>
        <v>22.856774371521244</v>
      </c>
      <c r="AF25" s="31">
        <f t="shared" si="1"/>
        <v>22.864992865889143</v>
      </c>
      <c r="AG25" s="31">
        <f t="shared" si="1"/>
        <v>22.865999382836669</v>
      </c>
      <c r="AH25" s="31">
        <f t="shared" si="1"/>
        <v>22.866122638948777</v>
      </c>
      <c r="AI25" s="31">
        <f t="shared" si="1"/>
        <v>22.866137732476719</v>
      </c>
      <c r="AJ25" s="31">
        <f t="shared" si="1"/>
        <v>22.866139580776512</v>
      </c>
      <c r="AK25" s="31">
        <f t="shared" si="1"/>
        <v>22.866139807112727</v>
      </c>
    </row>
    <row r="26" spans="1:37" x14ac:dyDescent="0.25">
      <c r="A26" s="30">
        <v>22</v>
      </c>
      <c r="B26" s="30" t="s">
        <v>202</v>
      </c>
      <c r="C26" s="30">
        <v>0.64</v>
      </c>
      <c r="D26" s="30">
        <v>102.7</v>
      </c>
      <c r="E26" s="30">
        <v>183.29</v>
      </c>
      <c r="F26" s="30">
        <v>296.2</v>
      </c>
      <c r="G26" s="30">
        <v>402.14</v>
      </c>
      <c r="H26" s="30">
        <v>446.1</v>
      </c>
      <c r="I26" s="30">
        <v>483.72</v>
      </c>
      <c r="J26" s="30">
        <v>505.43</v>
      </c>
      <c r="K26" s="30">
        <v>508.83</v>
      </c>
      <c r="L26" s="30">
        <v>516.63</v>
      </c>
      <c r="M26" s="30" t="s">
        <v>27</v>
      </c>
      <c r="N26" s="30" t="s">
        <v>27</v>
      </c>
      <c r="O26" s="32">
        <v>27.50368174097698</v>
      </c>
      <c r="P26" s="32">
        <v>42.521613674871432</v>
      </c>
      <c r="Q26" s="32">
        <v>56.343902928615783</v>
      </c>
      <c r="R26" s="32">
        <v>68.29542782473392</v>
      </c>
      <c r="S26" s="32">
        <v>78.245115861084059</v>
      </c>
      <c r="T26" s="32">
        <v>86.326233620188503</v>
      </c>
      <c r="U26" s="32">
        <v>92.780070997193505</v>
      </c>
      <c r="V26" s="32">
        <v>97.873590885602013</v>
      </c>
      <c r="W26" s="32">
        <v>101.85941594831959</v>
      </c>
      <c r="X26" s="32">
        <v>104.95909978006929</v>
      </c>
      <c r="Z26" s="30">
        <v>1</v>
      </c>
      <c r="AB26" s="31">
        <f t="shared" si="1"/>
        <v>27.50368174097698</v>
      </c>
      <c r="AC26" s="31">
        <f t="shared" si="1"/>
        <v>42.521613674871432</v>
      </c>
      <c r="AD26" s="31">
        <f t="shared" si="1"/>
        <v>56.343902928615783</v>
      </c>
      <c r="AE26" s="31">
        <f t="shared" si="1"/>
        <v>68.29542782473392</v>
      </c>
      <c r="AF26" s="31">
        <f t="shared" si="1"/>
        <v>78.245115861084059</v>
      </c>
      <c r="AG26" s="31">
        <f t="shared" si="1"/>
        <v>86.326233620188503</v>
      </c>
      <c r="AH26" s="31">
        <f t="shared" si="1"/>
        <v>92.780070997193505</v>
      </c>
      <c r="AI26" s="31">
        <f t="shared" si="1"/>
        <v>97.873590885602013</v>
      </c>
      <c r="AJ26" s="31">
        <f t="shared" si="1"/>
        <v>101.85941594831959</v>
      </c>
      <c r="AK26" s="31">
        <f t="shared" si="1"/>
        <v>104.95909978006929</v>
      </c>
    </row>
    <row r="27" spans="1:37" x14ac:dyDescent="0.25">
      <c r="A27" s="30">
        <v>8</v>
      </c>
      <c r="B27" s="30" t="s">
        <v>204</v>
      </c>
      <c r="C27" s="30">
        <v>0.41</v>
      </c>
      <c r="D27" s="30">
        <v>41.75</v>
      </c>
      <c r="E27" s="30">
        <v>85.66</v>
      </c>
      <c r="F27" s="30">
        <v>146.88</v>
      </c>
      <c r="G27" s="30">
        <v>158.34</v>
      </c>
      <c r="H27" s="30">
        <v>161.44</v>
      </c>
      <c r="I27" s="30">
        <v>169.56</v>
      </c>
      <c r="J27" s="30">
        <v>170.22</v>
      </c>
      <c r="K27" s="30">
        <v>169.1</v>
      </c>
      <c r="L27" s="30">
        <v>174.29</v>
      </c>
      <c r="M27" s="30" t="s">
        <v>28</v>
      </c>
      <c r="N27" s="30" t="s">
        <v>28</v>
      </c>
      <c r="O27" s="32">
        <v>2.4819546458630795</v>
      </c>
      <c r="P27" s="32">
        <v>8.0472440880460638</v>
      </c>
      <c r="Q27" s="32">
        <v>14.693509809096641</v>
      </c>
      <c r="R27" s="32">
        <v>21.328188998225144</v>
      </c>
      <c r="S27" s="32">
        <v>27.415154811522729</v>
      </c>
      <c r="T27" s="32">
        <v>32.737204921979362</v>
      </c>
      <c r="U27" s="32">
        <v>37.251149911457652</v>
      </c>
      <c r="V27" s="32">
        <v>41.002237564910011</v>
      </c>
      <c r="W27" s="32">
        <v>44.075053657234292</v>
      </c>
      <c r="X27" s="32">
        <v>46.566362306191067</v>
      </c>
      <c r="Z27" s="30">
        <v>1</v>
      </c>
      <c r="AB27" s="31">
        <f t="shared" si="1"/>
        <v>2.4819546458630795</v>
      </c>
      <c r="AC27" s="31">
        <f t="shared" si="1"/>
        <v>8.0472440880460638</v>
      </c>
      <c r="AD27" s="31">
        <f t="shared" si="1"/>
        <v>14.693509809096641</v>
      </c>
      <c r="AE27" s="31">
        <f t="shared" si="1"/>
        <v>21.328188998225144</v>
      </c>
      <c r="AF27" s="31">
        <f t="shared" si="1"/>
        <v>27.415154811522729</v>
      </c>
      <c r="AG27" s="31">
        <f t="shared" si="1"/>
        <v>32.737204921979362</v>
      </c>
      <c r="AH27" s="31">
        <f t="shared" si="1"/>
        <v>37.251149911457652</v>
      </c>
      <c r="AI27" s="31">
        <f t="shared" si="1"/>
        <v>41.002237564910011</v>
      </c>
      <c r="AJ27" s="31">
        <f t="shared" si="1"/>
        <v>44.075053657234292</v>
      </c>
      <c r="AK27" s="31">
        <f t="shared" si="1"/>
        <v>46.566362306191067</v>
      </c>
    </row>
    <row r="28" spans="1:37" x14ac:dyDescent="0.25">
      <c r="A28" s="30">
        <v>24</v>
      </c>
      <c r="B28" s="30" t="s">
        <v>206</v>
      </c>
      <c r="C28" s="30">
        <v>0.03</v>
      </c>
      <c r="D28" s="30">
        <v>1.02</v>
      </c>
      <c r="E28" s="30">
        <v>2.4</v>
      </c>
      <c r="F28" s="30">
        <v>3.4</v>
      </c>
      <c r="G28" s="30">
        <v>2.78</v>
      </c>
      <c r="H28" s="30">
        <v>2.37</v>
      </c>
      <c r="I28" s="30">
        <v>2.86</v>
      </c>
      <c r="J28" s="30">
        <v>2.75</v>
      </c>
      <c r="K28" s="30">
        <v>2.77</v>
      </c>
      <c r="L28" s="30">
        <v>2.46</v>
      </c>
      <c r="M28" s="30" t="s">
        <v>29</v>
      </c>
      <c r="N28" s="30" t="s">
        <v>29</v>
      </c>
      <c r="O28" s="32">
        <v>0.7478431436424734</v>
      </c>
      <c r="P28" s="32">
        <v>1.3530482176955518</v>
      </c>
      <c r="Q28" s="32">
        <v>1.9111755542356283</v>
      </c>
      <c r="R28" s="32">
        <v>2.380208811703016</v>
      </c>
      <c r="S28" s="32">
        <v>2.7548086403947822</v>
      </c>
      <c r="T28" s="32">
        <v>3.044897973387497</v>
      </c>
      <c r="U28" s="32">
        <v>3.2651270155252723</v>
      </c>
      <c r="V28" s="32">
        <v>3.4301167530698247</v>
      </c>
      <c r="W28" s="32">
        <v>3.5526045561891091</v>
      </c>
      <c r="X28" s="32">
        <v>3.6429650649844891</v>
      </c>
      <c r="Z28" s="30">
        <v>0.1</v>
      </c>
      <c r="AB28" s="31">
        <f t="shared" si="1"/>
        <v>7.4784314364247345E-2</v>
      </c>
      <c r="AC28" s="31">
        <f t="shared" si="1"/>
        <v>0.13530482176955519</v>
      </c>
      <c r="AD28" s="31">
        <f t="shared" si="1"/>
        <v>0.19111755542356285</v>
      </c>
      <c r="AE28" s="31">
        <f t="shared" si="1"/>
        <v>0.23802088117030162</v>
      </c>
      <c r="AF28" s="31">
        <f t="shared" si="1"/>
        <v>0.27548086403947825</v>
      </c>
      <c r="AG28" s="31">
        <f t="shared" si="1"/>
        <v>0.3044897973387497</v>
      </c>
      <c r="AH28" s="31">
        <f t="shared" si="1"/>
        <v>0.32651270155252726</v>
      </c>
      <c r="AI28" s="31">
        <f t="shared" si="1"/>
        <v>0.34301167530698251</v>
      </c>
      <c r="AJ28" s="31">
        <f t="shared" si="1"/>
        <v>0.35526045561891095</v>
      </c>
      <c r="AK28" s="31">
        <f t="shared" si="1"/>
        <v>0.36429650649844891</v>
      </c>
    </row>
    <row r="29" spans="1:37" x14ac:dyDescent="0.25">
      <c r="A29" s="30">
        <v>29</v>
      </c>
      <c r="B29" s="30" t="s">
        <v>209</v>
      </c>
      <c r="C29" s="30">
        <v>184.04</v>
      </c>
      <c r="D29" s="30">
        <v>200.27</v>
      </c>
      <c r="E29" s="30">
        <v>177.8</v>
      </c>
      <c r="F29" s="30">
        <v>132.19</v>
      </c>
      <c r="G29" s="30">
        <v>108.48</v>
      </c>
      <c r="H29" s="30">
        <v>94.43</v>
      </c>
      <c r="I29" s="30">
        <v>83.79</v>
      </c>
      <c r="J29" s="30">
        <v>78.25</v>
      </c>
      <c r="K29" s="30">
        <v>73.680000000000007</v>
      </c>
      <c r="L29" s="30">
        <v>69.040000000000006</v>
      </c>
      <c r="M29" s="30" t="s">
        <v>30</v>
      </c>
      <c r="N29" s="30" t="s">
        <v>30</v>
      </c>
      <c r="O29" s="32">
        <v>42.064690484693706</v>
      </c>
      <c r="P29" s="32">
        <v>63.813504540923894</v>
      </c>
      <c r="Q29" s="32">
        <v>69.613258840252755</v>
      </c>
      <c r="R29" s="32">
        <v>71.023569948575002</v>
      </c>
      <c r="S29" s="32">
        <v>71.359741693306461</v>
      </c>
      <c r="T29" s="32">
        <v>71.439504038956841</v>
      </c>
      <c r="U29" s="32">
        <v>71.45840834777465</v>
      </c>
      <c r="V29" s="32">
        <v>71.462887662272522</v>
      </c>
      <c r="W29" s="32">
        <v>71.463948956368242</v>
      </c>
      <c r="X29" s="32">
        <v>71.464200407530882</v>
      </c>
      <c r="Z29" s="30">
        <v>0.1</v>
      </c>
      <c r="AB29" s="31">
        <f t="shared" si="1"/>
        <v>4.206469048469371</v>
      </c>
      <c r="AC29" s="31">
        <f t="shared" si="1"/>
        <v>6.3813504540923898</v>
      </c>
      <c r="AD29" s="31">
        <f t="shared" si="1"/>
        <v>6.9613258840252756</v>
      </c>
      <c r="AE29" s="31">
        <f t="shared" si="1"/>
        <v>7.1023569948575007</v>
      </c>
      <c r="AF29" s="31">
        <f t="shared" si="1"/>
        <v>7.1359741693306464</v>
      </c>
      <c r="AG29" s="31">
        <f t="shared" si="1"/>
        <v>7.1439504038956843</v>
      </c>
      <c r="AH29" s="31">
        <f t="shared" si="1"/>
        <v>7.1458408347774656</v>
      </c>
      <c r="AI29" s="31">
        <f t="shared" si="1"/>
        <v>7.1462887662272525</v>
      </c>
      <c r="AJ29" s="31">
        <f t="shared" si="1"/>
        <v>7.1463948956368242</v>
      </c>
      <c r="AK29" s="31">
        <f t="shared" si="1"/>
        <v>7.1464200407530889</v>
      </c>
    </row>
    <row r="30" spans="1:37" x14ac:dyDescent="0.25">
      <c r="A30" s="30">
        <v>28</v>
      </c>
      <c r="B30" s="30" t="s">
        <v>212</v>
      </c>
      <c r="C30" s="30">
        <v>30.79</v>
      </c>
      <c r="D30" s="30">
        <v>229.28</v>
      </c>
      <c r="E30" s="30">
        <v>431.35</v>
      </c>
      <c r="F30" s="30">
        <v>593.1</v>
      </c>
      <c r="G30" s="30">
        <v>695.76</v>
      </c>
      <c r="H30" s="30">
        <v>753.8</v>
      </c>
      <c r="I30" s="30">
        <v>775.08</v>
      </c>
      <c r="J30" s="30">
        <v>764.05</v>
      </c>
      <c r="K30" s="30">
        <v>748.45</v>
      </c>
      <c r="L30" s="30">
        <v>730.26</v>
      </c>
      <c r="M30" s="30" t="s">
        <v>31</v>
      </c>
      <c r="N30" s="30" t="s">
        <v>31</v>
      </c>
      <c r="O30" s="32">
        <v>27.419555514781006</v>
      </c>
      <c r="P30" s="32">
        <v>89.56203695189096</v>
      </c>
      <c r="Q30" s="32">
        <v>159.58512624666864</v>
      </c>
      <c r="R30" s="32">
        <v>224.17378423227333</v>
      </c>
      <c r="S30" s="32">
        <v>278.49463033944983</v>
      </c>
      <c r="T30" s="32">
        <v>321.90045576977474</v>
      </c>
      <c r="U30" s="32">
        <v>355.51826046174318</v>
      </c>
      <c r="V30" s="32">
        <v>381.03552673364197</v>
      </c>
      <c r="W30" s="32">
        <v>400.14443081281269</v>
      </c>
      <c r="X30" s="32">
        <v>414.32246542775891</v>
      </c>
      <c r="Z30" s="30">
        <v>0.1</v>
      </c>
      <c r="AB30" s="31">
        <f t="shared" si="1"/>
        <v>2.7419555514781009</v>
      </c>
      <c r="AC30" s="31">
        <f t="shared" si="1"/>
        <v>8.956203695189096</v>
      </c>
      <c r="AD30" s="31">
        <f t="shared" si="1"/>
        <v>15.958512624666865</v>
      </c>
      <c r="AE30" s="31">
        <f t="shared" si="1"/>
        <v>22.417378423227333</v>
      </c>
      <c r="AF30" s="31">
        <f t="shared" si="1"/>
        <v>27.849463033944986</v>
      </c>
      <c r="AG30" s="31">
        <f t="shared" si="1"/>
        <v>32.190045576977475</v>
      </c>
      <c r="AH30" s="31">
        <f t="shared" si="1"/>
        <v>35.55182604617432</v>
      </c>
      <c r="AI30" s="31">
        <f t="shared" si="1"/>
        <v>38.103552673364199</v>
      </c>
      <c r="AJ30" s="31">
        <f t="shared" si="1"/>
        <v>40.014443081281271</v>
      </c>
      <c r="AK30" s="31">
        <f t="shared" si="1"/>
        <v>41.432246542775893</v>
      </c>
    </row>
    <row r="31" spans="1:37" x14ac:dyDescent="0.25">
      <c r="A31" s="30">
        <v>35</v>
      </c>
      <c r="B31" s="30" t="s">
        <v>215</v>
      </c>
      <c r="C31" s="30">
        <v>1119505.45</v>
      </c>
      <c r="D31" s="30">
        <v>780445.19</v>
      </c>
      <c r="E31" s="30">
        <v>574101.25</v>
      </c>
      <c r="F31" s="30">
        <v>449917.1</v>
      </c>
      <c r="G31" s="30">
        <v>348627.5</v>
      </c>
      <c r="H31" s="30">
        <v>286380.62</v>
      </c>
      <c r="I31" s="30">
        <v>238072.78</v>
      </c>
      <c r="J31" s="30">
        <v>207901.79</v>
      </c>
      <c r="K31" s="30">
        <v>178245</v>
      </c>
      <c r="L31" s="30">
        <v>160655.04999999999</v>
      </c>
      <c r="M31" s="30" t="s">
        <v>32</v>
      </c>
      <c r="N31" s="30" t="s">
        <v>32</v>
      </c>
      <c r="O31" s="32">
        <v>3921.1848921822598</v>
      </c>
      <c r="P31" s="32">
        <v>4327.656624444704</v>
      </c>
      <c r="Q31" s="32">
        <v>4348.4252866556717</v>
      </c>
      <c r="R31" s="32">
        <v>4349.4606158957513</v>
      </c>
      <c r="S31" s="32">
        <v>4349.5121651715681</v>
      </c>
      <c r="T31" s="32">
        <v>4349.5147316669872</v>
      </c>
      <c r="U31" s="32">
        <v>4349.5148594452885</v>
      </c>
      <c r="V31" s="32">
        <v>4349.5148658069847</v>
      </c>
      <c r="W31" s="32">
        <v>4349.5148661237245</v>
      </c>
      <c r="X31" s="32">
        <v>4349.5148661394933</v>
      </c>
      <c r="Z31" s="30">
        <v>1</v>
      </c>
      <c r="AB31" s="31">
        <f t="shared" si="1"/>
        <v>3921.1848921822598</v>
      </c>
      <c r="AC31" s="31">
        <f t="shared" si="1"/>
        <v>4327.656624444704</v>
      </c>
      <c r="AD31" s="31">
        <f t="shared" si="1"/>
        <v>4348.4252866556717</v>
      </c>
      <c r="AE31" s="31">
        <f t="shared" si="1"/>
        <v>4349.4606158957513</v>
      </c>
      <c r="AF31" s="31">
        <f t="shared" si="1"/>
        <v>4349.5121651715681</v>
      </c>
      <c r="AG31" s="31">
        <f t="shared" si="1"/>
        <v>4349.5147316669872</v>
      </c>
      <c r="AH31" s="31">
        <f t="shared" si="1"/>
        <v>4349.5148594452885</v>
      </c>
      <c r="AI31" s="31">
        <f t="shared" si="1"/>
        <v>4349.5148658069847</v>
      </c>
      <c r="AJ31" s="31">
        <f t="shared" si="1"/>
        <v>4349.5148661237245</v>
      </c>
      <c r="AK31" s="31">
        <f t="shared" si="1"/>
        <v>4349.5148661394933</v>
      </c>
    </row>
    <row r="32" spans="1:37" x14ac:dyDescent="0.25">
      <c r="A32" s="30">
        <v>2</v>
      </c>
      <c r="B32" s="30" t="s">
        <v>216</v>
      </c>
      <c r="C32" s="30">
        <v>22.59</v>
      </c>
      <c r="D32" s="30">
        <v>92.29</v>
      </c>
      <c r="E32" s="30">
        <v>115.25</v>
      </c>
      <c r="F32" s="30">
        <v>171.26</v>
      </c>
      <c r="G32" s="30">
        <v>213.5</v>
      </c>
      <c r="H32" s="30">
        <v>217.82</v>
      </c>
      <c r="I32" s="30">
        <v>196.59</v>
      </c>
      <c r="J32" s="30">
        <v>190.47</v>
      </c>
      <c r="K32" s="30">
        <v>184.15</v>
      </c>
      <c r="L32" s="30">
        <v>163.27000000000001</v>
      </c>
      <c r="M32" s="30" t="s">
        <v>33</v>
      </c>
      <c r="N32" s="30" t="s">
        <v>33</v>
      </c>
      <c r="O32" s="32">
        <v>24.724546322755852</v>
      </c>
      <c r="P32" s="32">
        <v>72.914097616187775</v>
      </c>
      <c r="Q32" s="32">
        <v>116.33935580519596</v>
      </c>
      <c r="R32" s="32">
        <v>148.02020437001352</v>
      </c>
      <c r="S32" s="32">
        <v>169.13743039395294</v>
      </c>
      <c r="T32" s="32">
        <v>182.58758273129038</v>
      </c>
      <c r="U32" s="32">
        <v>190.94481521824784</v>
      </c>
      <c r="V32" s="32">
        <v>196.06508129425765</v>
      </c>
      <c r="W32" s="32">
        <v>199.1766199128736</v>
      </c>
      <c r="X32" s="32">
        <v>201.05839968702429</v>
      </c>
      <c r="Z32" s="30">
        <v>0.1</v>
      </c>
      <c r="AB32" s="31">
        <f t="shared" si="1"/>
        <v>2.4724546322755856</v>
      </c>
      <c r="AC32" s="31">
        <f t="shared" si="1"/>
        <v>7.2914097616187776</v>
      </c>
      <c r="AD32" s="31">
        <f t="shared" si="1"/>
        <v>11.633935580519598</v>
      </c>
      <c r="AE32" s="31">
        <f t="shared" si="1"/>
        <v>14.802020437001353</v>
      </c>
      <c r="AF32" s="31">
        <f t="shared" si="1"/>
        <v>16.913743039395296</v>
      </c>
      <c r="AG32" s="31">
        <f t="shared" si="1"/>
        <v>18.25875827312904</v>
      </c>
      <c r="AH32" s="31">
        <f t="shared" si="1"/>
        <v>19.094481521824786</v>
      </c>
      <c r="AI32" s="31">
        <f t="shared" si="1"/>
        <v>19.606508129425766</v>
      </c>
      <c r="AJ32" s="31">
        <f t="shared" si="1"/>
        <v>19.91766199128736</v>
      </c>
      <c r="AK32" s="31">
        <f t="shared" si="1"/>
        <v>20.10583996870243</v>
      </c>
    </row>
    <row r="33" spans="1:37" x14ac:dyDescent="0.25">
      <c r="A33" s="30">
        <v>36</v>
      </c>
      <c r="B33" s="30" t="s">
        <v>219</v>
      </c>
      <c r="C33" s="30">
        <v>354.19</v>
      </c>
      <c r="D33" s="30">
        <v>1249.01</v>
      </c>
      <c r="E33" s="30">
        <v>1724.31</v>
      </c>
      <c r="F33" s="30">
        <v>1902.65</v>
      </c>
      <c r="G33" s="30">
        <v>1904.73</v>
      </c>
      <c r="H33" s="30">
        <v>1723.18</v>
      </c>
      <c r="I33" s="30">
        <v>1605.5</v>
      </c>
      <c r="J33" s="30">
        <v>1477.22</v>
      </c>
      <c r="K33" s="30">
        <v>1343.04</v>
      </c>
      <c r="L33" s="30">
        <v>1261.81</v>
      </c>
      <c r="M33" s="30" t="s">
        <v>34</v>
      </c>
      <c r="N33" s="30" t="s">
        <v>34</v>
      </c>
      <c r="O33" s="32">
        <v>122.9710135421202</v>
      </c>
      <c r="P33" s="32">
        <v>330.16965659170472</v>
      </c>
      <c r="Q33" s="32">
        <v>505.88033408925281</v>
      </c>
      <c r="R33" s="32">
        <v>630.32966446221337</v>
      </c>
      <c r="S33" s="32">
        <v>711.9697840073103</v>
      </c>
      <c r="T33" s="32">
        <v>763.501639899265</v>
      </c>
      <c r="U33" s="32">
        <v>795.35373048643771</v>
      </c>
      <c r="V33" s="32">
        <v>814.80868551955825</v>
      </c>
      <c r="W33" s="32">
        <v>826.60969332495472</v>
      </c>
      <c r="X33" s="32">
        <v>833.73887026115381</v>
      </c>
      <c r="Z33" s="30">
        <v>0.1</v>
      </c>
      <c r="AB33" s="31">
        <f t="shared" si="1"/>
        <v>12.297101354212021</v>
      </c>
      <c r="AC33" s="31">
        <f t="shared" si="1"/>
        <v>33.016965659170474</v>
      </c>
      <c r="AD33" s="31">
        <f t="shared" si="1"/>
        <v>50.588033408925284</v>
      </c>
      <c r="AE33" s="31">
        <f t="shared" si="1"/>
        <v>63.032966446221337</v>
      </c>
      <c r="AF33" s="31">
        <f t="shared" si="1"/>
        <v>71.196978400731027</v>
      </c>
      <c r="AG33" s="31">
        <f t="shared" si="1"/>
        <v>76.3501639899265</v>
      </c>
      <c r="AH33" s="31">
        <f t="shared" si="1"/>
        <v>79.535373048643777</v>
      </c>
      <c r="AI33" s="31">
        <f t="shared" si="1"/>
        <v>81.480868551955837</v>
      </c>
      <c r="AJ33" s="31">
        <f t="shared" si="1"/>
        <v>82.660969332495483</v>
      </c>
      <c r="AK33" s="31">
        <f t="shared" si="1"/>
        <v>83.373887026115383</v>
      </c>
    </row>
    <row r="34" spans="1:37" x14ac:dyDescent="0.25">
      <c r="A34" s="30">
        <v>37</v>
      </c>
      <c r="B34" s="30" t="s">
        <v>220</v>
      </c>
      <c r="C34" s="30">
        <v>99890.82</v>
      </c>
      <c r="D34" s="30">
        <v>46747.99</v>
      </c>
      <c r="E34" s="30">
        <v>77542.66</v>
      </c>
      <c r="F34" s="30">
        <v>75184.259999999995</v>
      </c>
      <c r="G34" s="30">
        <v>63449.9</v>
      </c>
      <c r="H34" s="30">
        <v>44036.73</v>
      </c>
      <c r="I34" s="30">
        <v>31476.23</v>
      </c>
      <c r="J34" s="30">
        <v>26502.29</v>
      </c>
      <c r="K34" s="30">
        <v>24806.85</v>
      </c>
      <c r="L34" s="30">
        <v>25109.23</v>
      </c>
      <c r="M34" s="30" t="s">
        <v>35</v>
      </c>
      <c r="N34" s="30" t="s">
        <v>35</v>
      </c>
      <c r="O34" s="32">
        <v>2922.5936112883996</v>
      </c>
      <c r="P34" s="32">
        <v>3166.1465515610089</v>
      </c>
      <c r="Q34" s="32">
        <v>3175.8152205092701</v>
      </c>
      <c r="R34" s="32">
        <v>3176.1911776735442</v>
      </c>
      <c r="S34" s="32">
        <v>3176.2057847692636</v>
      </c>
      <c r="T34" s="32">
        <v>3176.2063522824251</v>
      </c>
      <c r="U34" s="32">
        <v>3176.2063743313533</v>
      </c>
      <c r="V34" s="32">
        <v>3176.2063751879955</v>
      </c>
      <c r="W34" s="32">
        <v>3176.2063752212889</v>
      </c>
      <c r="X34" s="32">
        <v>3176.2063752225699</v>
      </c>
      <c r="Z34" s="30">
        <v>2</v>
      </c>
      <c r="AB34" s="31">
        <f t="shared" si="1"/>
        <v>5845.1872225767993</v>
      </c>
      <c r="AC34" s="31">
        <f t="shared" si="1"/>
        <v>6332.2931031220178</v>
      </c>
      <c r="AD34" s="31">
        <f t="shared" si="1"/>
        <v>6351.6304410185403</v>
      </c>
      <c r="AE34" s="31">
        <f t="shared" si="1"/>
        <v>6352.3823553470884</v>
      </c>
      <c r="AF34" s="31">
        <f t="shared" si="1"/>
        <v>6352.4115695385271</v>
      </c>
      <c r="AG34" s="31">
        <f t="shared" si="1"/>
        <v>6352.4127045648502</v>
      </c>
      <c r="AH34" s="31">
        <f t="shared" si="1"/>
        <v>6352.4127486627067</v>
      </c>
      <c r="AI34" s="31">
        <f t="shared" si="1"/>
        <v>6352.412750375991</v>
      </c>
      <c r="AJ34" s="31">
        <f t="shared" si="1"/>
        <v>6352.4127504425778</v>
      </c>
      <c r="AK34" s="31">
        <f t="shared" si="1"/>
        <v>6352.4127504451399</v>
      </c>
    </row>
    <row r="35" spans="1:37" x14ac:dyDescent="0.25">
      <c r="A35" s="30">
        <v>33</v>
      </c>
      <c r="B35" s="30" t="s">
        <v>222</v>
      </c>
      <c r="C35" s="30">
        <v>17841.09</v>
      </c>
      <c r="D35" s="30">
        <v>8767.41</v>
      </c>
      <c r="E35" s="30">
        <v>20651.66</v>
      </c>
      <c r="F35" s="30">
        <v>22204.32</v>
      </c>
      <c r="G35" s="30">
        <v>21428.31</v>
      </c>
      <c r="H35" s="30">
        <v>20683.919999999998</v>
      </c>
      <c r="I35" s="30">
        <v>20112.560000000001</v>
      </c>
      <c r="J35" s="30">
        <v>19478.55</v>
      </c>
      <c r="K35" s="30">
        <v>19683.39</v>
      </c>
      <c r="L35" s="30">
        <v>19390.55</v>
      </c>
      <c r="M35" s="30" t="s">
        <v>36</v>
      </c>
      <c r="N35" s="30" t="s">
        <v>36</v>
      </c>
      <c r="O35" s="32">
        <v>6427.8306555737672</v>
      </c>
      <c r="P35" s="32">
        <v>6739.6476017820914</v>
      </c>
      <c r="Q35" s="32">
        <v>6747.5611396750846</v>
      </c>
      <c r="R35" s="32">
        <v>6747.7594152941374</v>
      </c>
      <c r="S35" s="32">
        <v>6747.7643815504071</v>
      </c>
      <c r="T35" s="32">
        <v>6747.7645059404058</v>
      </c>
      <c r="U35" s="32">
        <v>6747.7645090559936</v>
      </c>
      <c r="V35" s="32">
        <v>6747.7645091340373</v>
      </c>
      <c r="W35" s="32">
        <v>6747.7645091359918</v>
      </c>
      <c r="X35" s="32">
        <v>6747.7645091360382</v>
      </c>
      <c r="Z35" s="30">
        <v>2</v>
      </c>
      <c r="AB35" s="31">
        <f t="shared" si="1"/>
        <v>12855.661311147534</v>
      </c>
      <c r="AC35" s="31">
        <f t="shared" si="1"/>
        <v>13479.295203564183</v>
      </c>
      <c r="AD35" s="31">
        <f t="shared" si="1"/>
        <v>13495.122279350169</v>
      </c>
      <c r="AE35" s="31">
        <f t="shared" si="1"/>
        <v>13495.518830588275</v>
      </c>
      <c r="AF35" s="31">
        <f t="shared" si="1"/>
        <v>13495.528763100814</v>
      </c>
      <c r="AG35" s="31">
        <f t="shared" si="1"/>
        <v>13495.529011880812</v>
      </c>
      <c r="AH35" s="31">
        <f t="shared" si="1"/>
        <v>13495.529018111987</v>
      </c>
      <c r="AI35" s="31">
        <f t="shared" si="1"/>
        <v>13495.529018268075</v>
      </c>
      <c r="AJ35" s="31">
        <f t="shared" si="1"/>
        <v>13495.529018271984</v>
      </c>
      <c r="AK35" s="31">
        <f t="shared" si="1"/>
        <v>13495.529018272076</v>
      </c>
    </row>
    <row r="36" spans="1:37" x14ac:dyDescent="0.25">
      <c r="A36" s="30">
        <v>1</v>
      </c>
      <c r="B36" s="30" t="s">
        <v>224</v>
      </c>
      <c r="C36" s="30">
        <v>3.79</v>
      </c>
      <c r="D36" s="30">
        <v>19.7</v>
      </c>
      <c r="E36" s="30">
        <v>37.18</v>
      </c>
      <c r="F36" s="30">
        <v>52.37</v>
      </c>
      <c r="G36" s="30">
        <v>61.55</v>
      </c>
      <c r="H36" s="30">
        <v>66.900000000000006</v>
      </c>
      <c r="I36" s="30">
        <v>69.400000000000006</v>
      </c>
      <c r="J36" s="30">
        <v>70.33</v>
      </c>
      <c r="K36" s="30">
        <v>70.06</v>
      </c>
      <c r="L36" s="30">
        <v>67.150000000000006</v>
      </c>
      <c r="M36" s="30" t="s">
        <v>37</v>
      </c>
      <c r="N36" s="30" t="s">
        <v>37</v>
      </c>
      <c r="O36" s="32">
        <v>10.38575765079351</v>
      </c>
      <c r="P36" s="32">
        <v>21.904874585872225</v>
      </c>
      <c r="Q36" s="32">
        <v>30.487380769875216</v>
      </c>
      <c r="R36" s="32">
        <v>36.022754536570709</v>
      </c>
      <c r="S36" s="32">
        <v>39.374451123587662</v>
      </c>
      <c r="T36" s="32">
        <v>41.341254370499719</v>
      </c>
      <c r="U36" s="32">
        <v>42.476443120285829</v>
      </c>
      <c r="V36" s="32">
        <v>43.125766126230019</v>
      </c>
      <c r="W36" s="32">
        <v>43.495326950370384</v>
      </c>
      <c r="X36" s="32">
        <v>43.705075818363447</v>
      </c>
      <c r="Z36" s="30">
        <v>0.1</v>
      </c>
      <c r="AB36" s="31">
        <f t="shared" si="1"/>
        <v>1.038575765079351</v>
      </c>
      <c r="AC36" s="31">
        <f t="shared" si="1"/>
        <v>2.1904874585872225</v>
      </c>
      <c r="AD36" s="31">
        <f t="shared" si="1"/>
        <v>3.0487380769875219</v>
      </c>
      <c r="AE36" s="31">
        <f t="shared" si="1"/>
        <v>3.6022754536570711</v>
      </c>
      <c r="AF36" s="31">
        <f t="shared" si="1"/>
        <v>3.9374451123587662</v>
      </c>
      <c r="AG36" s="31">
        <f t="shared" si="1"/>
        <v>4.1341254370499723</v>
      </c>
      <c r="AH36" s="31">
        <f t="shared" si="1"/>
        <v>4.2476443120285827</v>
      </c>
      <c r="AI36" s="31">
        <f t="shared" si="1"/>
        <v>4.3125766126230021</v>
      </c>
      <c r="AJ36" s="31">
        <f t="shared" si="1"/>
        <v>4.3495326950370385</v>
      </c>
      <c r="AK36" s="31">
        <f t="shared" si="1"/>
        <v>4.3705075818363452</v>
      </c>
    </row>
    <row r="37" spans="1:37" x14ac:dyDescent="0.25">
      <c r="A37" s="30">
        <v>23</v>
      </c>
      <c r="B37" s="30" t="s">
        <v>227</v>
      </c>
      <c r="C37" s="30">
        <v>227700.81</v>
      </c>
      <c r="D37" s="30">
        <v>111408.56</v>
      </c>
      <c r="E37" s="30">
        <v>87447.09</v>
      </c>
      <c r="F37" s="30">
        <v>65730.990000000005</v>
      </c>
      <c r="G37" s="30">
        <v>51665.22</v>
      </c>
      <c r="H37" s="30">
        <v>43472.13</v>
      </c>
      <c r="I37" s="30">
        <v>37996.720000000001</v>
      </c>
      <c r="J37" s="30">
        <v>34430.379999999997</v>
      </c>
      <c r="K37" s="30">
        <v>32608.27</v>
      </c>
      <c r="L37" s="30">
        <v>31079.38</v>
      </c>
      <c r="M37" s="30" t="s">
        <v>38</v>
      </c>
      <c r="N37" s="30" t="s">
        <v>38</v>
      </c>
      <c r="O37" s="32">
        <v>4451.0471987267711</v>
      </c>
      <c r="P37" s="32">
        <v>4461.7235788868747</v>
      </c>
      <c r="Q37" s="32">
        <v>4461.7350113019238</v>
      </c>
      <c r="R37" s="32">
        <v>4461.7350235357972</v>
      </c>
      <c r="S37" s="32">
        <v>4461.7350235488821</v>
      </c>
      <c r="T37" s="32">
        <v>4461.7350235489066</v>
      </c>
      <c r="U37" s="32">
        <v>4461.7350235489066</v>
      </c>
      <c r="V37" s="32">
        <v>4461.7350235489066</v>
      </c>
      <c r="W37" s="32">
        <v>4461.7350235489066</v>
      </c>
      <c r="X37" s="32">
        <v>4461.7350235489066</v>
      </c>
      <c r="Z37" s="30">
        <v>1</v>
      </c>
      <c r="AB37" s="31">
        <f t="shared" si="1"/>
        <v>4451.0471987267711</v>
      </c>
      <c r="AC37" s="31">
        <f t="shared" si="1"/>
        <v>4461.7235788868747</v>
      </c>
      <c r="AD37" s="31">
        <f t="shared" si="1"/>
        <v>4461.7350113019238</v>
      </c>
      <c r="AE37" s="31">
        <f t="shared" si="1"/>
        <v>4461.7350235357972</v>
      </c>
      <c r="AF37" s="31">
        <f t="shared" si="1"/>
        <v>4461.7350235488821</v>
      </c>
      <c r="AG37" s="31">
        <f t="shared" si="1"/>
        <v>4461.7350235489066</v>
      </c>
      <c r="AH37" s="31">
        <f t="shared" si="1"/>
        <v>4461.7350235489066</v>
      </c>
      <c r="AI37" s="31">
        <f t="shared" si="1"/>
        <v>4461.7350235489066</v>
      </c>
      <c r="AJ37" s="31">
        <f t="shared" si="1"/>
        <v>4461.7350235489066</v>
      </c>
      <c r="AK37" s="31">
        <f t="shared" si="1"/>
        <v>4461.7350235489066</v>
      </c>
    </row>
    <row r="38" spans="1:37" x14ac:dyDescent="0.25">
      <c r="A38" s="30">
        <v>38</v>
      </c>
      <c r="B38" s="30" t="s">
        <v>230</v>
      </c>
      <c r="C38" s="30">
        <v>101.16</v>
      </c>
      <c r="D38" s="30">
        <v>505.08</v>
      </c>
      <c r="E38" s="30">
        <v>660.81</v>
      </c>
      <c r="F38" s="30">
        <v>688.68</v>
      </c>
      <c r="G38" s="30">
        <v>669.27</v>
      </c>
      <c r="H38" s="30">
        <v>605.07000000000005</v>
      </c>
      <c r="I38" s="30">
        <v>558.79999999999995</v>
      </c>
      <c r="J38" s="30">
        <v>506.72</v>
      </c>
      <c r="K38" s="30">
        <v>464.58</v>
      </c>
      <c r="L38" s="30">
        <v>426.03</v>
      </c>
      <c r="M38" s="30" t="s">
        <v>39</v>
      </c>
      <c r="N38" s="30" t="s">
        <v>39</v>
      </c>
      <c r="O38" s="32">
        <v>40.442624933223215</v>
      </c>
      <c r="P38" s="32">
        <v>103.66343764815451</v>
      </c>
      <c r="Q38" s="32">
        <v>153.16510225994335</v>
      </c>
      <c r="R38" s="32">
        <v>185.65464160389166</v>
      </c>
      <c r="S38" s="32">
        <v>205.48106184902818</v>
      </c>
      <c r="T38" s="32">
        <v>217.16056536946544</v>
      </c>
      <c r="U38" s="32">
        <v>223.91546906688197</v>
      </c>
      <c r="V38" s="32">
        <v>227.78354105515251</v>
      </c>
      <c r="W38" s="32">
        <v>229.98640010505343</v>
      </c>
      <c r="X38" s="32">
        <v>231.23708976295813</v>
      </c>
      <c r="Z38" s="30">
        <v>0.1</v>
      </c>
      <c r="AB38" s="31">
        <f t="shared" si="1"/>
        <v>4.0442624933223215</v>
      </c>
      <c r="AC38" s="31">
        <f t="shared" si="1"/>
        <v>10.366343764815452</v>
      </c>
      <c r="AD38" s="31">
        <f t="shared" si="1"/>
        <v>15.316510225994335</v>
      </c>
      <c r="AE38" s="31">
        <f t="shared" si="1"/>
        <v>18.565464160389165</v>
      </c>
      <c r="AF38" s="31">
        <f t="shared" si="1"/>
        <v>20.548106184902821</v>
      </c>
      <c r="AG38" s="31">
        <f t="shared" si="1"/>
        <v>21.716056536946546</v>
      </c>
      <c r="AH38" s="31">
        <f t="shared" si="1"/>
        <v>22.391546906688198</v>
      </c>
      <c r="AI38" s="31">
        <f t="shared" si="1"/>
        <v>22.778354105515252</v>
      </c>
      <c r="AJ38" s="31">
        <f t="shared" si="1"/>
        <v>22.998640010505344</v>
      </c>
      <c r="AK38" s="31">
        <f t="shared" si="1"/>
        <v>23.123708976295816</v>
      </c>
    </row>
    <row r="39" spans="1:37" x14ac:dyDescent="0.25">
      <c r="A39" s="30">
        <v>39</v>
      </c>
      <c r="B39" s="30" t="s">
        <v>232</v>
      </c>
      <c r="C39" s="30">
        <v>9050097.2100000009</v>
      </c>
      <c r="D39" s="30">
        <v>2135986.52</v>
      </c>
      <c r="E39" s="30">
        <v>1544352.03</v>
      </c>
      <c r="F39" s="30">
        <v>1033225.68</v>
      </c>
      <c r="G39" s="30">
        <v>735415.38</v>
      </c>
      <c r="H39" s="30">
        <v>549762.4</v>
      </c>
      <c r="I39" s="30">
        <v>451736.8</v>
      </c>
      <c r="J39" s="30">
        <v>403076.53</v>
      </c>
      <c r="K39" s="30">
        <v>361536.55</v>
      </c>
      <c r="L39" s="30">
        <v>344271.52</v>
      </c>
      <c r="M39" s="30" t="s">
        <v>40</v>
      </c>
      <c r="N39" s="30" t="s">
        <v>40</v>
      </c>
      <c r="O39" s="32">
        <v>270110.85688799614</v>
      </c>
      <c r="P39" s="32">
        <v>270118.23510664096</v>
      </c>
      <c r="Q39" s="32">
        <v>270118.23520261294</v>
      </c>
      <c r="R39" s="32">
        <v>270118.23520261433</v>
      </c>
      <c r="S39" s="32">
        <v>270118.23520261433</v>
      </c>
      <c r="T39" s="32">
        <v>270118.23520261433</v>
      </c>
      <c r="U39" s="32">
        <v>270118.23520261433</v>
      </c>
      <c r="V39" s="32">
        <v>270118.23520261433</v>
      </c>
      <c r="W39" s="32">
        <v>270118.23520261433</v>
      </c>
      <c r="X39" s="32">
        <v>270118.23520261433</v>
      </c>
      <c r="Z39" s="30">
        <v>1</v>
      </c>
      <c r="AB39" s="31">
        <f t="shared" si="1"/>
        <v>270110.85688799614</v>
      </c>
      <c r="AC39" s="31">
        <f t="shared" si="1"/>
        <v>270118.23510664096</v>
      </c>
      <c r="AD39" s="31">
        <f t="shared" si="1"/>
        <v>270118.23520261294</v>
      </c>
      <c r="AE39" s="31">
        <f t="shared" si="1"/>
        <v>270118.23520261433</v>
      </c>
      <c r="AF39" s="31">
        <f t="shared" si="1"/>
        <v>270118.23520261433</v>
      </c>
      <c r="AG39" s="31">
        <f t="shared" si="1"/>
        <v>270118.23520261433</v>
      </c>
      <c r="AH39" s="31">
        <f t="shared" si="1"/>
        <v>270118.23520261433</v>
      </c>
      <c r="AI39" s="31">
        <f t="shared" si="1"/>
        <v>270118.23520261433</v>
      </c>
      <c r="AJ39" s="31">
        <f t="shared" si="1"/>
        <v>270118.23520261433</v>
      </c>
      <c r="AK39" s="31">
        <f t="shared" si="1"/>
        <v>270118.23520261433</v>
      </c>
    </row>
    <row r="40" spans="1:37" x14ac:dyDescent="0.25">
      <c r="A40" s="30">
        <v>9</v>
      </c>
      <c r="B40" s="30" t="s">
        <v>234</v>
      </c>
      <c r="C40" s="30">
        <v>8500.83</v>
      </c>
      <c r="D40" s="30">
        <v>36776.980000000003</v>
      </c>
      <c r="E40" s="30">
        <v>44127.32</v>
      </c>
      <c r="F40" s="30">
        <v>42969.49</v>
      </c>
      <c r="G40" s="30">
        <v>37341.410000000003</v>
      </c>
      <c r="H40" s="30">
        <v>30517.54</v>
      </c>
      <c r="I40" s="30">
        <v>24977.07</v>
      </c>
      <c r="J40" s="30">
        <v>21478.5</v>
      </c>
      <c r="K40" s="30">
        <v>18059.55</v>
      </c>
      <c r="L40" s="30">
        <v>15861.02</v>
      </c>
      <c r="M40" s="30" t="s">
        <v>41</v>
      </c>
      <c r="N40" s="30" t="s">
        <v>41</v>
      </c>
      <c r="O40" s="32">
        <v>201.73650542806149</v>
      </c>
      <c r="P40" s="32">
        <v>505.57030724049343</v>
      </c>
      <c r="Q40" s="32">
        <v>734.25684882028997</v>
      </c>
      <c r="R40" s="32">
        <v>878.82017241719495</v>
      </c>
      <c r="S40" s="32">
        <v>963.95528710852466</v>
      </c>
      <c r="T40" s="32">
        <v>1012.4332590099139</v>
      </c>
      <c r="U40" s="32">
        <v>1039.5684785441492</v>
      </c>
      <c r="V40" s="32">
        <v>1054.6204459149355</v>
      </c>
      <c r="W40" s="32">
        <v>1062.929321707247</v>
      </c>
      <c r="X40" s="32">
        <v>1067.5038473510276</v>
      </c>
      <c r="Z40" s="30">
        <v>0.1</v>
      </c>
      <c r="AB40" s="31">
        <f t="shared" si="1"/>
        <v>20.173650542806151</v>
      </c>
      <c r="AC40" s="31">
        <f t="shared" si="1"/>
        <v>50.557030724049348</v>
      </c>
      <c r="AD40" s="31">
        <f t="shared" si="1"/>
        <v>73.425684882029003</v>
      </c>
      <c r="AE40" s="31">
        <f t="shared" si="1"/>
        <v>87.882017241719495</v>
      </c>
      <c r="AF40" s="31">
        <f t="shared" si="1"/>
        <v>96.395528710852474</v>
      </c>
      <c r="AG40" s="31">
        <f t="shared" si="1"/>
        <v>101.24332590099139</v>
      </c>
      <c r="AH40" s="31">
        <f t="shared" si="1"/>
        <v>103.95684785441493</v>
      </c>
      <c r="AI40" s="31">
        <f t="shared" si="1"/>
        <v>105.46204459149357</v>
      </c>
      <c r="AJ40" s="31">
        <f t="shared" si="1"/>
        <v>106.29293217072471</v>
      </c>
      <c r="AK40" s="31">
        <f t="shared" si="1"/>
        <v>106.75038473510277</v>
      </c>
    </row>
    <row r="41" spans="1:37" x14ac:dyDescent="0.25">
      <c r="A41" s="30">
        <v>42</v>
      </c>
      <c r="B41" s="30" t="s">
        <v>236</v>
      </c>
      <c r="C41" s="30">
        <v>33981.410000000003</v>
      </c>
      <c r="D41" s="30">
        <v>60265.59</v>
      </c>
      <c r="E41" s="30">
        <v>62130.62</v>
      </c>
      <c r="F41" s="30">
        <v>52901.19</v>
      </c>
      <c r="G41" s="30">
        <v>42502.93</v>
      </c>
      <c r="H41" s="30">
        <v>33868.410000000003</v>
      </c>
      <c r="I41" s="30">
        <v>28694.31</v>
      </c>
      <c r="J41" s="30">
        <v>24993.1</v>
      </c>
      <c r="K41" s="30">
        <v>21455.46</v>
      </c>
      <c r="L41" s="30">
        <v>19219.91</v>
      </c>
      <c r="M41" s="30" t="s">
        <v>42</v>
      </c>
      <c r="N41" s="30" t="s">
        <v>42</v>
      </c>
      <c r="O41" s="32">
        <v>79.575108400476637</v>
      </c>
      <c r="P41" s="32">
        <v>98.212658184453346</v>
      </c>
      <c r="Q41" s="32">
        <v>100.29684732922318</v>
      </c>
      <c r="R41" s="32">
        <v>100.51785499061303</v>
      </c>
      <c r="S41" s="32">
        <v>100.54116387100161</v>
      </c>
      <c r="T41" s="32">
        <v>100.54362077383114</v>
      </c>
      <c r="U41" s="32">
        <v>100.54387973131618</v>
      </c>
      <c r="V41" s="32">
        <v>100.54390702525478</v>
      </c>
      <c r="W41" s="32">
        <v>100.54390990201493</v>
      </c>
      <c r="X41" s="32">
        <v>100.5439102052232</v>
      </c>
      <c r="Z41" s="30">
        <v>5</v>
      </c>
      <c r="AB41" s="31">
        <f t="shared" si="1"/>
        <v>397.87554200238321</v>
      </c>
      <c r="AC41" s="31">
        <f t="shared" si="1"/>
        <v>491.06329092226673</v>
      </c>
      <c r="AD41" s="31">
        <f t="shared" si="1"/>
        <v>501.4842366461159</v>
      </c>
      <c r="AE41" s="31">
        <f t="shared" si="1"/>
        <v>502.58927495306517</v>
      </c>
      <c r="AF41" s="31">
        <f t="shared" si="1"/>
        <v>502.70581935500809</v>
      </c>
      <c r="AG41" s="31">
        <f t="shared" si="1"/>
        <v>502.7181038691557</v>
      </c>
      <c r="AH41" s="31">
        <f t="shared" si="1"/>
        <v>502.71939865658089</v>
      </c>
      <c r="AI41" s="31">
        <f t="shared" si="1"/>
        <v>502.71953512627391</v>
      </c>
      <c r="AJ41" s="31">
        <f t="shared" si="1"/>
        <v>502.71954951007467</v>
      </c>
      <c r="AK41" s="31">
        <f t="shared" si="1"/>
        <v>502.71955102611599</v>
      </c>
    </row>
    <row r="42" spans="1:37" x14ac:dyDescent="0.25">
      <c r="A42" s="30">
        <v>41</v>
      </c>
      <c r="B42" s="30" t="s">
        <v>237</v>
      </c>
      <c r="C42" s="30">
        <v>16.63</v>
      </c>
      <c r="D42" s="30">
        <v>230.33</v>
      </c>
      <c r="E42" s="30">
        <v>363.75</v>
      </c>
      <c r="F42" s="30">
        <v>381.78</v>
      </c>
      <c r="G42" s="30">
        <v>368.85</v>
      </c>
      <c r="H42" s="30">
        <v>336.92</v>
      </c>
      <c r="I42" s="30">
        <v>305.94</v>
      </c>
      <c r="J42" s="30">
        <v>274.55</v>
      </c>
      <c r="K42" s="30">
        <v>266.3</v>
      </c>
      <c r="L42" s="30">
        <v>264.32</v>
      </c>
      <c r="M42" s="30" t="s">
        <v>43</v>
      </c>
      <c r="N42" s="30" t="s">
        <v>43</v>
      </c>
      <c r="O42" s="32">
        <v>21.885216921391308</v>
      </c>
      <c r="P42" s="32">
        <v>60.727174463833059</v>
      </c>
      <c r="Q42" s="32">
        <v>94.377992337591351</v>
      </c>
      <c r="R42" s="32">
        <v>118.46080579112376</v>
      </c>
      <c r="S42" s="32">
        <v>134.34813003376101</v>
      </c>
      <c r="T42" s="32">
        <v>144.40813237054519</v>
      </c>
      <c r="U42" s="32">
        <v>150.63770059274634</v>
      </c>
      <c r="V42" s="32">
        <v>154.44677682325735</v>
      </c>
      <c r="W42" s="32">
        <v>156.75877278223501</v>
      </c>
      <c r="X42" s="32">
        <v>158.15602061072266</v>
      </c>
      <c r="Z42" s="30">
        <v>0.1</v>
      </c>
      <c r="AB42" s="31">
        <f t="shared" si="1"/>
        <v>2.1885216921391311</v>
      </c>
      <c r="AC42" s="31">
        <f t="shared" si="1"/>
        <v>6.0727174463833062</v>
      </c>
      <c r="AD42" s="31">
        <f t="shared" si="1"/>
        <v>9.4377992337591348</v>
      </c>
      <c r="AE42" s="31">
        <f t="shared" si="1"/>
        <v>11.846080579112376</v>
      </c>
      <c r="AF42" s="31">
        <f t="shared" si="1"/>
        <v>13.434813003376101</v>
      </c>
      <c r="AG42" s="31">
        <f t="shared" si="1"/>
        <v>14.44081323705452</v>
      </c>
      <c r="AH42" s="31">
        <f t="shared" si="1"/>
        <v>15.063770059274635</v>
      </c>
      <c r="AI42" s="31">
        <f t="shared" si="1"/>
        <v>15.444677682325736</v>
      </c>
      <c r="AJ42" s="31">
        <f t="shared" si="1"/>
        <v>15.675877278223503</v>
      </c>
      <c r="AK42" s="31">
        <f t="shared" si="1"/>
        <v>15.815602061072267</v>
      </c>
    </row>
    <row r="43" spans="1:37" x14ac:dyDescent="0.25">
      <c r="A43" s="30">
        <v>10</v>
      </c>
      <c r="B43" s="30" t="s">
        <v>238</v>
      </c>
      <c r="C43" s="30">
        <v>558.91</v>
      </c>
      <c r="D43" s="30">
        <v>3457.97</v>
      </c>
      <c r="E43" s="30">
        <v>6251.62</v>
      </c>
      <c r="F43" s="30">
        <v>8420.9599999999991</v>
      </c>
      <c r="G43" s="30">
        <v>10112</v>
      </c>
      <c r="H43" s="30">
        <v>11299.26</v>
      </c>
      <c r="I43" s="30">
        <v>11897.06</v>
      </c>
      <c r="J43" s="30">
        <v>12151.12</v>
      </c>
      <c r="K43" s="30">
        <v>11171.24</v>
      </c>
      <c r="L43" s="30">
        <v>11200.63</v>
      </c>
      <c r="M43" s="30" t="s">
        <v>44</v>
      </c>
      <c r="N43" s="30" t="s">
        <v>44</v>
      </c>
      <c r="O43" s="32">
        <v>143.08314979918703</v>
      </c>
      <c r="P43" s="32">
        <v>345.32934335544053</v>
      </c>
      <c r="Q43" s="32">
        <v>576.14780148086118</v>
      </c>
      <c r="R43" s="32">
        <v>806.28687821771678</v>
      </c>
      <c r="S43" s="32">
        <v>1019.8815475133017</v>
      </c>
      <c r="T43" s="32">
        <v>1209.6716722154063</v>
      </c>
      <c r="U43" s="32">
        <v>1373.5433596924636</v>
      </c>
      <c r="V43" s="32">
        <v>1512.2521022456083</v>
      </c>
      <c r="W43" s="32">
        <v>1627.9986110842219</v>
      </c>
      <c r="X43" s="32">
        <v>1723.575027374517</v>
      </c>
      <c r="Z43" s="30">
        <v>0.1</v>
      </c>
      <c r="AB43" s="31">
        <f t="shared" ref="AB43:AK61" si="2">O43*$Z43</f>
        <v>14.308314979918704</v>
      </c>
      <c r="AC43" s="31">
        <f t="shared" si="2"/>
        <v>34.532934335544056</v>
      </c>
      <c r="AD43" s="31">
        <f t="shared" si="2"/>
        <v>57.614780148086119</v>
      </c>
      <c r="AE43" s="31">
        <f t="shared" si="2"/>
        <v>80.628687821771678</v>
      </c>
      <c r="AF43" s="31">
        <f t="shared" si="2"/>
        <v>101.98815475133017</v>
      </c>
      <c r="AG43" s="31">
        <f t="shared" si="2"/>
        <v>120.96716722154063</v>
      </c>
      <c r="AH43" s="31">
        <f t="shared" si="2"/>
        <v>137.35433596924636</v>
      </c>
      <c r="AI43" s="31">
        <f t="shared" si="2"/>
        <v>151.22521022456084</v>
      </c>
      <c r="AJ43" s="31">
        <f t="shared" si="2"/>
        <v>162.79986110842219</v>
      </c>
      <c r="AK43" s="31">
        <f t="shared" si="2"/>
        <v>172.35750273745171</v>
      </c>
    </row>
    <row r="44" spans="1:37" x14ac:dyDescent="0.25">
      <c r="A44" s="30">
        <v>44</v>
      </c>
      <c r="B44" s="30" t="s">
        <v>240</v>
      </c>
      <c r="C44" s="30">
        <v>0.48</v>
      </c>
      <c r="D44" s="30">
        <v>22.41</v>
      </c>
      <c r="E44" s="30">
        <v>29.19</v>
      </c>
      <c r="F44" s="30">
        <v>65.849999999999994</v>
      </c>
      <c r="G44" s="30">
        <v>98.01</v>
      </c>
      <c r="H44" s="30">
        <v>111.84</v>
      </c>
      <c r="I44" s="30">
        <v>126.08</v>
      </c>
      <c r="J44" s="30">
        <v>134.76</v>
      </c>
      <c r="K44" s="30">
        <v>145.07</v>
      </c>
      <c r="L44" s="30">
        <v>147.91</v>
      </c>
      <c r="M44" s="30" t="s">
        <v>45</v>
      </c>
      <c r="N44" s="30" t="s">
        <v>45</v>
      </c>
      <c r="O44" s="32">
        <v>4.5016045928335844</v>
      </c>
      <c r="P44" s="32">
        <v>14.798557208284251</v>
      </c>
      <c r="Q44" s="32">
        <v>27.827510219116508</v>
      </c>
      <c r="R44" s="32">
        <v>41.757545695618745</v>
      </c>
      <c r="S44" s="32">
        <v>55.500724483015745</v>
      </c>
      <c r="T44" s="32">
        <v>68.441822012235818</v>
      </c>
      <c r="U44" s="32">
        <v>80.266566152186314</v>
      </c>
      <c r="V44" s="32">
        <v>90.849519171259203</v>
      </c>
      <c r="W44" s="32">
        <v>100.18050609968401</v>
      </c>
      <c r="X44" s="32">
        <v>108.31651862148303</v>
      </c>
      <c r="Z44" s="30">
        <v>0.2</v>
      </c>
      <c r="AB44" s="31">
        <f t="shared" si="2"/>
        <v>0.90032091856671692</v>
      </c>
      <c r="AC44" s="31">
        <f t="shared" si="2"/>
        <v>2.9597114416568502</v>
      </c>
      <c r="AD44" s="31">
        <f t="shared" si="2"/>
        <v>5.5655020438233018</v>
      </c>
      <c r="AE44" s="31">
        <f t="shared" si="2"/>
        <v>8.351509139123749</v>
      </c>
      <c r="AF44" s="31">
        <f t="shared" si="2"/>
        <v>11.100144896603149</v>
      </c>
      <c r="AG44" s="31">
        <f t="shared" si="2"/>
        <v>13.688364402447164</v>
      </c>
      <c r="AH44" s="31">
        <f t="shared" si="2"/>
        <v>16.053313230437265</v>
      </c>
      <c r="AI44" s="31">
        <f t="shared" si="2"/>
        <v>18.169903834251841</v>
      </c>
      <c r="AJ44" s="31">
        <f t="shared" si="2"/>
        <v>20.036101219936803</v>
      </c>
      <c r="AK44" s="31">
        <f t="shared" si="2"/>
        <v>21.663303724296608</v>
      </c>
    </row>
    <row r="45" spans="1:37" x14ac:dyDescent="0.25">
      <c r="A45" s="30">
        <v>27</v>
      </c>
      <c r="B45" s="30" t="s">
        <v>242</v>
      </c>
      <c r="C45" s="30">
        <v>417.94</v>
      </c>
      <c r="D45" s="30">
        <v>826.88</v>
      </c>
      <c r="E45" s="30">
        <v>1314.28</v>
      </c>
      <c r="F45" s="30">
        <v>1398.76</v>
      </c>
      <c r="G45" s="30">
        <v>1144.73</v>
      </c>
      <c r="H45" s="30">
        <v>945.49</v>
      </c>
      <c r="I45" s="30">
        <v>874.76</v>
      </c>
      <c r="J45" s="30">
        <v>795.44</v>
      </c>
      <c r="K45" s="30">
        <v>766.8</v>
      </c>
      <c r="L45" s="30">
        <v>734.46</v>
      </c>
      <c r="M45" s="30" t="s">
        <v>46</v>
      </c>
      <c r="N45" s="30" t="s">
        <v>46</v>
      </c>
      <c r="O45" s="32">
        <v>446.08431402984763</v>
      </c>
      <c r="P45" s="32">
        <v>806.04978413061849</v>
      </c>
      <c r="Q45" s="32">
        <v>988.29860024418667</v>
      </c>
      <c r="R45" s="32">
        <v>1069.3774339632705</v>
      </c>
      <c r="S45" s="32">
        <v>1103.8463977656374</v>
      </c>
      <c r="T45" s="32">
        <v>1118.2442309745795</v>
      </c>
      <c r="U45" s="32">
        <v>1124.2157568048353</v>
      </c>
      <c r="V45" s="32">
        <v>1126.6852897091926</v>
      </c>
      <c r="W45" s="32">
        <v>1127.7053527171529</v>
      </c>
      <c r="X45" s="32">
        <v>1128.1264922770424</v>
      </c>
      <c r="Z45" s="30">
        <v>0.1</v>
      </c>
      <c r="AB45" s="31">
        <f t="shared" si="2"/>
        <v>44.608431402984763</v>
      </c>
      <c r="AC45" s="31">
        <f t="shared" si="2"/>
        <v>80.604978413061858</v>
      </c>
      <c r="AD45" s="31">
        <f t="shared" si="2"/>
        <v>98.829860024418679</v>
      </c>
      <c r="AE45" s="31">
        <f t="shared" si="2"/>
        <v>106.93774339632705</v>
      </c>
      <c r="AF45" s="31">
        <f t="shared" si="2"/>
        <v>110.38463977656374</v>
      </c>
      <c r="AG45" s="31">
        <f t="shared" si="2"/>
        <v>111.82442309745795</v>
      </c>
      <c r="AH45" s="31">
        <f t="shared" si="2"/>
        <v>112.42157568048354</v>
      </c>
      <c r="AI45" s="31">
        <f t="shared" si="2"/>
        <v>112.66852897091927</v>
      </c>
      <c r="AJ45" s="31">
        <f t="shared" si="2"/>
        <v>112.77053527171529</v>
      </c>
      <c r="AK45" s="31">
        <f t="shared" si="2"/>
        <v>112.81264922770424</v>
      </c>
    </row>
    <row r="46" spans="1:37" x14ac:dyDescent="0.25">
      <c r="A46" s="30">
        <v>46</v>
      </c>
      <c r="B46" s="30" t="s">
        <v>245</v>
      </c>
      <c r="C46" s="30">
        <v>324.91000000000003</v>
      </c>
      <c r="D46" s="30">
        <v>58.19</v>
      </c>
      <c r="E46" s="30">
        <v>166.24</v>
      </c>
      <c r="F46" s="30">
        <v>166.65</v>
      </c>
      <c r="G46" s="30">
        <v>155.05000000000001</v>
      </c>
      <c r="H46" s="30">
        <v>152.59</v>
      </c>
      <c r="I46" s="30">
        <v>152.47999999999999</v>
      </c>
      <c r="J46" s="30">
        <v>145.44999999999999</v>
      </c>
      <c r="K46" s="30">
        <v>138.56</v>
      </c>
      <c r="L46" s="30">
        <v>138.54</v>
      </c>
      <c r="M46" s="30" t="s">
        <v>47</v>
      </c>
      <c r="N46" s="30" t="s">
        <v>47</v>
      </c>
      <c r="O46" s="32">
        <v>195.65848553110897</v>
      </c>
      <c r="P46" s="32">
        <v>368.12618257024491</v>
      </c>
      <c r="Q46" s="32">
        <v>485.1875258514263</v>
      </c>
      <c r="R46" s="32">
        <v>555.5468578780243</v>
      </c>
      <c r="S46" s="32">
        <v>595.66829312406401</v>
      </c>
      <c r="T46" s="32">
        <v>617.97053667798514</v>
      </c>
      <c r="U46" s="32">
        <v>630.20697475687712</v>
      </c>
      <c r="V46" s="32">
        <v>636.87484980862314</v>
      </c>
      <c r="W46" s="32">
        <v>640.49508776287826</v>
      </c>
      <c r="X46" s="32">
        <v>642.45681340704493</v>
      </c>
      <c r="Z46" s="30">
        <v>0.1</v>
      </c>
      <c r="AB46" s="31">
        <f t="shared" si="2"/>
        <v>19.565848553110897</v>
      </c>
      <c r="AC46" s="31">
        <f t="shared" si="2"/>
        <v>36.812618257024489</v>
      </c>
      <c r="AD46" s="31">
        <f t="shared" si="2"/>
        <v>48.518752585142636</v>
      </c>
      <c r="AE46" s="31">
        <f t="shared" si="2"/>
        <v>55.554685787802434</v>
      </c>
      <c r="AF46" s="31">
        <f t="shared" si="2"/>
        <v>59.566829312406405</v>
      </c>
      <c r="AG46" s="31">
        <f t="shared" si="2"/>
        <v>61.797053667798515</v>
      </c>
      <c r="AH46" s="31">
        <f t="shared" si="2"/>
        <v>63.020697475687712</v>
      </c>
      <c r="AI46" s="31">
        <f t="shared" si="2"/>
        <v>63.687484980862315</v>
      </c>
      <c r="AJ46" s="31">
        <f t="shared" si="2"/>
        <v>64.049508776287823</v>
      </c>
      <c r="AK46" s="31">
        <f t="shared" si="2"/>
        <v>64.245681340704493</v>
      </c>
    </row>
    <row r="47" spans="1:37" x14ac:dyDescent="0.25">
      <c r="A47" s="30">
        <v>40</v>
      </c>
      <c r="B47" s="30" t="s">
        <v>247</v>
      </c>
      <c r="C47" s="30">
        <v>1988.24</v>
      </c>
      <c r="D47" s="30">
        <v>4190.8599999999997</v>
      </c>
      <c r="E47" s="30">
        <v>10925.25</v>
      </c>
      <c r="F47" s="30">
        <v>10684.56</v>
      </c>
      <c r="G47" s="30">
        <v>8919.41</v>
      </c>
      <c r="H47" s="30">
        <v>7338.83</v>
      </c>
      <c r="I47" s="30">
        <v>6233.65</v>
      </c>
      <c r="J47" s="30">
        <v>5669.76</v>
      </c>
      <c r="K47" s="30">
        <v>5329.94</v>
      </c>
      <c r="L47" s="30">
        <v>4908.0600000000004</v>
      </c>
      <c r="M47" s="30" t="s">
        <v>48</v>
      </c>
      <c r="N47" s="30" t="s">
        <v>48</v>
      </c>
      <c r="O47" s="32">
        <v>604.15371290793689</v>
      </c>
      <c r="P47" s="32">
        <v>1057.4877596104991</v>
      </c>
      <c r="Q47" s="32">
        <v>1336.7863443640611</v>
      </c>
      <c r="R47" s="32">
        <v>1490.2316939116895</v>
      </c>
      <c r="S47" s="32">
        <v>1570.5903746505112</v>
      </c>
      <c r="T47" s="32">
        <v>1611.7544042246386</v>
      </c>
      <c r="U47" s="32">
        <v>1632.6176729394945</v>
      </c>
      <c r="V47" s="32">
        <v>1643.1366890298141</v>
      </c>
      <c r="W47" s="32">
        <v>1648.4264947948895</v>
      </c>
      <c r="X47" s="32">
        <v>1651.083187202106</v>
      </c>
      <c r="Z47" s="30">
        <v>1</v>
      </c>
      <c r="AB47" s="31">
        <f t="shared" si="2"/>
        <v>604.15371290793689</v>
      </c>
      <c r="AC47" s="31">
        <f t="shared" si="2"/>
        <v>1057.4877596104991</v>
      </c>
      <c r="AD47" s="31">
        <f t="shared" si="2"/>
        <v>1336.7863443640611</v>
      </c>
      <c r="AE47" s="31">
        <f t="shared" si="2"/>
        <v>1490.2316939116895</v>
      </c>
      <c r="AF47" s="31">
        <f t="shared" si="2"/>
        <v>1570.5903746505112</v>
      </c>
      <c r="AG47" s="31">
        <f t="shared" si="2"/>
        <v>1611.7544042246386</v>
      </c>
      <c r="AH47" s="31">
        <f t="shared" si="2"/>
        <v>1632.6176729394945</v>
      </c>
      <c r="AI47" s="31">
        <f t="shared" si="2"/>
        <v>1643.1366890298141</v>
      </c>
      <c r="AJ47" s="31">
        <f t="shared" si="2"/>
        <v>1648.4264947948895</v>
      </c>
      <c r="AK47" s="31">
        <f t="shared" si="2"/>
        <v>1651.083187202106</v>
      </c>
    </row>
    <row r="48" spans="1:37" x14ac:dyDescent="0.25">
      <c r="A48" s="30">
        <v>48</v>
      </c>
      <c r="B48" s="30" t="s">
        <v>249</v>
      </c>
      <c r="C48" s="30">
        <v>177.07</v>
      </c>
      <c r="D48" s="30">
        <v>714.25</v>
      </c>
      <c r="E48" s="30">
        <v>999.43</v>
      </c>
      <c r="F48" s="30">
        <v>1120.25</v>
      </c>
      <c r="G48" s="30">
        <v>1147.82</v>
      </c>
      <c r="H48" s="30">
        <v>1081.74</v>
      </c>
      <c r="I48" s="30">
        <v>1024.8900000000001</v>
      </c>
      <c r="J48" s="30">
        <v>950.16</v>
      </c>
      <c r="K48" s="30">
        <v>887.17</v>
      </c>
      <c r="L48" s="30">
        <v>843.35</v>
      </c>
      <c r="M48" s="30" t="s">
        <v>49</v>
      </c>
      <c r="N48" s="30" t="s">
        <v>49</v>
      </c>
      <c r="O48" s="32">
        <v>167.25409455797225</v>
      </c>
      <c r="P48" s="32">
        <v>259.39431746855166</v>
      </c>
      <c r="Q48" s="32">
        <v>327.09563092394308</v>
      </c>
      <c r="R48" s="32">
        <v>373.26368140983266</v>
      </c>
      <c r="S48" s="32">
        <v>403.56612602450934</v>
      </c>
      <c r="T48" s="32">
        <v>423.03586912197198</v>
      </c>
      <c r="U48" s="32">
        <v>435.39103430043406</v>
      </c>
      <c r="V48" s="32">
        <v>443.17336439369751</v>
      </c>
      <c r="W48" s="32">
        <v>448.05325337597901</v>
      </c>
      <c r="X48" s="32">
        <v>451.10471375953597</v>
      </c>
      <c r="Z48" s="30">
        <v>0.1</v>
      </c>
      <c r="AB48" s="31">
        <f t="shared" si="2"/>
        <v>16.725409455797227</v>
      </c>
      <c r="AC48" s="31">
        <f t="shared" si="2"/>
        <v>25.939431746855167</v>
      </c>
      <c r="AD48" s="31">
        <f t="shared" si="2"/>
        <v>32.709563092394312</v>
      </c>
      <c r="AE48" s="31">
        <f t="shared" si="2"/>
        <v>37.32636814098327</v>
      </c>
      <c r="AF48" s="31">
        <f t="shared" si="2"/>
        <v>40.356612602450937</v>
      </c>
      <c r="AG48" s="31">
        <f t="shared" si="2"/>
        <v>42.303586912197204</v>
      </c>
      <c r="AH48" s="31">
        <f t="shared" si="2"/>
        <v>43.539103430043411</v>
      </c>
      <c r="AI48" s="31">
        <f t="shared" si="2"/>
        <v>44.317336439369754</v>
      </c>
      <c r="AJ48" s="31">
        <f t="shared" si="2"/>
        <v>44.805325337597907</v>
      </c>
      <c r="AK48" s="31">
        <f t="shared" si="2"/>
        <v>45.110471375953601</v>
      </c>
    </row>
    <row r="49" spans="1:37" x14ac:dyDescent="0.25">
      <c r="A49" s="30">
        <v>49</v>
      </c>
      <c r="B49" s="30" t="s">
        <v>251</v>
      </c>
      <c r="C49" s="30">
        <v>125.03</v>
      </c>
      <c r="D49" s="30">
        <v>399.82</v>
      </c>
      <c r="E49" s="30">
        <v>624.05999999999995</v>
      </c>
      <c r="F49" s="30">
        <v>846.13</v>
      </c>
      <c r="G49" s="30">
        <v>1015.82</v>
      </c>
      <c r="H49" s="30">
        <v>1009.96</v>
      </c>
      <c r="I49" s="30">
        <v>924.19</v>
      </c>
      <c r="J49" s="30">
        <v>857.32</v>
      </c>
      <c r="K49" s="30">
        <v>812.05</v>
      </c>
      <c r="L49" s="30">
        <v>785.72</v>
      </c>
      <c r="M49" s="30" t="s">
        <v>50</v>
      </c>
      <c r="N49" s="30" t="s">
        <v>50</v>
      </c>
      <c r="O49" s="32">
        <v>110.94375124457679</v>
      </c>
      <c r="P49" s="32">
        <v>273.0101296592585</v>
      </c>
      <c r="Q49" s="32">
        <v>389.11260382020424</v>
      </c>
      <c r="R49" s="32">
        <v>458.81742846816911</v>
      </c>
      <c r="S49" s="32">
        <v>497.83843649367918</v>
      </c>
      <c r="T49" s="32">
        <v>518.98961679058903</v>
      </c>
      <c r="U49" s="32">
        <v>530.27413654398276</v>
      </c>
      <c r="V49" s="32">
        <v>536.24633672374875</v>
      </c>
      <c r="W49" s="32">
        <v>539.39395169317856</v>
      </c>
      <c r="X49" s="32">
        <v>541.04930481686586</v>
      </c>
      <c r="Z49" s="30">
        <v>0.1</v>
      </c>
      <c r="AB49" s="31">
        <f t="shared" si="2"/>
        <v>11.094375124457679</v>
      </c>
      <c r="AC49" s="31">
        <f t="shared" si="2"/>
        <v>27.30101296592585</v>
      </c>
      <c r="AD49" s="31">
        <f t="shared" si="2"/>
        <v>38.91126038202043</v>
      </c>
      <c r="AE49" s="31">
        <f t="shared" si="2"/>
        <v>45.881742846816913</v>
      </c>
      <c r="AF49" s="31">
        <f t="shared" si="2"/>
        <v>49.783843649367924</v>
      </c>
      <c r="AG49" s="31">
        <f t="shared" si="2"/>
        <v>51.898961679058907</v>
      </c>
      <c r="AH49" s="31">
        <f t="shared" si="2"/>
        <v>53.027413654398281</v>
      </c>
      <c r="AI49" s="31">
        <f t="shared" si="2"/>
        <v>53.624633672374877</v>
      </c>
      <c r="AJ49" s="31">
        <f t="shared" si="2"/>
        <v>53.939395169317862</v>
      </c>
      <c r="AK49" s="31">
        <f t="shared" si="2"/>
        <v>54.104930481686587</v>
      </c>
    </row>
    <row r="50" spans="1:37" x14ac:dyDescent="0.25">
      <c r="A50" s="30">
        <v>45</v>
      </c>
      <c r="B50" s="30" t="s">
        <v>253</v>
      </c>
      <c r="C50" s="30">
        <v>1876816.12</v>
      </c>
      <c r="D50" s="30">
        <v>490048.55</v>
      </c>
      <c r="E50" s="30">
        <v>339628.71</v>
      </c>
      <c r="F50" s="30">
        <v>226372.13</v>
      </c>
      <c r="G50" s="30">
        <v>155303.98000000001</v>
      </c>
      <c r="H50" s="30">
        <v>115426.18</v>
      </c>
      <c r="I50" s="30">
        <v>91362.4</v>
      </c>
      <c r="J50" s="30">
        <v>74967.8</v>
      </c>
      <c r="K50" s="30">
        <v>64898.18</v>
      </c>
      <c r="L50" s="30">
        <v>58982.2</v>
      </c>
      <c r="M50" s="30" t="s">
        <v>51</v>
      </c>
      <c r="N50" s="30" t="s">
        <v>51</v>
      </c>
      <c r="O50" s="32">
        <v>6088.212497467317</v>
      </c>
      <c r="P50" s="32">
        <v>6099.8769803353962</v>
      </c>
      <c r="Q50" s="32">
        <v>6099.887622304117</v>
      </c>
      <c r="R50" s="32">
        <v>6099.8876320083409</v>
      </c>
      <c r="S50" s="32">
        <v>6099.8876320171821</v>
      </c>
      <c r="T50" s="32">
        <v>6099.8876320172039</v>
      </c>
      <c r="U50" s="32">
        <v>6099.8876320172039</v>
      </c>
      <c r="V50" s="32">
        <v>6099.8876320172039</v>
      </c>
      <c r="W50" s="32">
        <v>6099.8876320172039</v>
      </c>
      <c r="X50" s="32">
        <v>6099.8876320172039</v>
      </c>
      <c r="Z50" s="30">
        <v>5</v>
      </c>
      <c r="AB50" s="31">
        <f t="shared" si="2"/>
        <v>30441.062487336585</v>
      </c>
      <c r="AC50" s="31">
        <f t="shared" si="2"/>
        <v>30499.384901676982</v>
      </c>
      <c r="AD50" s="31">
        <f t="shared" si="2"/>
        <v>30499.438111520583</v>
      </c>
      <c r="AE50" s="31">
        <f t="shared" si="2"/>
        <v>30499.438160041704</v>
      </c>
      <c r="AF50" s="31">
        <f t="shared" si="2"/>
        <v>30499.438160085912</v>
      </c>
      <c r="AG50" s="31">
        <f t="shared" si="2"/>
        <v>30499.438160086022</v>
      </c>
      <c r="AH50" s="31">
        <f t="shared" si="2"/>
        <v>30499.438160086022</v>
      </c>
      <c r="AI50" s="31">
        <f t="shared" si="2"/>
        <v>30499.438160086022</v>
      </c>
      <c r="AJ50" s="31">
        <f t="shared" si="2"/>
        <v>30499.438160086022</v>
      </c>
      <c r="AK50" s="31">
        <f t="shared" si="2"/>
        <v>30499.438160086022</v>
      </c>
    </row>
    <row r="51" spans="1:37" x14ac:dyDescent="0.25">
      <c r="A51" s="30">
        <v>50</v>
      </c>
      <c r="B51" s="30" t="s">
        <v>256</v>
      </c>
      <c r="C51" s="30">
        <v>12.96</v>
      </c>
      <c r="D51" s="30">
        <v>59.51</v>
      </c>
      <c r="E51" s="30">
        <v>116.48</v>
      </c>
      <c r="F51" s="30">
        <v>160.31</v>
      </c>
      <c r="G51" s="30">
        <v>190.13</v>
      </c>
      <c r="H51" s="30">
        <v>212.41</v>
      </c>
      <c r="I51" s="30">
        <v>223.73</v>
      </c>
      <c r="J51" s="30">
        <v>227.44</v>
      </c>
      <c r="K51" s="30">
        <v>226.85</v>
      </c>
      <c r="L51" s="30">
        <v>224.79</v>
      </c>
      <c r="M51" s="30" t="s">
        <v>52</v>
      </c>
      <c r="N51" s="30" t="s">
        <v>52</v>
      </c>
      <c r="O51" s="32">
        <v>22.777588763890321</v>
      </c>
      <c r="P51" s="32">
        <v>72.960858832895454</v>
      </c>
      <c r="Q51" s="32">
        <v>129.72235819623424</v>
      </c>
      <c r="R51" s="32">
        <v>182.84664809875375</v>
      </c>
      <c r="S51" s="32">
        <v>228.38612488917587</v>
      </c>
      <c r="T51" s="32">
        <v>265.55436845795458</v>
      </c>
      <c r="U51" s="32">
        <v>294.98682152266622</v>
      </c>
      <c r="V51" s="32">
        <v>317.83773791053625</v>
      </c>
      <c r="W51" s="32">
        <v>335.34273775886908</v>
      </c>
      <c r="X51" s="32">
        <v>348.62805556542105</v>
      </c>
      <c r="Z51" s="30">
        <v>0.1</v>
      </c>
      <c r="AB51" s="31">
        <f t="shared" si="2"/>
        <v>2.2777588763890324</v>
      </c>
      <c r="AC51" s="31">
        <f t="shared" si="2"/>
        <v>7.2960858832895461</v>
      </c>
      <c r="AD51" s="31">
        <f t="shared" si="2"/>
        <v>12.972235819623425</v>
      </c>
      <c r="AE51" s="31">
        <f t="shared" si="2"/>
        <v>18.284664809875377</v>
      </c>
      <c r="AF51" s="31">
        <f t="shared" si="2"/>
        <v>22.83861248891759</v>
      </c>
      <c r="AG51" s="31">
        <f t="shared" si="2"/>
        <v>26.555436845795459</v>
      </c>
      <c r="AH51" s="31">
        <f t="shared" si="2"/>
        <v>29.498682152266625</v>
      </c>
      <c r="AI51" s="31">
        <f t="shared" si="2"/>
        <v>31.783773791053626</v>
      </c>
      <c r="AJ51" s="31">
        <f t="shared" si="2"/>
        <v>33.534273775886909</v>
      </c>
      <c r="AK51" s="31">
        <f t="shared" si="2"/>
        <v>34.862805556542106</v>
      </c>
    </row>
    <row r="52" spans="1:37" x14ac:dyDescent="0.25">
      <c r="A52" s="30">
        <v>34</v>
      </c>
      <c r="B52" s="30" t="s">
        <v>257</v>
      </c>
      <c r="C52" s="30">
        <v>4621.34</v>
      </c>
      <c r="D52" s="30">
        <v>8064.3</v>
      </c>
      <c r="E52" s="30">
        <v>8568.24</v>
      </c>
      <c r="F52" s="30">
        <v>7281.22</v>
      </c>
      <c r="G52" s="30">
        <v>5788.74</v>
      </c>
      <c r="H52" s="30">
        <v>4605.17</v>
      </c>
      <c r="I52" s="30">
        <v>3802.41</v>
      </c>
      <c r="J52" s="30">
        <v>3228.64</v>
      </c>
      <c r="K52" s="30">
        <v>2783.11</v>
      </c>
      <c r="L52" s="30">
        <v>2438.4</v>
      </c>
      <c r="M52" s="30" t="s">
        <v>53</v>
      </c>
      <c r="N52" s="30" t="s">
        <v>53</v>
      </c>
      <c r="O52" s="32">
        <v>1058.5123545422985</v>
      </c>
      <c r="P52" s="32">
        <v>1423.8575695653799</v>
      </c>
      <c r="Q52" s="32">
        <v>1513.029757229516</v>
      </c>
      <c r="R52" s="32">
        <v>1533.3093468463946</v>
      </c>
      <c r="S52" s="32">
        <v>1537.8533995949163</v>
      </c>
      <c r="T52" s="32">
        <v>1538.8682641723185</v>
      </c>
      <c r="U52" s="32">
        <v>1539.0947583359095</v>
      </c>
      <c r="V52" s="32">
        <v>1539.1452983682573</v>
      </c>
      <c r="W52" s="32">
        <v>1539.1565754909345</v>
      </c>
      <c r="X52" s="32">
        <v>1539.1590917629592</v>
      </c>
      <c r="Z52" s="30">
        <v>2</v>
      </c>
      <c r="AB52" s="31">
        <f t="shared" si="2"/>
        <v>2117.0247090845969</v>
      </c>
      <c r="AC52" s="31">
        <f t="shared" si="2"/>
        <v>2847.7151391307598</v>
      </c>
      <c r="AD52" s="31">
        <f t="shared" si="2"/>
        <v>3026.059514459032</v>
      </c>
      <c r="AE52" s="31">
        <f t="shared" si="2"/>
        <v>3066.6186936927893</v>
      </c>
      <c r="AF52" s="31">
        <f t="shared" si="2"/>
        <v>3075.7067991898325</v>
      </c>
      <c r="AG52" s="31">
        <f t="shared" si="2"/>
        <v>3077.736528344637</v>
      </c>
      <c r="AH52" s="31">
        <f t="shared" si="2"/>
        <v>3078.1895166718191</v>
      </c>
      <c r="AI52" s="31">
        <f t="shared" si="2"/>
        <v>3078.2905967365145</v>
      </c>
      <c r="AJ52" s="31">
        <f t="shared" si="2"/>
        <v>3078.3131509818691</v>
      </c>
      <c r="AK52" s="31">
        <f t="shared" si="2"/>
        <v>3078.3181835259184</v>
      </c>
    </row>
    <row r="53" spans="1:37" x14ac:dyDescent="0.25">
      <c r="A53" s="30">
        <v>52</v>
      </c>
      <c r="B53" s="30" t="s">
        <v>259</v>
      </c>
      <c r="C53" s="30">
        <v>29830821.670000002</v>
      </c>
      <c r="D53" s="30">
        <v>7581248.1699999999</v>
      </c>
      <c r="E53" s="30">
        <v>5301260.33</v>
      </c>
      <c r="F53" s="30">
        <v>3559753.68</v>
      </c>
      <c r="G53" s="30">
        <v>2426242.19</v>
      </c>
      <c r="H53" s="30">
        <v>1817851.89</v>
      </c>
      <c r="I53" s="30">
        <v>1467991.74</v>
      </c>
      <c r="J53" s="30">
        <v>1241595.1599999999</v>
      </c>
      <c r="K53" s="30">
        <v>1090728.33</v>
      </c>
      <c r="L53" s="30">
        <v>1004445.55</v>
      </c>
      <c r="M53" s="30" t="s">
        <v>54</v>
      </c>
      <c r="N53" s="30" t="s">
        <v>54</v>
      </c>
      <c r="O53" s="32">
        <v>106248.97789883801</v>
      </c>
      <c r="P53" s="32">
        <v>106452.54165141174</v>
      </c>
      <c r="Q53" s="32">
        <v>106452.72737066841</v>
      </c>
      <c r="R53" s="32">
        <v>106452.7275400225</v>
      </c>
      <c r="S53" s="32">
        <v>106452.72754017662</v>
      </c>
      <c r="T53" s="32">
        <v>106452.72754017719</v>
      </c>
      <c r="U53" s="32">
        <v>106452.72754017719</v>
      </c>
      <c r="V53" s="32">
        <v>106452.72754017719</v>
      </c>
      <c r="W53" s="32">
        <v>106452.72754017719</v>
      </c>
      <c r="X53" s="32">
        <v>106452.72754017719</v>
      </c>
      <c r="Z53" s="30">
        <v>1</v>
      </c>
      <c r="AB53" s="31">
        <f t="shared" si="2"/>
        <v>106248.97789883801</v>
      </c>
      <c r="AC53" s="31">
        <f t="shared" si="2"/>
        <v>106452.54165141174</v>
      </c>
      <c r="AD53" s="31">
        <f t="shared" si="2"/>
        <v>106452.72737066841</v>
      </c>
      <c r="AE53" s="31">
        <f t="shared" si="2"/>
        <v>106452.7275400225</v>
      </c>
      <c r="AF53" s="31">
        <f t="shared" si="2"/>
        <v>106452.72754017662</v>
      </c>
      <c r="AG53" s="31">
        <f t="shared" si="2"/>
        <v>106452.72754017719</v>
      </c>
      <c r="AH53" s="31">
        <f t="shared" si="2"/>
        <v>106452.72754017719</v>
      </c>
      <c r="AI53" s="31">
        <f t="shared" si="2"/>
        <v>106452.72754017719</v>
      </c>
      <c r="AJ53" s="31">
        <f t="shared" si="2"/>
        <v>106452.72754017719</v>
      </c>
      <c r="AK53" s="31">
        <f t="shared" si="2"/>
        <v>106452.72754017719</v>
      </c>
    </row>
    <row r="54" spans="1:37" x14ac:dyDescent="0.25">
      <c r="A54" s="30">
        <v>51</v>
      </c>
      <c r="B54" s="30" t="s">
        <v>261</v>
      </c>
      <c r="C54" s="30">
        <v>149.07</v>
      </c>
      <c r="D54" s="30">
        <v>729.52</v>
      </c>
      <c r="E54" s="30">
        <v>1297.28</v>
      </c>
      <c r="F54" s="30">
        <v>1664.47</v>
      </c>
      <c r="G54" s="30">
        <v>1842.38</v>
      </c>
      <c r="H54" s="30">
        <v>1932.16</v>
      </c>
      <c r="I54" s="30">
        <v>1944.57</v>
      </c>
      <c r="J54" s="30">
        <v>1918.51</v>
      </c>
      <c r="K54" s="30">
        <v>1857.4</v>
      </c>
      <c r="L54" s="30">
        <v>1792.7</v>
      </c>
      <c r="M54" s="30" t="s">
        <v>55</v>
      </c>
      <c r="N54" s="30" t="s">
        <v>55</v>
      </c>
      <c r="O54" s="32">
        <v>70.570129998684692</v>
      </c>
      <c r="P54" s="32">
        <v>235.28777135718664</v>
      </c>
      <c r="Q54" s="32">
        <v>407.73074763369868</v>
      </c>
      <c r="R54" s="32">
        <v>553.78942917026404</v>
      </c>
      <c r="S54" s="32">
        <v>666.46694727340366</v>
      </c>
      <c r="T54" s="32">
        <v>749.17518166686057</v>
      </c>
      <c r="U54" s="32">
        <v>808.14473316809153</v>
      </c>
      <c r="V54" s="32">
        <v>849.44115386507303</v>
      </c>
      <c r="W54" s="32">
        <v>878.03210351378016</v>
      </c>
      <c r="X54" s="32">
        <v>897.67981390836235</v>
      </c>
      <c r="Z54" s="30">
        <v>0.1</v>
      </c>
      <c r="AB54" s="31">
        <f t="shared" si="2"/>
        <v>7.0570129998684692</v>
      </c>
      <c r="AC54" s="31">
        <f t="shared" si="2"/>
        <v>23.528777135718666</v>
      </c>
      <c r="AD54" s="31">
        <f t="shared" si="2"/>
        <v>40.77307476336987</v>
      </c>
      <c r="AE54" s="31">
        <f t="shared" si="2"/>
        <v>55.378942917026407</v>
      </c>
      <c r="AF54" s="31">
        <f t="shared" si="2"/>
        <v>66.646694727340375</v>
      </c>
      <c r="AG54" s="31">
        <f t="shared" si="2"/>
        <v>74.917518166686065</v>
      </c>
      <c r="AH54" s="31">
        <f t="shared" si="2"/>
        <v>80.814473316809156</v>
      </c>
      <c r="AI54" s="31">
        <f t="shared" si="2"/>
        <v>84.944115386507306</v>
      </c>
      <c r="AJ54" s="31">
        <f t="shared" si="2"/>
        <v>87.803210351378027</v>
      </c>
      <c r="AK54" s="31">
        <f t="shared" si="2"/>
        <v>89.767981390836241</v>
      </c>
    </row>
    <row r="55" spans="1:37" x14ac:dyDescent="0.25">
      <c r="A55" s="30">
        <v>53</v>
      </c>
      <c r="B55" s="30" t="s">
        <v>262</v>
      </c>
      <c r="C55" s="30">
        <v>2.5099999999999998</v>
      </c>
      <c r="D55" s="30">
        <v>217.43</v>
      </c>
      <c r="E55" s="30">
        <v>434.87</v>
      </c>
      <c r="F55" s="30">
        <v>979.38</v>
      </c>
      <c r="G55" s="30">
        <v>1716.35</v>
      </c>
      <c r="H55" s="30">
        <v>2182.84</v>
      </c>
      <c r="I55" s="30">
        <v>2653.79</v>
      </c>
      <c r="J55" s="30">
        <v>3118.05</v>
      </c>
      <c r="K55" s="30">
        <v>3570.82</v>
      </c>
      <c r="L55" s="30">
        <v>4020.29</v>
      </c>
      <c r="M55" s="30" t="s">
        <v>56</v>
      </c>
      <c r="N55" s="30" t="s">
        <v>56</v>
      </c>
      <c r="O55" s="32">
        <v>8.5277704393774894</v>
      </c>
      <c r="P55" s="32">
        <v>31.546200963983814</v>
      </c>
      <c r="Q55" s="32">
        <v>65.187773641145952</v>
      </c>
      <c r="R55" s="32">
        <v>106.23727898064618</v>
      </c>
      <c r="S55" s="32">
        <v>152.13116882304735</v>
      </c>
      <c r="T55" s="32">
        <v>200.86099000381353</v>
      </c>
      <c r="U55" s="32">
        <v>250.87572294845026</v>
      </c>
      <c r="V55" s="32">
        <v>300.99571710709893</v>
      </c>
      <c r="W55" s="32">
        <v>350.33995231627205</v>
      </c>
      <c r="X55" s="32">
        <v>398.265703544161</v>
      </c>
      <c r="Z55" s="30">
        <v>0.1</v>
      </c>
      <c r="AB55" s="31">
        <f t="shared" si="2"/>
        <v>0.852777043937749</v>
      </c>
      <c r="AC55" s="31">
        <f t="shared" si="2"/>
        <v>3.1546200963983817</v>
      </c>
      <c r="AD55" s="31">
        <f t="shared" si="2"/>
        <v>6.5187773641145954</v>
      </c>
      <c r="AE55" s="31">
        <f t="shared" si="2"/>
        <v>10.623727898064619</v>
      </c>
      <c r="AF55" s="31">
        <f t="shared" si="2"/>
        <v>15.213116882304735</v>
      </c>
      <c r="AG55" s="31">
        <f t="shared" si="2"/>
        <v>20.086099000381353</v>
      </c>
      <c r="AH55" s="31">
        <f t="shared" si="2"/>
        <v>25.087572294845028</v>
      </c>
      <c r="AI55" s="31">
        <f t="shared" si="2"/>
        <v>30.099571710709895</v>
      </c>
      <c r="AJ55" s="31">
        <f t="shared" si="2"/>
        <v>35.033995231627209</v>
      </c>
      <c r="AK55" s="31">
        <f t="shared" si="2"/>
        <v>39.826570354416106</v>
      </c>
    </row>
    <row r="56" spans="1:37" x14ac:dyDescent="0.25">
      <c r="A56" s="30">
        <v>55</v>
      </c>
      <c r="B56" s="30" t="s">
        <v>264</v>
      </c>
      <c r="C56" s="30">
        <v>258.86</v>
      </c>
      <c r="D56" s="30">
        <v>108.97</v>
      </c>
      <c r="E56" s="30">
        <v>78.819999999999993</v>
      </c>
      <c r="F56" s="30">
        <v>168.73</v>
      </c>
      <c r="G56" s="30">
        <v>257.64</v>
      </c>
      <c r="H56" s="30">
        <v>248.38</v>
      </c>
      <c r="I56" s="30">
        <v>224.68</v>
      </c>
      <c r="J56" s="30">
        <v>212.35</v>
      </c>
      <c r="K56" s="30">
        <v>204.88</v>
      </c>
      <c r="L56" s="30">
        <v>196.16</v>
      </c>
      <c r="M56" s="30" t="s">
        <v>57</v>
      </c>
      <c r="N56" s="30" t="s">
        <v>57</v>
      </c>
      <c r="O56" s="32">
        <v>93.520144973971568</v>
      </c>
      <c r="P56" s="32">
        <v>185.22776579536406</v>
      </c>
      <c r="Q56" s="32">
        <v>230.43937214183208</v>
      </c>
      <c r="R56" s="32">
        <v>249.70366810088711</v>
      </c>
      <c r="S56" s="32">
        <v>257.52757683290491</v>
      </c>
      <c r="T56" s="32">
        <v>260.64932847233428</v>
      </c>
      <c r="U56" s="32">
        <v>261.88644856629645</v>
      </c>
      <c r="V56" s="32">
        <v>262.37540310297521</v>
      </c>
      <c r="W56" s="32">
        <v>262.56845336584678</v>
      </c>
      <c r="X56" s="32">
        <v>262.64464252531178</v>
      </c>
      <c r="Z56" s="30">
        <v>0.1</v>
      </c>
      <c r="AB56" s="31">
        <f t="shared" si="2"/>
        <v>9.3520144973971568</v>
      </c>
      <c r="AC56" s="31">
        <f t="shared" si="2"/>
        <v>18.522776579536409</v>
      </c>
      <c r="AD56" s="31">
        <f t="shared" si="2"/>
        <v>23.04393721418321</v>
      </c>
      <c r="AE56" s="31">
        <f t="shared" si="2"/>
        <v>24.970366810088713</v>
      </c>
      <c r="AF56" s="31">
        <f t="shared" si="2"/>
        <v>25.752757683290493</v>
      </c>
      <c r="AG56" s="31">
        <f t="shared" si="2"/>
        <v>26.064932847233429</v>
      </c>
      <c r="AH56" s="31">
        <f t="shared" si="2"/>
        <v>26.188644856629647</v>
      </c>
      <c r="AI56" s="31">
        <f t="shared" si="2"/>
        <v>26.237540310297522</v>
      </c>
      <c r="AJ56" s="31">
        <f t="shared" si="2"/>
        <v>26.256845336584679</v>
      </c>
      <c r="AK56" s="31">
        <f t="shared" si="2"/>
        <v>26.26446425253118</v>
      </c>
    </row>
    <row r="57" spans="1:37" x14ac:dyDescent="0.25">
      <c r="A57" s="30">
        <v>58</v>
      </c>
      <c r="B57" s="30" t="s">
        <v>266</v>
      </c>
      <c r="C57" s="30">
        <v>9.44</v>
      </c>
      <c r="D57" s="30">
        <v>76.13</v>
      </c>
      <c r="E57" s="30">
        <v>201.05</v>
      </c>
      <c r="F57" s="30">
        <v>352.66</v>
      </c>
      <c r="G57" s="30">
        <v>497.12</v>
      </c>
      <c r="H57" s="30">
        <v>660.34</v>
      </c>
      <c r="I57" s="30">
        <v>821.26</v>
      </c>
      <c r="J57" s="30">
        <v>964.14</v>
      </c>
      <c r="K57" s="30">
        <v>1079.6600000000001</v>
      </c>
      <c r="L57" s="30">
        <v>1188.3</v>
      </c>
      <c r="M57" s="30" t="s">
        <v>58</v>
      </c>
      <c r="N57" s="30" t="s">
        <v>58</v>
      </c>
      <c r="O57" s="32">
        <v>15.907963267332605</v>
      </c>
      <c r="P57" s="32">
        <v>56.733403361773753</v>
      </c>
      <c r="Q57" s="32">
        <v>113.60476760028979</v>
      </c>
      <c r="R57" s="32">
        <v>179.90189745774816</v>
      </c>
      <c r="S57" s="32">
        <v>250.82280650045524</v>
      </c>
      <c r="T57" s="32">
        <v>322.95816025258472</v>
      </c>
      <c r="U57" s="32">
        <v>393.94838321844531</v>
      </c>
      <c r="V57" s="32">
        <v>462.21654758446397</v>
      </c>
      <c r="W57" s="32">
        <v>526.7631401829226</v>
      </c>
      <c r="X57" s="32">
        <v>587.0096813824141</v>
      </c>
      <c r="Z57" s="30">
        <v>0.1</v>
      </c>
      <c r="AB57" s="31">
        <f t="shared" si="2"/>
        <v>1.5907963267332605</v>
      </c>
      <c r="AC57" s="31">
        <f t="shared" si="2"/>
        <v>5.6733403361773753</v>
      </c>
      <c r="AD57" s="31">
        <f t="shared" si="2"/>
        <v>11.36047676002898</v>
      </c>
      <c r="AE57" s="31">
        <f t="shared" si="2"/>
        <v>17.990189745774817</v>
      </c>
      <c r="AF57" s="31">
        <f t="shared" si="2"/>
        <v>25.082280650045526</v>
      </c>
      <c r="AG57" s="31">
        <f t="shared" si="2"/>
        <v>32.295816025258475</v>
      </c>
      <c r="AH57" s="31">
        <f t="shared" si="2"/>
        <v>39.394838321844531</v>
      </c>
      <c r="AI57" s="31">
        <f t="shared" si="2"/>
        <v>46.221654758446398</v>
      </c>
      <c r="AJ57" s="31">
        <f t="shared" si="2"/>
        <v>52.67631401829226</v>
      </c>
      <c r="AK57" s="31">
        <f t="shared" si="2"/>
        <v>58.700968138241414</v>
      </c>
    </row>
    <row r="58" spans="1:37" x14ac:dyDescent="0.25">
      <c r="A58" s="30">
        <v>54</v>
      </c>
      <c r="B58" s="30" t="s">
        <v>267</v>
      </c>
      <c r="C58" s="30">
        <v>9.7100000000000009</v>
      </c>
      <c r="D58" s="30">
        <v>24.28</v>
      </c>
      <c r="E58" s="30">
        <v>26.11</v>
      </c>
      <c r="F58" s="30">
        <v>39.880000000000003</v>
      </c>
      <c r="G58" s="30">
        <v>42.04</v>
      </c>
      <c r="H58" s="30">
        <v>38.21</v>
      </c>
      <c r="I58" s="30">
        <v>33.14</v>
      </c>
      <c r="J58" s="30">
        <v>30.32</v>
      </c>
      <c r="K58" s="30">
        <v>28.91</v>
      </c>
      <c r="L58" s="30">
        <v>28.41</v>
      </c>
      <c r="M58" s="30" t="s">
        <v>59</v>
      </c>
      <c r="N58" s="30" t="s">
        <v>59</v>
      </c>
      <c r="O58" s="32">
        <v>20.915451529110115</v>
      </c>
      <c r="P58" s="32">
        <v>50.835184998543077</v>
      </c>
      <c r="Q58" s="32">
        <v>72.916974463534913</v>
      </c>
      <c r="R58" s="32">
        <v>86.751884472155268</v>
      </c>
      <c r="S58" s="32">
        <v>94.863081426352821</v>
      </c>
      <c r="T58" s="32">
        <v>99.470986347272401</v>
      </c>
      <c r="U58" s="32">
        <v>102.04699803257421</v>
      </c>
      <c r="V58" s="32">
        <v>103.47494752274059</v>
      </c>
      <c r="W58" s="32">
        <v>104.26290206188851</v>
      </c>
      <c r="X58" s="32">
        <v>104.69662972753065</v>
      </c>
      <c r="Z58" s="30">
        <v>0.1</v>
      </c>
      <c r="AB58" s="31">
        <f t="shared" si="2"/>
        <v>2.0915451529110114</v>
      </c>
      <c r="AC58" s="31">
        <f t="shared" si="2"/>
        <v>5.0835184998543079</v>
      </c>
      <c r="AD58" s="31">
        <f t="shared" si="2"/>
        <v>7.291697446353492</v>
      </c>
      <c r="AE58" s="31">
        <f t="shared" si="2"/>
        <v>8.6751884472155272</v>
      </c>
      <c r="AF58" s="31">
        <f t="shared" si="2"/>
        <v>9.4863081426352824</v>
      </c>
      <c r="AG58" s="31">
        <f t="shared" si="2"/>
        <v>9.9470986347272401</v>
      </c>
      <c r="AH58" s="31">
        <f t="shared" si="2"/>
        <v>10.204699803257421</v>
      </c>
      <c r="AI58" s="31">
        <f t="shared" si="2"/>
        <v>10.347494752274059</v>
      </c>
      <c r="AJ58" s="31">
        <f t="shared" si="2"/>
        <v>10.426290206188852</v>
      </c>
      <c r="AK58" s="31">
        <f t="shared" si="2"/>
        <v>10.469662972753065</v>
      </c>
    </row>
    <row r="59" spans="1:37" x14ac:dyDescent="0.25">
      <c r="A59" s="30">
        <v>56</v>
      </c>
      <c r="B59" s="30" t="s">
        <v>269</v>
      </c>
      <c r="C59" s="30">
        <v>70.34</v>
      </c>
      <c r="D59" s="30">
        <v>285.14999999999998</v>
      </c>
      <c r="E59" s="30">
        <v>797.01</v>
      </c>
      <c r="F59" s="30">
        <v>876.29</v>
      </c>
      <c r="G59" s="30">
        <v>829.85</v>
      </c>
      <c r="H59" s="30">
        <v>773.25</v>
      </c>
      <c r="I59" s="30">
        <v>714.99</v>
      </c>
      <c r="J59" s="30">
        <v>678.07</v>
      </c>
      <c r="K59" s="30">
        <v>628.25</v>
      </c>
      <c r="L59" s="30">
        <v>611.53</v>
      </c>
      <c r="M59" s="30" t="s">
        <v>60</v>
      </c>
      <c r="N59" s="30" t="s">
        <v>60</v>
      </c>
      <c r="O59" s="32">
        <v>216.92218501630043</v>
      </c>
      <c r="P59" s="32">
        <v>560.53268083646799</v>
      </c>
      <c r="Q59" s="32">
        <v>824.27020199816559</v>
      </c>
      <c r="R59" s="32">
        <v>992.48361291988704</v>
      </c>
      <c r="S59" s="32">
        <v>1091.9902978373354</v>
      </c>
      <c r="T59" s="32">
        <v>1148.7846150873941</v>
      </c>
      <c r="U59" s="32">
        <v>1180.6147360306534</v>
      </c>
      <c r="V59" s="32">
        <v>1198.2829686815576</v>
      </c>
      <c r="W59" s="32">
        <v>1208.0396649369575</v>
      </c>
      <c r="X59" s="32">
        <v>1213.4123875520281</v>
      </c>
      <c r="Z59" s="30">
        <v>0.1</v>
      </c>
      <c r="AB59" s="31">
        <f t="shared" si="2"/>
        <v>21.692218501630045</v>
      </c>
      <c r="AC59" s="31">
        <f t="shared" si="2"/>
        <v>56.053268083646799</v>
      </c>
      <c r="AD59" s="31">
        <f t="shared" si="2"/>
        <v>82.427020199816567</v>
      </c>
      <c r="AE59" s="31">
        <f t="shared" si="2"/>
        <v>99.248361291988715</v>
      </c>
      <c r="AF59" s="31">
        <f t="shared" si="2"/>
        <v>109.19902978373355</v>
      </c>
      <c r="AG59" s="31">
        <f t="shared" si="2"/>
        <v>114.87846150873941</v>
      </c>
      <c r="AH59" s="31">
        <f t="shared" si="2"/>
        <v>118.06147360306534</v>
      </c>
      <c r="AI59" s="31">
        <f t="shared" si="2"/>
        <v>119.82829686815576</v>
      </c>
      <c r="AJ59" s="31">
        <f t="shared" si="2"/>
        <v>120.80396649369575</v>
      </c>
      <c r="AK59" s="31">
        <f t="shared" si="2"/>
        <v>121.34123875520282</v>
      </c>
    </row>
    <row r="60" spans="1:37" x14ac:dyDescent="0.25">
      <c r="A60" s="30">
        <v>57</v>
      </c>
      <c r="B60" s="30" t="s">
        <v>270</v>
      </c>
      <c r="C60" s="30">
        <v>8.6300000000000008</v>
      </c>
      <c r="D60" s="30">
        <v>44.62</v>
      </c>
      <c r="E60" s="30">
        <v>84.39</v>
      </c>
      <c r="F60" s="30">
        <v>129.28</v>
      </c>
      <c r="G60" s="30">
        <v>177.47</v>
      </c>
      <c r="H60" s="30">
        <v>190.92</v>
      </c>
      <c r="I60" s="30">
        <v>197.35</v>
      </c>
      <c r="J60" s="30">
        <v>213.7</v>
      </c>
      <c r="K60" s="30">
        <v>196.94</v>
      </c>
      <c r="L60" s="30">
        <v>198.97</v>
      </c>
      <c r="M60" s="30" t="s">
        <v>61</v>
      </c>
      <c r="N60" s="30" t="s">
        <v>61</v>
      </c>
      <c r="O60" s="32">
        <v>12.823829433735968</v>
      </c>
      <c r="P60" s="32">
        <v>41.187485106907623</v>
      </c>
      <c r="Q60" s="32">
        <v>73.404778631342381</v>
      </c>
      <c r="R60" s="32">
        <v>103.6824155338039</v>
      </c>
      <c r="S60" s="32">
        <v>129.74131112366311</v>
      </c>
      <c r="T60" s="32">
        <v>151.09257504151296</v>
      </c>
      <c r="U60" s="32">
        <v>168.06363151180364</v>
      </c>
      <c r="V60" s="32">
        <v>181.2878034180986</v>
      </c>
      <c r="W60" s="32">
        <v>191.45417284741578</v>
      </c>
      <c r="X60" s="32">
        <v>199.19658254276899</v>
      </c>
      <c r="Z60" s="30">
        <v>0.1</v>
      </c>
      <c r="AB60" s="31">
        <f t="shared" si="2"/>
        <v>1.2823829433735969</v>
      </c>
      <c r="AC60" s="31">
        <f t="shared" si="2"/>
        <v>4.1187485106907626</v>
      </c>
      <c r="AD60" s="31">
        <f t="shared" si="2"/>
        <v>7.3404778631342387</v>
      </c>
      <c r="AE60" s="31">
        <f t="shared" si="2"/>
        <v>10.368241553380392</v>
      </c>
      <c r="AF60" s="31">
        <f t="shared" si="2"/>
        <v>12.974131112366312</v>
      </c>
      <c r="AG60" s="31">
        <f t="shared" si="2"/>
        <v>15.109257504151296</v>
      </c>
      <c r="AH60" s="31">
        <f t="shared" si="2"/>
        <v>16.806363151180364</v>
      </c>
      <c r="AI60" s="31">
        <f t="shared" si="2"/>
        <v>18.128780341809861</v>
      </c>
      <c r="AJ60" s="31">
        <f t="shared" si="2"/>
        <v>19.14541728474158</v>
      </c>
      <c r="AK60" s="31">
        <f t="shared" si="2"/>
        <v>19.9196582542769</v>
      </c>
    </row>
    <row r="61" spans="1:37" x14ac:dyDescent="0.25">
      <c r="A61" s="30">
        <v>59</v>
      </c>
      <c r="B61" s="30" t="s">
        <v>272</v>
      </c>
      <c r="C61" s="30">
        <v>0.85</v>
      </c>
      <c r="D61" s="30">
        <v>22.7</v>
      </c>
      <c r="E61" s="30">
        <v>23.36</v>
      </c>
      <c r="F61" s="30">
        <v>28.69</v>
      </c>
      <c r="G61" s="30">
        <v>30.71</v>
      </c>
      <c r="H61" s="30">
        <v>31.32</v>
      </c>
      <c r="I61" s="30">
        <v>30.75</v>
      </c>
      <c r="J61" s="30">
        <v>31.62</v>
      </c>
      <c r="K61" s="30">
        <v>31.19</v>
      </c>
      <c r="L61" s="30">
        <v>28.49</v>
      </c>
      <c r="M61" s="30" t="s">
        <v>62</v>
      </c>
      <c r="N61" s="30" t="s">
        <v>62</v>
      </c>
      <c r="O61" s="32">
        <v>7.8460519399836945</v>
      </c>
      <c r="P61" s="32">
        <v>22.764470173320895</v>
      </c>
      <c r="Q61" s="32">
        <v>38.112624027018725</v>
      </c>
      <c r="R61" s="32">
        <v>51.466843279301024</v>
      </c>
      <c r="S61" s="32">
        <v>62.229844742914118</v>
      </c>
      <c r="T61" s="32">
        <v>70.546674015449213</v>
      </c>
      <c r="U61" s="32">
        <v>76.811524823404795</v>
      </c>
      <c r="V61" s="32">
        <v>81.454269261374748</v>
      </c>
      <c r="W61" s="32">
        <v>84.857851792439348</v>
      </c>
      <c r="X61" s="32">
        <v>87.334731004002236</v>
      </c>
      <c r="Z61" s="30">
        <v>0.1</v>
      </c>
      <c r="AB61" s="31">
        <f t="shared" si="2"/>
        <v>0.78460519399836948</v>
      </c>
      <c r="AC61" s="31">
        <f t="shared" si="2"/>
        <v>2.2764470173320897</v>
      </c>
      <c r="AD61" s="31">
        <f t="shared" si="2"/>
        <v>3.8112624027018729</v>
      </c>
      <c r="AE61" s="31">
        <f t="shared" si="2"/>
        <v>5.1466843279301031</v>
      </c>
      <c r="AF61" s="31">
        <f t="shared" si="2"/>
        <v>6.2229844742914118</v>
      </c>
      <c r="AG61" s="31">
        <f t="shared" si="2"/>
        <v>7.054667401544922</v>
      </c>
      <c r="AH61" s="31">
        <f t="shared" si="2"/>
        <v>7.6811524823404795</v>
      </c>
      <c r="AI61" s="31">
        <f t="shared" si="2"/>
        <v>8.1454269261374748</v>
      </c>
      <c r="AJ61" s="31">
        <f t="shared" si="2"/>
        <v>8.4857851792439352</v>
      </c>
      <c r="AK61" s="31">
        <f t="shared" si="2"/>
        <v>8.7334731004002233</v>
      </c>
    </row>
    <row r="62" spans="1:37" x14ac:dyDescent="0.25">
      <c r="O62" s="32"/>
      <c r="P62" s="32"/>
      <c r="Q62" s="32"/>
      <c r="R62" s="32"/>
      <c r="S62" s="32"/>
      <c r="T62" s="32"/>
      <c r="U62" s="32"/>
      <c r="V62" s="32"/>
      <c r="W62" s="32"/>
      <c r="X62" s="32"/>
      <c r="AB62" s="31"/>
      <c r="AC62" s="31"/>
      <c r="AD62" s="31"/>
      <c r="AE62" s="31"/>
      <c r="AF62" s="31"/>
      <c r="AG62" s="31"/>
      <c r="AH62" s="31"/>
      <c r="AI62" s="31"/>
      <c r="AJ62" s="31"/>
      <c r="AK62" s="31"/>
    </row>
    <row r="63" spans="1:37" x14ac:dyDescent="0.25">
      <c r="D63" s="34" t="s">
        <v>415</v>
      </c>
      <c r="O63" s="33" t="s">
        <v>414</v>
      </c>
      <c r="T63" t="s">
        <v>0</v>
      </c>
      <c r="AB63" s="30" t="s">
        <v>412</v>
      </c>
    </row>
    <row r="64" spans="1:37" x14ac:dyDescent="0.25">
      <c r="B64" s="30" t="s">
        <v>132</v>
      </c>
      <c r="C64" s="30">
        <v>1</v>
      </c>
      <c r="D64" s="30">
        <v>2</v>
      </c>
      <c r="E64" s="30">
        <v>3</v>
      </c>
      <c r="F64" s="30">
        <v>4</v>
      </c>
      <c r="G64" s="30">
        <v>5</v>
      </c>
      <c r="H64" s="30">
        <v>6</v>
      </c>
      <c r="I64" s="30">
        <v>7</v>
      </c>
      <c r="J64" s="30">
        <v>8</v>
      </c>
      <c r="K64" s="30">
        <v>9</v>
      </c>
      <c r="L64" s="30">
        <v>10</v>
      </c>
      <c r="M64" s="30" t="s">
        <v>3</v>
      </c>
      <c r="N64" s="30" t="s">
        <v>3</v>
      </c>
      <c r="O64" s="30">
        <v>1</v>
      </c>
      <c r="P64" s="30">
        <v>2</v>
      </c>
      <c r="Q64" s="30">
        <v>3</v>
      </c>
      <c r="R64" s="30">
        <v>4</v>
      </c>
      <c r="S64" s="30">
        <v>5</v>
      </c>
      <c r="T64" s="30">
        <v>6</v>
      </c>
      <c r="U64" s="30">
        <v>7</v>
      </c>
      <c r="V64" s="30">
        <v>8</v>
      </c>
      <c r="W64" s="30">
        <v>9</v>
      </c>
      <c r="X64" s="30">
        <v>10</v>
      </c>
      <c r="Z64" s="30" t="s">
        <v>413</v>
      </c>
      <c r="AB64" s="30">
        <v>1</v>
      </c>
      <c r="AC64" s="30">
        <v>2</v>
      </c>
      <c r="AD64" s="30">
        <v>3</v>
      </c>
      <c r="AE64" s="30">
        <v>4</v>
      </c>
      <c r="AF64" s="30">
        <v>5</v>
      </c>
      <c r="AG64" s="30">
        <v>6</v>
      </c>
      <c r="AH64" s="30">
        <v>7</v>
      </c>
      <c r="AI64" s="30">
        <v>8</v>
      </c>
      <c r="AJ64" s="30">
        <v>9</v>
      </c>
      <c r="AK64" s="30">
        <v>10</v>
      </c>
    </row>
    <row r="65" spans="2:37" x14ac:dyDescent="0.25">
      <c r="B65" s="30" t="s">
        <v>146</v>
      </c>
      <c r="C65" s="30">
        <v>17.16</v>
      </c>
      <c r="D65" s="30">
        <v>63.77</v>
      </c>
      <c r="E65" s="30">
        <v>108.62</v>
      </c>
      <c r="F65" s="30">
        <v>140.44999999999999</v>
      </c>
      <c r="G65" s="30">
        <v>160.27000000000001</v>
      </c>
      <c r="H65" s="30">
        <v>171.91</v>
      </c>
      <c r="I65" s="30">
        <v>178.52</v>
      </c>
      <c r="J65" s="30">
        <v>182.24</v>
      </c>
      <c r="K65" s="30">
        <v>184.29</v>
      </c>
      <c r="L65" s="30">
        <v>185.42</v>
      </c>
      <c r="M65" s="30" t="s">
        <v>4</v>
      </c>
      <c r="N65" s="30" t="s">
        <v>4</v>
      </c>
      <c r="O65" s="32">
        <f>(0.3*(C65^0.7))*0.65</f>
        <v>1.4262534561350235</v>
      </c>
      <c r="P65" s="32">
        <f t="shared" ref="P65:X80" si="3">(0.3*(D65^0.7))*0.65</f>
        <v>3.5749181536880901</v>
      </c>
      <c r="Q65" s="32">
        <f t="shared" si="3"/>
        <v>5.1900491455286089</v>
      </c>
      <c r="R65" s="32">
        <f t="shared" si="3"/>
        <v>6.2129782295943734</v>
      </c>
      <c r="S65" s="32">
        <f t="shared" si="3"/>
        <v>6.8144557726757444</v>
      </c>
      <c r="T65" s="32">
        <f t="shared" si="3"/>
        <v>7.1572371844948162</v>
      </c>
      <c r="U65" s="32">
        <f t="shared" si="3"/>
        <v>7.3487830450516709</v>
      </c>
      <c r="V65" s="32">
        <f t="shared" si="3"/>
        <v>7.4556447448826892</v>
      </c>
      <c r="W65" s="32">
        <f t="shared" si="3"/>
        <v>7.5142536402569506</v>
      </c>
      <c r="X65" s="32">
        <f t="shared" si="3"/>
        <v>7.5464763454532013</v>
      </c>
      <c r="Z65" s="30">
        <v>1</v>
      </c>
      <c r="AB65" s="31">
        <f>O65*$Z65</f>
        <v>1.4262534561350235</v>
      </c>
      <c r="AC65" s="31">
        <f t="shared" ref="AC65:AC80" si="4">P65*$Z65</f>
        <v>3.5749181536880901</v>
      </c>
      <c r="AD65" s="31">
        <f t="shared" ref="AD65:AD80" si="5">Q65*$Z65</f>
        <v>5.1900491455286089</v>
      </c>
      <c r="AE65" s="31">
        <f t="shared" ref="AE65:AE80" si="6">R65*$Z65</f>
        <v>6.2129782295943734</v>
      </c>
      <c r="AF65" s="31">
        <f t="shared" ref="AF65:AF80" si="7">S65*$Z65</f>
        <v>6.8144557726757444</v>
      </c>
      <c r="AG65" s="31">
        <f t="shared" ref="AG65:AG80" si="8">T65*$Z65</f>
        <v>7.1572371844948162</v>
      </c>
      <c r="AH65" s="31">
        <f t="shared" ref="AH65:AH80" si="9">U65*$Z65</f>
        <v>7.3487830450516709</v>
      </c>
      <c r="AI65" s="31">
        <f t="shared" ref="AI65:AI80" si="10">V65*$Z65</f>
        <v>7.4556447448826892</v>
      </c>
      <c r="AJ65" s="31">
        <f t="shared" ref="AJ65:AJ80" si="11">W65*$Z65</f>
        <v>7.5142536402569506</v>
      </c>
      <c r="AK65" s="31">
        <f t="shared" ref="AK65:AK80" si="12">X65*$Z65</f>
        <v>7.5464763454532013</v>
      </c>
    </row>
    <row r="66" spans="2:37" x14ac:dyDescent="0.25">
      <c r="B66" s="30" t="s">
        <v>148</v>
      </c>
      <c r="C66" s="30">
        <v>8149.98</v>
      </c>
      <c r="D66" s="30">
        <v>293689.18</v>
      </c>
      <c r="E66" s="30">
        <v>1045653.97</v>
      </c>
      <c r="F66" s="30">
        <v>2070189.3</v>
      </c>
      <c r="G66" s="30">
        <v>3155385.11</v>
      </c>
      <c r="H66" s="30">
        <v>4166658.74</v>
      </c>
      <c r="I66" s="30">
        <v>5041132.9000000004</v>
      </c>
      <c r="J66" s="30">
        <v>5762408.5899999999</v>
      </c>
      <c r="K66" s="30">
        <v>6338955.7300000004</v>
      </c>
      <c r="L66" s="30">
        <v>6790013.0599999996</v>
      </c>
      <c r="M66" s="30" t="s">
        <v>5</v>
      </c>
      <c r="N66" s="30" t="s">
        <v>5</v>
      </c>
      <c r="O66" s="32">
        <f t="shared" ref="O66:O123" si="13">(0.3*(C66^0.7))*0.65</f>
        <v>106.62135352367987</v>
      </c>
      <c r="P66" s="32">
        <f t="shared" si="3"/>
        <v>1310.8595852013959</v>
      </c>
      <c r="Q66" s="32">
        <f t="shared" si="3"/>
        <v>3188.6452497060423</v>
      </c>
      <c r="R66" s="32">
        <f t="shared" si="3"/>
        <v>5143.297587946613</v>
      </c>
      <c r="S66" s="32">
        <f t="shared" si="3"/>
        <v>6908.3013144987908</v>
      </c>
      <c r="T66" s="32">
        <f t="shared" si="3"/>
        <v>8392.399782140772</v>
      </c>
      <c r="U66" s="32">
        <f t="shared" si="3"/>
        <v>9589.6843913684661</v>
      </c>
      <c r="V66" s="32">
        <f t="shared" si="3"/>
        <v>10530.704972682734</v>
      </c>
      <c r="W66" s="32">
        <f t="shared" si="3"/>
        <v>11257.631133181276</v>
      </c>
      <c r="X66" s="32">
        <f t="shared" si="3"/>
        <v>11812.560289316823</v>
      </c>
      <c r="Z66" s="30">
        <v>2</v>
      </c>
      <c r="AB66" s="31">
        <f t="shared" ref="AB66:AK104" si="14">O66*$Z66</f>
        <v>213.24270704735974</v>
      </c>
      <c r="AC66" s="31">
        <f t="shared" si="4"/>
        <v>2621.7191704027919</v>
      </c>
      <c r="AD66" s="31">
        <f t="shared" si="5"/>
        <v>6377.2904994120845</v>
      </c>
      <c r="AE66" s="31">
        <f t="shared" si="6"/>
        <v>10286.595175893226</v>
      </c>
      <c r="AF66" s="31">
        <f t="shared" si="7"/>
        <v>13816.602628997582</v>
      </c>
      <c r="AG66" s="31">
        <f t="shared" si="8"/>
        <v>16784.799564281544</v>
      </c>
      <c r="AH66" s="31">
        <f t="shared" si="9"/>
        <v>19179.368782736932</v>
      </c>
      <c r="AI66" s="31">
        <f t="shared" si="10"/>
        <v>21061.409945365467</v>
      </c>
      <c r="AJ66" s="31">
        <f t="shared" si="11"/>
        <v>22515.262266362552</v>
      </c>
      <c r="AK66" s="31">
        <f t="shared" si="12"/>
        <v>23625.120578633647</v>
      </c>
    </row>
    <row r="67" spans="2:37" x14ac:dyDescent="0.25">
      <c r="B67" s="30" t="s">
        <v>152</v>
      </c>
      <c r="C67" s="30">
        <v>5124.42</v>
      </c>
      <c r="D67" s="30">
        <v>209476.24</v>
      </c>
      <c r="E67" s="30">
        <v>755126.02</v>
      </c>
      <c r="F67" s="30">
        <v>1520584.56</v>
      </c>
      <c r="G67" s="30">
        <v>2358231.16</v>
      </c>
      <c r="H67" s="30">
        <v>3165318.29</v>
      </c>
      <c r="I67" s="30">
        <v>3886736.55</v>
      </c>
      <c r="J67" s="30">
        <v>4501380.3099999996</v>
      </c>
      <c r="K67" s="30">
        <v>5008432.84</v>
      </c>
      <c r="L67" s="30">
        <v>5417447.5700000003</v>
      </c>
      <c r="M67" s="30" t="s">
        <v>6</v>
      </c>
      <c r="N67" s="30" t="s">
        <v>6</v>
      </c>
      <c r="O67" s="32">
        <f t="shared" si="13"/>
        <v>77.052354423920917</v>
      </c>
      <c r="P67" s="32">
        <f t="shared" si="3"/>
        <v>1034.7345495078469</v>
      </c>
      <c r="Q67" s="32">
        <f t="shared" si="3"/>
        <v>2538.9153197290816</v>
      </c>
      <c r="R67" s="32">
        <f t="shared" si="3"/>
        <v>4144.2124854384492</v>
      </c>
      <c r="S67" s="32">
        <f t="shared" si="3"/>
        <v>5634.366235418981</v>
      </c>
      <c r="T67" s="32">
        <f t="shared" si="3"/>
        <v>6923.5173110719052</v>
      </c>
      <c r="U67" s="32">
        <f t="shared" si="3"/>
        <v>7993.6326165310611</v>
      </c>
      <c r="V67" s="32">
        <f t="shared" si="3"/>
        <v>8858.834864935332</v>
      </c>
      <c r="W67" s="32">
        <f t="shared" si="3"/>
        <v>9546.0984620905165</v>
      </c>
      <c r="X67" s="32">
        <f t="shared" si="3"/>
        <v>10085.348576988914</v>
      </c>
      <c r="Z67" s="30">
        <v>2</v>
      </c>
      <c r="AB67" s="31">
        <f t="shared" si="14"/>
        <v>154.10470884784183</v>
      </c>
      <c r="AC67" s="31">
        <f t="shared" si="4"/>
        <v>2069.4690990156937</v>
      </c>
      <c r="AD67" s="31">
        <f t="shared" si="5"/>
        <v>5077.8306394581632</v>
      </c>
      <c r="AE67" s="31">
        <f t="shared" si="6"/>
        <v>8288.4249708768984</v>
      </c>
      <c r="AF67" s="31">
        <f t="shared" si="7"/>
        <v>11268.732470837962</v>
      </c>
      <c r="AG67" s="31">
        <f t="shared" si="8"/>
        <v>13847.03462214381</v>
      </c>
      <c r="AH67" s="31">
        <f t="shared" si="9"/>
        <v>15987.265233062122</v>
      </c>
      <c r="AI67" s="31">
        <f t="shared" si="10"/>
        <v>17717.669729870664</v>
      </c>
      <c r="AJ67" s="31">
        <f t="shared" si="11"/>
        <v>19092.196924181033</v>
      </c>
      <c r="AK67" s="31">
        <f t="shared" si="12"/>
        <v>20170.697153977828</v>
      </c>
    </row>
    <row r="68" spans="2:37" x14ac:dyDescent="0.25">
      <c r="B68" s="30" t="s">
        <v>153</v>
      </c>
      <c r="C68" s="30">
        <v>366.2</v>
      </c>
      <c r="D68" s="30">
        <v>2075.1</v>
      </c>
      <c r="E68" s="30">
        <v>5154.79</v>
      </c>
      <c r="F68" s="30">
        <v>9186.68</v>
      </c>
      <c r="G68" s="30">
        <v>13705.42</v>
      </c>
      <c r="H68" s="30">
        <v>18331.830000000002</v>
      </c>
      <c r="I68" s="30">
        <v>22800.86</v>
      </c>
      <c r="J68" s="30">
        <v>26949.08</v>
      </c>
      <c r="K68" s="30">
        <v>30691.06</v>
      </c>
      <c r="L68" s="30">
        <v>33996.21</v>
      </c>
      <c r="M68" s="30" t="s">
        <v>7</v>
      </c>
      <c r="N68" s="30" t="s">
        <v>7</v>
      </c>
      <c r="O68" s="32">
        <f t="shared" si="13"/>
        <v>12.151711476744515</v>
      </c>
      <c r="P68" s="32">
        <f t="shared" si="3"/>
        <v>40.922478824145955</v>
      </c>
      <c r="Q68" s="32">
        <f t="shared" si="3"/>
        <v>77.371727842362176</v>
      </c>
      <c r="R68" s="32">
        <f t="shared" si="3"/>
        <v>115.94329102170505</v>
      </c>
      <c r="S68" s="32">
        <f t="shared" si="3"/>
        <v>153.41197310105773</v>
      </c>
      <c r="T68" s="32">
        <f t="shared" si="3"/>
        <v>188.05231588654536</v>
      </c>
      <c r="U68" s="32">
        <f t="shared" si="3"/>
        <v>219.07885928335446</v>
      </c>
      <c r="V68" s="32">
        <f t="shared" si="3"/>
        <v>246.27218971391</v>
      </c>
      <c r="W68" s="32">
        <f t="shared" si="3"/>
        <v>269.73849692159047</v>
      </c>
      <c r="X68" s="32">
        <f t="shared" si="3"/>
        <v>289.75835248850268</v>
      </c>
      <c r="Z68" s="30">
        <v>0.1</v>
      </c>
      <c r="AB68" s="31">
        <f t="shared" si="14"/>
        <v>1.2151711476744516</v>
      </c>
      <c r="AC68" s="31">
        <f t="shared" si="4"/>
        <v>4.092247882414596</v>
      </c>
      <c r="AD68" s="31">
        <f t="shared" si="5"/>
        <v>7.7371727842362183</v>
      </c>
      <c r="AE68" s="31">
        <f t="shared" si="6"/>
        <v>11.594329102170505</v>
      </c>
      <c r="AF68" s="31">
        <f t="shared" si="7"/>
        <v>15.341197310105773</v>
      </c>
      <c r="AG68" s="31">
        <f t="shared" si="8"/>
        <v>18.805231588654536</v>
      </c>
      <c r="AH68" s="31">
        <f t="shared" si="9"/>
        <v>21.907885928335446</v>
      </c>
      <c r="AI68" s="31">
        <f t="shared" si="10"/>
        <v>24.627218971391002</v>
      </c>
      <c r="AJ68" s="31">
        <f t="shared" si="11"/>
        <v>26.97384969215905</v>
      </c>
      <c r="AK68" s="31">
        <f t="shared" si="12"/>
        <v>28.97583524885027</v>
      </c>
    </row>
    <row r="69" spans="2:37" x14ac:dyDescent="0.25">
      <c r="B69" s="30" t="s">
        <v>154</v>
      </c>
      <c r="C69" s="30">
        <v>739.02</v>
      </c>
      <c r="D69" s="30">
        <v>143197.82</v>
      </c>
      <c r="E69" s="30">
        <v>402072.58</v>
      </c>
      <c r="F69" s="30">
        <v>602911.27</v>
      </c>
      <c r="G69" s="30">
        <v>723640.86</v>
      </c>
      <c r="H69" s="30">
        <v>789159.24</v>
      </c>
      <c r="I69" s="30">
        <v>823114.79</v>
      </c>
      <c r="J69" s="30">
        <v>840332.6</v>
      </c>
      <c r="K69" s="30">
        <v>848971.2</v>
      </c>
      <c r="L69" s="30">
        <v>853282.95</v>
      </c>
      <c r="M69" s="30" t="s">
        <v>8</v>
      </c>
      <c r="N69" s="30" t="s">
        <v>8</v>
      </c>
      <c r="O69" s="32">
        <f t="shared" si="13"/>
        <v>19.865245915165655</v>
      </c>
      <c r="P69" s="32">
        <f t="shared" si="3"/>
        <v>792.84829370650948</v>
      </c>
      <c r="Q69" s="32">
        <f t="shared" si="3"/>
        <v>1633.2314379880443</v>
      </c>
      <c r="R69" s="32">
        <f t="shared" si="3"/>
        <v>2168.7624876705354</v>
      </c>
      <c r="S69" s="32">
        <f t="shared" si="3"/>
        <v>2464.3408044446305</v>
      </c>
      <c r="T69" s="32">
        <f t="shared" si="3"/>
        <v>2618.4836319476253</v>
      </c>
      <c r="U69" s="32">
        <f t="shared" si="3"/>
        <v>2696.850643358634</v>
      </c>
      <c r="V69" s="32">
        <f t="shared" si="3"/>
        <v>2736.2165143247098</v>
      </c>
      <c r="W69" s="32">
        <f t="shared" si="3"/>
        <v>2755.876057661219</v>
      </c>
      <c r="X69" s="32">
        <f t="shared" si="3"/>
        <v>2765.6661791860979</v>
      </c>
      <c r="Z69" s="30">
        <v>3</v>
      </c>
      <c r="AB69" s="31">
        <f t="shared" si="14"/>
        <v>59.595737745496962</v>
      </c>
      <c r="AC69" s="31">
        <f t="shared" si="4"/>
        <v>2378.5448811195283</v>
      </c>
      <c r="AD69" s="31">
        <f t="shared" si="5"/>
        <v>4899.6943139641326</v>
      </c>
      <c r="AE69" s="31">
        <f t="shared" si="6"/>
        <v>6506.2874630116057</v>
      </c>
      <c r="AF69" s="31">
        <f t="shared" si="7"/>
        <v>7393.0224133338916</v>
      </c>
      <c r="AG69" s="31">
        <f t="shared" si="8"/>
        <v>7855.450895842876</v>
      </c>
      <c r="AH69" s="31">
        <f t="shared" si="9"/>
        <v>8090.5519300759024</v>
      </c>
      <c r="AI69" s="31">
        <f t="shared" si="10"/>
        <v>8208.6495429741299</v>
      </c>
      <c r="AJ69" s="31">
        <f t="shared" si="11"/>
        <v>8267.6281729836574</v>
      </c>
      <c r="AK69" s="31">
        <f t="shared" si="12"/>
        <v>8296.9985375582946</v>
      </c>
    </row>
    <row r="70" spans="2:37" x14ac:dyDescent="0.25">
      <c r="B70" s="30" t="s">
        <v>157</v>
      </c>
      <c r="C70" s="30">
        <v>556.80999999999995</v>
      </c>
      <c r="D70" s="30">
        <v>1514.64</v>
      </c>
      <c r="E70" s="30">
        <v>2084.41</v>
      </c>
      <c r="F70" s="30">
        <v>2344.54</v>
      </c>
      <c r="G70" s="30">
        <v>2453.2399999999998</v>
      </c>
      <c r="H70" s="30">
        <v>2497.1799999999998</v>
      </c>
      <c r="I70" s="30">
        <v>2514.7399999999998</v>
      </c>
      <c r="J70" s="30">
        <v>2521.71</v>
      </c>
      <c r="K70" s="30">
        <v>2524.4899999999998</v>
      </c>
      <c r="L70" s="30">
        <v>2525.54</v>
      </c>
      <c r="M70" s="30" t="s">
        <v>9</v>
      </c>
      <c r="N70" s="30" t="s">
        <v>9</v>
      </c>
      <c r="O70" s="32">
        <f t="shared" si="13"/>
        <v>16.294068202484304</v>
      </c>
      <c r="P70" s="32">
        <f t="shared" si="3"/>
        <v>32.828512645230347</v>
      </c>
      <c r="Q70" s="32">
        <f t="shared" si="3"/>
        <v>41.050912472834177</v>
      </c>
      <c r="R70" s="32">
        <f t="shared" si="3"/>
        <v>44.573318018457826</v>
      </c>
      <c r="S70" s="32">
        <f t="shared" si="3"/>
        <v>46.010042817443434</v>
      </c>
      <c r="T70" s="32">
        <f t="shared" si="3"/>
        <v>46.58536525620454</v>
      </c>
      <c r="U70" s="32">
        <f t="shared" si="3"/>
        <v>46.814433701959388</v>
      </c>
      <c r="V70" s="32">
        <f t="shared" si="3"/>
        <v>46.905223515506805</v>
      </c>
      <c r="W70" s="32">
        <f t="shared" si="3"/>
        <v>46.94141422662976</v>
      </c>
      <c r="X70" s="32">
        <f t="shared" si="3"/>
        <v>46.95508026900211</v>
      </c>
      <c r="Z70" s="30">
        <v>0.1</v>
      </c>
      <c r="AB70" s="31">
        <f t="shared" si="14"/>
        <v>1.6294068202484304</v>
      </c>
      <c r="AC70" s="31">
        <f t="shared" si="4"/>
        <v>3.282851264523035</v>
      </c>
      <c r="AD70" s="31">
        <f t="shared" si="5"/>
        <v>4.1050912472834176</v>
      </c>
      <c r="AE70" s="31">
        <f t="shared" si="6"/>
        <v>4.4573318018457826</v>
      </c>
      <c r="AF70" s="31">
        <f t="shared" si="7"/>
        <v>4.6010042817443439</v>
      </c>
      <c r="AG70" s="31">
        <f t="shared" si="8"/>
        <v>4.6585365256204545</v>
      </c>
      <c r="AH70" s="31">
        <f t="shared" si="9"/>
        <v>4.6814433701959386</v>
      </c>
      <c r="AI70" s="31">
        <f t="shared" si="10"/>
        <v>4.6905223515506806</v>
      </c>
      <c r="AJ70" s="31">
        <f t="shared" si="11"/>
        <v>4.6941414226629758</v>
      </c>
      <c r="AK70" s="31">
        <f t="shared" si="12"/>
        <v>4.6955080269002112</v>
      </c>
    </row>
    <row r="71" spans="2:37" x14ac:dyDescent="0.25">
      <c r="B71" s="30" t="s">
        <v>161</v>
      </c>
      <c r="C71" s="30">
        <v>110.3</v>
      </c>
      <c r="D71" s="30">
        <v>2601.14</v>
      </c>
      <c r="E71" s="30">
        <v>7438.99</v>
      </c>
      <c r="F71" s="30">
        <v>12545.74</v>
      </c>
      <c r="G71" s="30">
        <v>16834.060000000001</v>
      </c>
      <c r="H71" s="30">
        <v>20056.79</v>
      </c>
      <c r="I71" s="30">
        <v>22335.88</v>
      </c>
      <c r="J71" s="30">
        <v>23891.439999999999</v>
      </c>
      <c r="K71" s="30">
        <v>24930.560000000001</v>
      </c>
      <c r="L71" s="30">
        <v>25615.48</v>
      </c>
      <c r="M71" s="30" t="s">
        <v>10</v>
      </c>
      <c r="N71" s="30" t="s">
        <v>10</v>
      </c>
      <c r="O71" s="32">
        <f t="shared" si="13"/>
        <v>5.2461109358092486</v>
      </c>
      <c r="P71" s="32">
        <f t="shared" si="3"/>
        <v>47.934612479157707</v>
      </c>
      <c r="Q71" s="32">
        <f t="shared" si="3"/>
        <v>100.02173733622986</v>
      </c>
      <c r="R71" s="32">
        <f t="shared" si="3"/>
        <v>144.20556132796702</v>
      </c>
      <c r="S71" s="32">
        <f t="shared" si="3"/>
        <v>177.16046882141816</v>
      </c>
      <c r="T71" s="32">
        <f t="shared" si="3"/>
        <v>200.27078978715247</v>
      </c>
      <c r="U71" s="32">
        <f t="shared" si="3"/>
        <v>215.94182068440657</v>
      </c>
      <c r="V71" s="32">
        <f t="shared" si="3"/>
        <v>226.36237399598815</v>
      </c>
      <c r="W71" s="32">
        <f t="shared" si="3"/>
        <v>233.20992812259169</v>
      </c>
      <c r="X71" s="32">
        <f t="shared" si="3"/>
        <v>237.67656390403081</v>
      </c>
      <c r="Z71" s="30">
        <v>0.1</v>
      </c>
      <c r="AB71" s="31">
        <f t="shared" si="14"/>
        <v>0.52461109358092484</v>
      </c>
      <c r="AC71" s="31">
        <f t="shared" si="4"/>
        <v>4.7934612479157712</v>
      </c>
      <c r="AD71" s="31">
        <f t="shared" si="5"/>
        <v>10.002173733622987</v>
      </c>
      <c r="AE71" s="31">
        <f t="shared" si="6"/>
        <v>14.420556132796703</v>
      </c>
      <c r="AF71" s="31">
        <f t="shared" si="7"/>
        <v>17.716046882141818</v>
      </c>
      <c r="AG71" s="31">
        <f t="shared" si="8"/>
        <v>20.027078978715249</v>
      </c>
      <c r="AH71" s="31">
        <f t="shared" si="9"/>
        <v>21.594182068440659</v>
      </c>
      <c r="AI71" s="31">
        <f t="shared" si="10"/>
        <v>22.636237399598816</v>
      </c>
      <c r="AJ71" s="31">
        <f t="shared" si="11"/>
        <v>23.320992812259171</v>
      </c>
      <c r="AK71" s="31">
        <f t="shared" si="12"/>
        <v>23.767656390403083</v>
      </c>
    </row>
    <row r="72" spans="2:37" x14ac:dyDescent="0.25">
      <c r="B72" s="30" t="s">
        <v>165</v>
      </c>
      <c r="C72" s="30">
        <v>372.45</v>
      </c>
      <c r="D72" s="30">
        <v>983.16</v>
      </c>
      <c r="E72" s="30">
        <v>1370.17</v>
      </c>
      <c r="F72" s="30">
        <v>1560.52</v>
      </c>
      <c r="G72" s="30">
        <v>1646.11</v>
      </c>
      <c r="H72" s="30">
        <v>1683.27</v>
      </c>
      <c r="I72" s="30">
        <v>1699.15</v>
      </c>
      <c r="J72" s="30">
        <v>1705.9</v>
      </c>
      <c r="K72" s="30">
        <v>1708.75</v>
      </c>
      <c r="L72" s="30">
        <v>1709.95</v>
      </c>
      <c r="M72" s="30" t="s">
        <v>11</v>
      </c>
      <c r="N72" s="30" t="s">
        <v>11</v>
      </c>
      <c r="O72" s="32">
        <f t="shared" si="13"/>
        <v>12.29651931753641</v>
      </c>
      <c r="P72" s="32">
        <f t="shared" si="3"/>
        <v>24.258925010450106</v>
      </c>
      <c r="Q72" s="32">
        <f t="shared" si="3"/>
        <v>30.603896843657655</v>
      </c>
      <c r="R72" s="32">
        <f t="shared" si="3"/>
        <v>33.521477211730108</v>
      </c>
      <c r="S72" s="32">
        <f t="shared" si="3"/>
        <v>34.798122179223284</v>
      </c>
      <c r="T72" s="32">
        <f t="shared" si="3"/>
        <v>35.346161680247768</v>
      </c>
      <c r="U72" s="32">
        <f t="shared" si="3"/>
        <v>35.579252146351728</v>
      </c>
      <c r="V72" s="32">
        <f t="shared" si="3"/>
        <v>35.678132152736438</v>
      </c>
      <c r="W72" s="32">
        <f t="shared" si="3"/>
        <v>35.719846232875767</v>
      </c>
      <c r="X72" s="32">
        <f t="shared" si="3"/>
        <v>35.737403810695938</v>
      </c>
      <c r="Z72" s="30">
        <v>1</v>
      </c>
      <c r="AB72" s="31">
        <f t="shared" si="14"/>
        <v>12.29651931753641</v>
      </c>
      <c r="AC72" s="31">
        <f t="shared" si="4"/>
        <v>24.258925010450106</v>
      </c>
      <c r="AD72" s="31">
        <f t="shared" si="5"/>
        <v>30.603896843657655</v>
      </c>
      <c r="AE72" s="31">
        <f t="shared" si="6"/>
        <v>33.521477211730108</v>
      </c>
      <c r="AF72" s="31">
        <f t="shared" si="7"/>
        <v>34.798122179223284</v>
      </c>
      <c r="AG72" s="31">
        <f t="shared" si="8"/>
        <v>35.346161680247768</v>
      </c>
      <c r="AH72" s="31">
        <f t="shared" si="9"/>
        <v>35.579252146351728</v>
      </c>
      <c r="AI72" s="31">
        <f t="shared" si="10"/>
        <v>35.678132152736438</v>
      </c>
      <c r="AJ72" s="31">
        <f t="shared" si="11"/>
        <v>35.719846232875767</v>
      </c>
      <c r="AK72" s="31">
        <f t="shared" si="12"/>
        <v>35.737403810695938</v>
      </c>
    </row>
    <row r="73" spans="2:37" x14ac:dyDescent="0.25">
      <c r="B73" s="30" t="s">
        <v>166</v>
      </c>
      <c r="C73" s="30">
        <v>29579990.73</v>
      </c>
      <c r="D73" s="30">
        <v>475835537.23000002</v>
      </c>
      <c r="E73" s="30">
        <v>485476056.32999998</v>
      </c>
      <c r="F73" s="30">
        <v>485583877.62</v>
      </c>
      <c r="G73" s="30">
        <v>485585075.48000002</v>
      </c>
      <c r="H73" s="30">
        <v>485585088.80000001</v>
      </c>
      <c r="I73" s="30">
        <v>485585088.94999999</v>
      </c>
      <c r="J73" s="30">
        <v>485585088.94999999</v>
      </c>
      <c r="K73" s="30">
        <v>485585088.94999999</v>
      </c>
      <c r="L73" s="30">
        <v>485585088.94999999</v>
      </c>
      <c r="M73" s="30" t="s">
        <v>12</v>
      </c>
      <c r="N73" s="30" t="s">
        <v>12</v>
      </c>
      <c r="O73" s="32">
        <f t="shared" si="13"/>
        <v>33092.778682888187</v>
      </c>
      <c r="P73" s="32">
        <f t="shared" si="3"/>
        <v>231341.96650543596</v>
      </c>
      <c r="Q73" s="32">
        <f t="shared" si="3"/>
        <v>234613.00499656249</v>
      </c>
      <c r="R73" s="32">
        <f t="shared" si="3"/>
        <v>234649.4780701873</v>
      </c>
      <c r="S73" s="32">
        <f t="shared" si="3"/>
        <v>234649.8832607072</v>
      </c>
      <c r="T73" s="32">
        <f t="shared" si="3"/>
        <v>234649.88776635594</v>
      </c>
      <c r="U73" s="32">
        <f t="shared" si="3"/>
        <v>234649.88781709483</v>
      </c>
      <c r="V73" s="32">
        <f t="shared" si="3"/>
        <v>234649.88781709483</v>
      </c>
      <c r="W73" s="32">
        <f t="shared" si="3"/>
        <v>234649.88781709483</v>
      </c>
      <c r="X73" s="32">
        <f t="shared" si="3"/>
        <v>234649.88781709483</v>
      </c>
      <c r="Z73" s="30">
        <v>1</v>
      </c>
      <c r="AB73" s="31">
        <f t="shared" si="14"/>
        <v>33092.778682888187</v>
      </c>
      <c r="AC73" s="31">
        <f t="shared" si="4"/>
        <v>231341.96650543596</v>
      </c>
      <c r="AD73" s="31">
        <f t="shared" si="5"/>
        <v>234613.00499656249</v>
      </c>
      <c r="AE73" s="31">
        <f t="shared" si="6"/>
        <v>234649.4780701873</v>
      </c>
      <c r="AF73" s="31">
        <f t="shared" si="7"/>
        <v>234649.8832607072</v>
      </c>
      <c r="AG73" s="31">
        <f t="shared" si="8"/>
        <v>234649.88776635594</v>
      </c>
      <c r="AH73" s="31">
        <f t="shared" si="9"/>
        <v>234649.88781709483</v>
      </c>
      <c r="AI73" s="31">
        <f t="shared" si="10"/>
        <v>234649.88781709483</v>
      </c>
      <c r="AJ73" s="31">
        <f t="shared" si="11"/>
        <v>234649.88781709483</v>
      </c>
      <c r="AK73" s="31">
        <f t="shared" si="12"/>
        <v>234649.88781709483</v>
      </c>
    </row>
    <row r="74" spans="2:37" x14ac:dyDescent="0.25">
      <c r="B74" s="30" t="s">
        <v>169</v>
      </c>
      <c r="C74" s="30">
        <v>275.10000000000002</v>
      </c>
      <c r="D74" s="30">
        <v>7180.79</v>
      </c>
      <c r="E74" s="30">
        <v>25818.6</v>
      </c>
      <c r="F74" s="30">
        <v>53977.51</v>
      </c>
      <c r="G74" s="30">
        <v>87542.11</v>
      </c>
      <c r="H74" s="30">
        <v>122814.73</v>
      </c>
      <c r="I74" s="30">
        <v>157148.89000000001</v>
      </c>
      <c r="J74" s="30">
        <v>188924.62</v>
      </c>
      <c r="K74" s="30">
        <v>217320.23</v>
      </c>
      <c r="L74" s="30">
        <v>242063.55</v>
      </c>
      <c r="M74" s="30" t="s">
        <v>13</v>
      </c>
      <c r="N74" s="30" t="s">
        <v>13</v>
      </c>
      <c r="O74" s="32">
        <f t="shared" si="13"/>
        <v>9.9466772147693909</v>
      </c>
      <c r="P74" s="32">
        <f t="shared" si="3"/>
        <v>97.578731847366186</v>
      </c>
      <c r="Q74" s="32">
        <f t="shared" si="3"/>
        <v>238.99427282269619</v>
      </c>
      <c r="R74" s="32">
        <f t="shared" si="3"/>
        <v>400.48255587826213</v>
      </c>
      <c r="S74" s="32">
        <f t="shared" si="3"/>
        <v>561.80618798945181</v>
      </c>
      <c r="T74" s="32">
        <f t="shared" si="3"/>
        <v>712.04908356756744</v>
      </c>
      <c r="U74" s="32">
        <f t="shared" si="3"/>
        <v>846.16008273891475</v>
      </c>
      <c r="V74" s="32">
        <f t="shared" si="3"/>
        <v>962.57948496716074</v>
      </c>
      <c r="W74" s="32">
        <f t="shared" si="3"/>
        <v>1061.7070973507405</v>
      </c>
      <c r="X74" s="32">
        <f t="shared" si="3"/>
        <v>1144.9464901019564</v>
      </c>
      <c r="Z74" s="30">
        <v>0.1</v>
      </c>
      <c r="AB74" s="31">
        <f t="shared" si="14"/>
        <v>0.99466772147693916</v>
      </c>
      <c r="AC74" s="31">
        <f t="shared" si="4"/>
        <v>9.7578731847366189</v>
      </c>
      <c r="AD74" s="31">
        <f t="shared" si="5"/>
        <v>23.89942728226962</v>
      </c>
      <c r="AE74" s="31">
        <f t="shared" si="6"/>
        <v>40.048255587826219</v>
      </c>
      <c r="AF74" s="31">
        <f t="shared" si="7"/>
        <v>56.180618798945183</v>
      </c>
      <c r="AG74" s="31">
        <f t="shared" si="8"/>
        <v>71.204908356756746</v>
      </c>
      <c r="AH74" s="31">
        <f t="shared" si="9"/>
        <v>84.616008273891481</v>
      </c>
      <c r="AI74" s="31">
        <f t="shared" si="10"/>
        <v>96.257948496716082</v>
      </c>
      <c r="AJ74" s="31">
        <f t="shared" si="11"/>
        <v>106.17070973507406</v>
      </c>
      <c r="AK74" s="31">
        <f t="shared" si="12"/>
        <v>114.49464901019564</v>
      </c>
    </row>
    <row r="75" spans="2:37" x14ac:dyDescent="0.25">
      <c r="B75" s="30" t="s">
        <v>171</v>
      </c>
      <c r="C75" s="30">
        <v>193.56</v>
      </c>
      <c r="D75" s="30">
        <v>13599.86</v>
      </c>
      <c r="E75" s="30">
        <v>42960.43</v>
      </c>
      <c r="F75" s="30">
        <v>73013.210000000006</v>
      </c>
      <c r="G75" s="30">
        <v>96640.72</v>
      </c>
      <c r="H75" s="30">
        <v>113102.51</v>
      </c>
      <c r="I75" s="30">
        <v>123874.17</v>
      </c>
      <c r="J75" s="30">
        <v>130681.83</v>
      </c>
      <c r="K75" s="30">
        <v>134899.4</v>
      </c>
      <c r="L75" s="30">
        <v>137482.07</v>
      </c>
      <c r="M75" s="30" t="s">
        <v>14</v>
      </c>
      <c r="N75" s="30" t="s">
        <v>14</v>
      </c>
      <c r="O75" s="32">
        <f t="shared" si="13"/>
        <v>7.7768825620925375</v>
      </c>
      <c r="P75" s="32">
        <f t="shared" si="3"/>
        <v>152.58390231498259</v>
      </c>
      <c r="Q75" s="32">
        <f t="shared" si="3"/>
        <v>341.33643250416094</v>
      </c>
      <c r="R75" s="32">
        <f t="shared" si="3"/>
        <v>494.78397018831754</v>
      </c>
      <c r="S75" s="32">
        <f t="shared" si="3"/>
        <v>602.0696305659377</v>
      </c>
      <c r="T75" s="32">
        <f t="shared" si="3"/>
        <v>672.14841904238972</v>
      </c>
      <c r="U75" s="32">
        <f t="shared" si="3"/>
        <v>716.34319840165801</v>
      </c>
      <c r="V75" s="32">
        <f t="shared" si="3"/>
        <v>743.67855228045084</v>
      </c>
      <c r="W75" s="32">
        <f t="shared" si="3"/>
        <v>760.39915221542446</v>
      </c>
      <c r="X75" s="32">
        <f t="shared" si="3"/>
        <v>770.56069940019722</v>
      </c>
      <c r="Z75" s="30">
        <v>0.1</v>
      </c>
      <c r="AB75" s="31">
        <f t="shared" si="14"/>
        <v>0.77768825620925375</v>
      </c>
      <c r="AC75" s="31">
        <f t="shared" si="4"/>
        <v>15.258390231498261</v>
      </c>
      <c r="AD75" s="31">
        <f t="shared" si="5"/>
        <v>34.133643250416092</v>
      </c>
      <c r="AE75" s="31">
        <f t="shared" si="6"/>
        <v>49.478397018831757</v>
      </c>
      <c r="AF75" s="31">
        <f t="shared" si="7"/>
        <v>60.206963056593771</v>
      </c>
      <c r="AG75" s="31">
        <f t="shared" si="8"/>
        <v>67.21484190423898</v>
      </c>
      <c r="AH75" s="31">
        <f t="shared" si="9"/>
        <v>71.634319840165801</v>
      </c>
      <c r="AI75" s="31">
        <f t="shared" si="10"/>
        <v>74.367855228045087</v>
      </c>
      <c r="AJ75" s="31">
        <f t="shared" si="11"/>
        <v>76.039915221542444</v>
      </c>
      <c r="AK75" s="31">
        <f t="shared" si="12"/>
        <v>77.056069940019725</v>
      </c>
    </row>
    <row r="76" spans="2:37" x14ac:dyDescent="0.25">
      <c r="B76" s="30" t="s">
        <v>174</v>
      </c>
      <c r="C76" s="30">
        <v>642.76</v>
      </c>
      <c r="D76" s="30">
        <v>5514.13</v>
      </c>
      <c r="E76" s="30">
        <v>9739.44</v>
      </c>
      <c r="F76" s="30">
        <v>11948.27</v>
      </c>
      <c r="G76" s="30">
        <v>12938.12</v>
      </c>
      <c r="H76" s="30">
        <v>13357.39</v>
      </c>
      <c r="I76" s="30">
        <v>13531.13</v>
      </c>
      <c r="J76" s="30">
        <v>13602.45</v>
      </c>
      <c r="K76" s="30">
        <v>13631.65</v>
      </c>
      <c r="L76" s="30">
        <v>13643.59</v>
      </c>
      <c r="M76" s="30" t="s">
        <v>15</v>
      </c>
      <c r="N76" s="30" t="s">
        <v>15</v>
      </c>
      <c r="O76" s="32">
        <f t="shared" si="13"/>
        <v>18.016432579186635</v>
      </c>
      <c r="P76" s="32">
        <f t="shared" si="3"/>
        <v>81.108900063328534</v>
      </c>
      <c r="Q76" s="32">
        <f t="shared" si="3"/>
        <v>120.78372017596698</v>
      </c>
      <c r="R76" s="32">
        <f t="shared" si="3"/>
        <v>139.36320676357985</v>
      </c>
      <c r="S76" s="32">
        <f t="shared" si="3"/>
        <v>147.34806390640074</v>
      </c>
      <c r="T76" s="32">
        <f t="shared" si="3"/>
        <v>150.67449197287664</v>
      </c>
      <c r="U76" s="32">
        <f t="shared" si="3"/>
        <v>152.04370989884302</v>
      </c>
      <c r="V76" s="32">
        <f t="shared" si="3"/>
        <v>152.6042427238601</v>
      </c>
      <c r="W76" s="32">
        <f t="shared" si="3"/>
        <v>152.83348284307377</v>
      </c>
      <c r="X76" s="32">
        <f t="shared" si="3"/>
        <v>152.9271776257211</v>
      </c>
      <c r="Z76" s="30">
        <v>0.1</v>
      </c>
      <c r="AB76" s="31">
        <f t="shared" si="14"/>
        <v>1.8016432579186636</v>
      </c>
      <c r="AC76" s="31">
        <f t="shared" si="4"/>
        <v>8.1108900063328537</v>
      </c>
      <c r="AD76" s="31">
        <f t="shared" si="5"/>
        <v>12.078372017596699</v>
      </c>
      <c r="AE76" s="31">
        <f t="shared" si="6"/>
        <v>13.936320676357987</v>
      </c>
      <c r="AF76" s="31">
        <f t="shared" si="7"/>
        <v>14.734806390640074</v>
      </c>
      <c r="AG76" s="31">
        <f t="shared" si="8"/>
        <v>15.067449197287665</v>
      </c>
      <c r="AH76" s="31">
        <f t="shared" si="9"/>
        <v>15.204370989884303</v>
      </c>
      <c r="AI76" s="31">
        <f t="shared" si="10"/>
        <v>15.260424272386011</v>
      </c>
      <c r="AJ76" s="31">
        <f t="shared" si="11"/>
        <v>15.283348284307378</v>
      </c>
      <c r="AK76" s="31">
        <f t="shared" si="12"/>
        <v>15.29271776257211</v>
      </c>
    </row>
    <row r="77" spans="2:37" x14ac:dyDescent="0.25">
      <c r="B77" s="30" t="s">
        <v>178</v>
      </c>
      <c r="C77" s="30">
        <v>21143.94</v>
      </c>
      <c r="D77" s="30">
        <v>1246789.52</v>
      </c>
      <c r="E77" s="30">
        <v>2336096.65</v>
      </c>
      <c r="F77" s="30">
        <v>2761129.84</v>
      </c>
      <c r="G77" s="30">
        <v>2898774.48</v>
      </c>
      <c r="H77" s="30">
        <v>2941108.31</v>
      </c>
      <c r="I77" s="30">
        <v>2953932.63</v>
      </c>
      <c r="J77" s="30">
        <v>2957800.02</v>
      </c>
      <c r="K77" s="30">
        <v>2958964.7</v>
      </c>
      <c r="L77" s="30">
        <v>2959315.28</v>
      </c>
      <c r="M77" s="30" t="s">
        <v>16</v>
      </c>
      <c r="N77" s="30" t="s">
        <v>16</v>
      </c>
      <c r="O77" s="32">
        <f t="shared" si="13"/>
        <v>207.80919201466631</v>
      </c>
      <c r="P77" s="32">
        <f t="shared" si="3"/>
        <v>3606.5321793676985</v>
      </c>
      <c r="Q77" s="32">
        <f t="shared" si="3"/>
        <v>5597.2947348266434</v>
      </c>
      <c r="R77" s="32">
        <f t="shared" si="3"/>
        <v>6292.0967514174226</v>
      </c>
      <c r="S77" s="32">
        <f t="shared" si="3"/>
        <v>6510.0558114713376</v>
      </c>
      <c r="T77" s="32">
        <f t="shared" si="3"/>
        <v>6576.4621378841366</v>
      </c>
      <c r="U77" s="32">
        <f t="shared" si="3"/>
        <v>6596.5220987881321</v>
      </c>
      <c r="V77" s="32">
        <f t="shared" si="3"/>
        <v>6602.5663874408292</v>
      </c>
      <c r="W77" s="32">
        <f t="shared" si="3"/>
        <v>6604.3861845843057</v>
      </c>
      <c r="X77" s="32">
        <f t="shared" si="3"/>
        <v>6604.9339191325489</v>
      </c>
      <c r="Z77" s="30">
        <v>0.1</v>
      </c>
      <c r="AB77" s="31">
        <f t="shared" si="14"/>
        <v>20.780919201466631</v>
      </c>
      <c r="AC77" s="31">
        <f t="shared" si="4"/>
        <v>360.65321793676986</v>
      </c>
      <c r="AD77" s="31">
        <f t="shared" si="5"/>
        <v>559.72947348266439</v>
      </c>
      <c r="AE77" s="31">
        <f t="shared" si="6"/>
        <v>629.20967514174231</v>
      </c>
      <c r="AF77" s="31">
        <f t="shared" si="7"/>
        <v>651.00558114713385</v>
      </c>
      <c r="AG77" s="31">
        <f t="shared" si="8"/>
        <v>657.64621378841366</v>
      </c>
      <c r="AH77" s="31">
        <f t="shared" si="9"/>
        <v>659.65220987881321</v>
      </c>
      <c r="AI77" s="31">
        <f t="shared" si="10"/>
        <v>660.25663874408292</v>
      </c>
      <c r="AJ77" s="31">
        <f t="shared" si="11"/>
        <v>660.4386184584306</v>
      </c>
      <c r="AK77" s="31">
        <f t="shared" si="12"/>
        <v>660.49339191325498</v>
      </c>
    </row>
    <row r="78" spans="2:37" x14ac:dyDescent="0.25">
      <c r="B78" s="30" t="s">
        <v>181</v>
      </c>
      <c r="C78" s="30">
        <v>1002.14</v>
      </c>
      <c r="D78" s="30">
        <v>4130.34</v>
      </c>
      <c r="E78" s="30">
        <v>7384.31</v>
      </c>
      <c r="F78" s="30">
        <v>9798.83</v>
      </c>
      <c r="G78" s="30">
        <v>11353.8</v>
      </c>
      <c r="H78" s="30">
        <v>12289</v>
      </c>
      <c r="I78" s="30">
        <v>12831.9</v>
      </c>
      <c r="J78" s="30">
        <v>13141.17</v>
      </c>
      <c r="K78" s="30">
        <v>13315.57</v>
      </c>
      <c r="L78" s="30">
        <v>13413.31</v>
      </c>
      <c r="M78" s="30" t="s">
        <v>17</v>
      </c>
      <c r="N78" s="30" t="s">
        <v>17</v>
      </c>
      <c r="O78" s="32">
        <f t="shared" si="13"/>
        <v>24.585808206518575</v>
      </c>
      <c r="P78" s="32">
        <f t="shared" si="3"/>
        <v>66.255917689802686</v>
      </c>
      <c r="Q78" s="32">
        <f t="shared" si="3"/>
        <v>99.506524030250674</v>
      </c>
      <c r="R78" s="32">
        <f t="shared" si="3"/>
        <v>121.2988176309799</v>
      </c>
      <c r="S78" s="32">
        <f t="shared" si="3"/>
        <v>134.47250006157401</v>
      </c>
      <c r="T78" s="32">
        <f t="shared" si="3"/>
        <v>142.13341548604021</v>
      </c>
      <c r="U78" s="32">
        <f t="shared" si="3"/>
        <v>146.50022371525469</v>
      </c>
      <c r="V78" s="32">
        <f t="shared" si="3"/>
        <v>148.96300849688691</v>
      </c>
      <c r="W78" s="32">
        <f t="shared" si="3"/>
        <v>150.34411909701194</v>
      </c>
      <c r="X78" s="32">
        <f t="shared" si="3"/>
        <v>151.1157686942995</v>
      </c>
      <c r="Z78" s="30">
        <v>0.1</v>
      </c>
      <c r="AB78" s="31">
        <f t="shared" si="14"/>
        <v>2.4585808206518576</v>
      </c>
      <c r="AC78" s="31">
        <f t="shared" si="4"/>
        <v>6.6255917689802688</v>
      </c>
      <c r="AD78" s="31">
        <f t="shared" si="5"/>
        <v>9.9506524030250674</v>
      </c>
      <c r="AE78" s="31">
        <f t="shared" si="6"/>
        <v>12.129881763097991</v>
      </c>
      <c r="AF78" s="31">
        <f t="shared" si="7"/>
        <v>13.447250006157402</v>
      </c>
      <c r="AG78" s="31">
        <f t="shared" si="8"/>
        <v>14.213341548604021</v>
      </c>
      <c r="AH78" s="31">
        <f t="shared" si="9"/>
        <v>14.65002237152547</v>
      </c>
      <c r="AI78" s="31">
        <f t="shared" si="10"/>
        <v>14.896300849688693</v>
      </c>
      <c r="AJ78" s="31">
        <f t="shared" si="11"/>
        <v>15.034411909701195</v>
      </c>
      <c r="AK78" s="31">
        <f t="shared" si="12"/>
        <v>15.111576869429951</v>
      </c>
    </row>
    <row r="79" spans="2:37" x14ac:dyDescent="0.25">
      <c r="B79" s="30" t="s">
        <v>183</v>
      </c>
      <c r="C79" s="30">
        <v>175.09</v>
      </c>
      <c r="D79" s="30">
        <v>1080.29</v>
      </c>
      <c r="E79" s="30">
        <v>2767.47</v>
      </c>
      <c r="F79" s="30">
        <v>4984.29</v>
      </c>
      <c r="G79" s="30">
        <v>7442.02</v>
      </c>
      <c r="H79" s="30">
        <v>9911.8700000000008</v>
      </c>
      <c r="I79" s="30">
        <v>12243.05</v>
      </c>
      <c r="J79" s="30">
        <v>14351.65</v>
      </c>
      <c r="K79" s="30">
        <v>16202.31</v>
      </c>
      <c r="L79" s="30">
        <v>17791.27</v>
      </c>
      <c r="M79" s="30" t="s">
        <v>18</v>
      </c>
      <c r="N79" s="30" t="s">
        <v>18</v>
      </c>
      <c r="O79" s="32">
        <f t="shared" si="13"/>
        <v>7.2496585324745704</v>
      </c>
      <c r="P79" s="32">
        <f t="shared" si="3"/>
        <v>25.912711541034898</v>
      </c>
      <c r="Q79" s="32">
        <f t="shared" si="3"/>
        <v>50.060208784121826</v>
      </c>
      <c r="R79" s="32">
        <f t="shared" si="3"/>
        <v>75.571305258446003</v>
      </c>
      <c r="S79" s="32">
        <f t="shared" si="3"/>
        <v>100.05025372698805</v>
      </c>
      <c r="T79" s="32">
        <f t="shared" si="3"/>
        <v>122.27664933229399</v>
      </c>
      <c r="U79" s="32">
        <f t="shared" si="3"/>
        <v>141.76118913708447</v>
      </c>
      <c r="V79" s="32">
        <f t="shared" si="3"/>
        <v>158.44038736048205</v>
      </c>
      <c r="W79" s="32">
        <f t="shared" si="3"/>
        <v>172.47989037422627</v>
      </c>
      <c r="X79" s="32">
        <f t="shared" si="3"/>
        <v>184.15328770775739</v>
      </c>
      <c r="Z79" s="30">
        <v>0.1</v>
      </c>
      <c r="AB79" s="31">
        <f t="shared" si="14"/>
        <v>0.7249658532474571</v>
      </c>
      <c r="AC79" s="31">
        <f t="shared" si="4"/>
        <v>2.5912711541034898</v>
      </c>
      <c r="AD79" s="31">
        <f t="shared" si="5"/>
        <v>5.0060208784121834</v>
      </c>
      <c r="AE79" s="31">
        <f t="shared" si="6"/>
        <v>7.5571305258446007</v>
      </c>
      <c r="AF79" s="31">
        <f t="shared" si="7"/>
        <v>10.005025372698805</v>
      </c>
      <c r="AG79" s="31">
        <f t="shared" si="8"/>
        <v>12.227664933229399</v>
      </c>
      <c r="AH79" s="31">
        <f t="shared" si="9"/>
        <v>14.176118913708448</v>
      </c>
      <c r="AI79" s="31">
        <f t="shared" si="10"/>
        <v>15.844038736048205</v>
      </c>
      <c r="AJ79" s="31">
        <f t="shared" si="11"/>
        <v>17.247989037422627</v>
      </c>
      <c r="AK79" s="31">
        <f t="shared" si="12"/>
        <v>18.415328770775741</v>
      </c>
    </row>
    <row r="80" spans="2:37" x14ac:dyDescent="0.25">
      <c r="B80" s="30" t="s">
        <v>185</v>
      </c>
      <c r="C80" s="30">
        <v>16.86</v>
      </c>
      <c r="D80" s="30">
        <v>74.17</v>
      </c>
      <c r="E80" s="30">
        <v>173.74</v>
      </c>
      <c r="F80" s="30">
        <v>304.95999999999998</v>
      </c>
      <c r="G80" s="30">
        <v>454.32</v>
      </c>
      <c r="H80" s="30">
        <v>609.84</v>
      </c>
      <c r="I80" s="30">
        <v>762.56</v>
      </c>
      <c r="J80" s="30">
        <v>906.44</v>
      </c>
      <c r="K80" s="30">
        <v>1037.99</v>
      </c>
      <c r="L80" s="30">
        <v>1155.6600000000001</v>
      </c>
      <c r="M80" s="30" t="s">
        <v>19</v>
      </c>
      <c r="N80" s="30" t="s">
        <v>19</v>
      </c>
      <c r="O80" s="32">
        <f t="shared" si="13"/>
        <v>1.408753183794597</v>
      </c>
      <c r="P80" s="32">
        <f t="shared" si="3"/>
        <v>3.9736938726187643</v>
      </c>
      <c r="Q80" s="32">
        <f t="shared" si="3"/>
        <v>7.2104850940650334</v>
      </c>
      <c r="R80" s="32">
        <f t="shared" si="3"/>
        <v>10.690662681567455</v>
      </c>
      <c r="S80" s="32">
        <f t="shared" si="3"/>
        <v>14.131488529541551</v>
      </c>
      <c r="T80" s="32">
        <f t="shared" si="3"/>
        <v>17.365438172433052</v>
      </c>
      <c r="U80" s="32">
        <f t="shared" si="3"/>
        <v>20.306095569192326</v>
      </c>
      <c r="V80" s="32">
        <f t="shared" si="3"/>
        <v>22.917748800251072</v>
      </c>
      <c r="W80" s="32">
        <f t="shared" si="3"/>
        <v>25.198218067731815</v>
      </c>
      <c r="X80" s="32">
        <f t="shared" si="3"/>
        <v>27.165372744525559</v>
      </c>
      <c r="Z80" s="30">
        <v>0.1</v>
      </c>
      <c r="AB80" s="31">
        <f t="shared" si="14"/>
        <v>0.14087531837945971</v>
      </c>
      <c r="AC80" s="31">
        <f t="shared" si="4"/>
        <v>0.39736938726187643</v>
      </c>
      <c r="AD80" s="31">
        <f t="shared" si="5"/>
        <v>0.72104850940650334</v>
      </c>
      <c r="AE80" s="31">
        <f t="shared" si="6"/>
        <v>1.0690662681567455</v>
      </c>
      <c r="AF80" s="31">
        <f t="shared" si="7"/>
        <v>1.4131488529541552</v>
      </c>
      <c r="AG80" s="31">
        <f t="shared" si="8"/>
        <v>1.7365438172433052</v>
      </c>
      <c r="AH80" s="31">
        <f t="shared" si="9"/>
        <v>2.0306095569192326</v>
      </c>
      <c r="AI80" s="31">
        <f t="shared" si="10"/>
        <v>2.2917748800251072</v>
      </c>
      <c r="AJ80" s="31">
        <f t="shared" si="11"/>
        <v>2.5198218067731819</v>
      </c>
      <c r="AK80" s="31">
        <f t="shared" si="12"/>
        <v>2.716537274452556</v>
      </c>
    </row>
    <row r="81" spans="2:37" x14ac:dyDescent="0.25">
      <c r="B81" s="30" t="s">
        <v>187</v>
      </c>
      <c r="C81" s="30">
        <v>25.26</v>
      </c>
      <c r="D81" s="30">
        <v>402.23</v>
      </c>
      <c r="E81" s="30">
        <v>1163.1099999999999</v>
      </c>
      <c r="F81" s="30">
        <v>2066.6999999999998</v>
      </c>
      <c r="G81" s="30">
        <v>2933.21</v>
      </c>
      <c r="H81" s="30">
        <v>3677.41</v>
      </c>
      <c r="I81" s="30">
        <v>4276.8100000000004</v>
      </c>
      <c r="J81" s="30">
        <v>4740.58</v>
      </c>
      <c r="K81" s="30">
        <v>5090.1400000000003</v>
      </c>
      <c r="L81" s="30">
        <v>5349.07</v>
      </c>
      <c r="M81" s="30" t="s">
        <v>20</v>
      </c>
      <c r="N81" s="30" t="s">
        <v>20</v>
      </c>
      <c r="O81" s="32">
        <f t="shared" si="13"/>
        <v>1.8695537414048762</v>
      </c>
      <c r="P81" s="32">
        <f t="shared" ref="P81:P123" si="15">(0.3*(D81^0.7))*0.65</f>
        <v>12.976773745975896</v>
      </c>
      <c r="Q81" s="32">
        <f t="shared" ref="Q81:Q123" si="16">(0.3*(E81^0.7))*0.65</f>
        <v>27.287840261427203</v>
      </c>
      <c r="R81" s="32">
        <f t="shared" ref="R81:R123" si="17">(0.3*(F81^0.7))*0.65</f>
        <v>40.806450421037262</v>
      </c>
      <c r="S81" s="32">
        <f t="shared" ref="S81:S123" si="18">(0.3*(G81^0.7))*0.65</f>
        <v>52.140455543854316</v>
      </c>
      <c r="T81" s="32">
        <f t="shared" ref="T81:T123" si="19">(0.3*(H81^0.7))*0.65</f>
        <v>61.082112460916299</v>
      </c>
      <c r="U81" s="32">
        <f t="shared" ref="U81:U123" si="20">(0.3*(I81^0.7))*0.65</f>
        <v>67.891996658859384</v>
      </c>
      <c r="V81" s="32">
        <f t="shared" ref="V81:V123" si="21">(0.3*(J81^0.7))*0.65</f>
        <v>72.965346184191588</v>
      </c>
      <c r="W81" s="32">
        <f t="shared" ref="W81:W123" si="22">(0.3*(K81^0.7))*0.65</f>
        <v>76.691180088676887</v>
      </c>
      <c r="X81" s="32">
        <f t="shared" ref="X81:X123" si="23">(0.3*(L81^0.7))*0.65</f>
        <v>79.401628227333291</v>
      </c>
      <c r="Z81" s="30">
        <v>0.1</v>
      </c>
      <c r="AB81" s="31">
        <f t="shared" si="14"/>
        <v>0.18695537414048763</v>
      </c>
      <c r="AC81" s="31">
        <f t="shared" si="14"/>
        <v>1.2976773745975896</v>
      </c>
      <c r="AD81" s="31">
        <f t="shared" si="14"/>
        <v>2.7287840261427205</v>
      </c>
      <c r="AE81" s="31">
        <f t="shared" si="14"/>
        <v>4.0806450421037264</v>
      </c>
      <c r="AF81" s="31">
        <f t="shared" si="14"/>
        <v>5.2140455543854323</v>
      </c>
      <c r="AG81" s="31">
        <f t="shared" si="14"/>
        <v>6.1082112460916305</v>
      </c>
      <c r="AH81" s="31">
        <f t="shared" si="14"/>
        <v>6.7891996658859384</v>
      </c>
      <c r="AI81" s="31">
        <f t="shared" si="14"/>
        <v>7.2965346184191588</v>
      </c>
      <c r="AJ81" s="31">
        <f t="shared" si="14"/>
        <v>7.6691180088676889</v>
      </c>
      <c r="AK81" s="31">
        <f t="shared" si="14"/>
        <v>7.9401628227333294</v>
      </c>
    </row>
    <row r="82" spans="2:37" x14ac:dyDescent="0.25">
      <c r="B82" s="30" t="s">
        <v>190</v>
      </c>
      <c r="C82" s="30">
        <v>234.44</v>
      </c>
      <c r="D82" s="30">
        <v>1883.03</v>
      </c>
      <c r="E82" s="30">
        <v>5798.43</v>
      </c>
      <c r="F82" s="30">
        <v>12275.17</v>
      </c>
      <c r="G82" s="30">
        <v>21261.94</v>
      </c>
      <c r="H82" s="30">
        <v>32506.61</v>
      </c>
      <c r="I82" s="30">
        <v>45653.94</v>
      </c>
      <c r="J82" s="30">
        <v>60309.79</v>
      </c>
      <c r="K82" s="30">
        <v>76081.289999999994</v>
      </c>
      <c r="L82" s="30">
        <v>92601.34</v>
      </c>
      <c r="M82" s="30" t="s">
        <v>21</v>
      </c>
      <c r="N82" s="30" t="s">
        <v>21</v>
      </c>
      <c r="O82" s="32">
        <f t="shared" si="13"/>
        <v>8.89317442269728</v>
      </c>
      <c r="P82" s="32">
        <f t="shared" si="15"/>
        <v>38.232674444934176</v>
      </c>
      <c r="Q82" s="32">
        <f t="shared" si="16"/>
        <v>84.014046806259998</v>
      </c>
      <c r="R82" s="32">
        <f t="shared" si="17"/>
        <v>142.02142704194665</v>
      </c>
      <c r="S82" s="32">
        <f t="shared" si="18"/>
        <v>208.62033245081523</v>
      </c>
      <c r="T82" s="32">
        <f t="shared" si="19"/>
        <v>280.81143441085561</v>
      </c>
      <c r="U82" s="32">
        <f t="shared" si="20"/>
        <v>356.1798904223611</v>
      </c>
      <c r="V82" s="32">
        <f t="shared" si="21"/>
        <v>432.81876624691154</v>
      </c>
      <c r="W82" s="32">
        <f t="shared" si="22"/>
        <v>509.24774989033097</v>
      </c>
      <c r="X82" s="32">
        <f t="shared" si="23"/>
        <v>584.34145988227385</v>
      </c>
      <c r="Z82" s="30">
        <v>0.1</v>
      </c>
      <c r="AB82" s="31">
        <f t="shared" si="14"/>
        <v>0.88931744226972809</v>
      </c>
      <c r="AC82" s="31">
        <f t="shared" si="14"/>
        <v>3.8232674444934176</v>
      </c>
      <c r="AD82" s="31">
        <f t="shared" si="14"/>
        <v>8.4014046806259994</v>
      </c>
      <c r="AE82" s="31">
        <f t="shared" si="14"/>
        <v>14.202142704194666</v>
      </c>
      <c r="AF82" s="31">
        <f t="shared" si="14"/>
        <v>20.862033245081523</v>
      </c>
      <c r="AG82" s="31">
        <f t="shared" si="14"/>
        <v>28.081143441085562</v>
      </c>
      <c r="AH82" s="31">
        <f t="shared" si="14"/>
        <v>35.617989042236111</v>
      </c>
      <c r="AI82" s="31">
        <f t="shared" si="14"/>
        <v>43.281876624691158</v>
      </c>
      <c r="AJ82" s="31">
        <f t="shared" si="14"/>
        <v>50.924774989033097</v>
      </c>
      <c r="AK82" s="31">
        <f t="shared" si="14"/>
        <v>58.434145988227385</v>
      </c>
    </row>
    <row r="83" spans="2:37" x14ac:dyDescent="0.25">
      <c r="B83" s="30" t="s">
        <v>191</v>
      </c>
      <c r="C83" s="30">
        <v>669.41</v>
      </c>
      <c r="D83" s="30">
        <v>6872.51</v>
      </c>
      <c r="E83" s="30">
        <v>13299.61</v>
      </c>
      <c r="F83" s="30">
        <v>17184.86</v>
      </c>
      <c r="G83" s="30">
        <v>19156.330000000002</v>
      </c>
      <c r="H83" s="30">
        <v>20089.96</v>
      </c>
      <c r="I83" s="30">
        <v>20519.310000000001</v>
      </c>
      <c r="J83" s="30">
        <v>20714.259999999998</v>
      </c>
      <c r="K83" s="30">
        <v>20802.23</v>
      </c>
      <c r="L83" s="30">
        <v>20841.87</v>
      </c>
      <c r="M83" s="30" t="s">
        <v>22</v>
      </c>
      <c r="N83" s="30" t="s">
        <v>22</v>
      </c>
      <c r="O83" s="32">
        <f t="shared" si="13"/>
        <v>18.536133490140319</v>
      </c>
      <c r="P83" s="32">
        <f t="shared" si="15"/>
        <v>94.627066670705702</v>
      </c>
      <c r="Q83" s="32">
        <f t="shared" si="16"/>
        <v>150.217955017067</v>
      </c>
      <c r="R83" s="32">
        <f t="shared" si="17"/>
        <v>179.73671926793975</v>
      </c>
      <c r="S83" s="32">
        <f t="shared" si="18"/>
        <v>193.93367543076383</v>
      </c>
      <c r="T83" s="32">
        <f t="shared" si="19"/>
        <v>200.50257836069625</v>
      </c>
      <c r="U83" s="32">
        <f t="shared" si="20"/>
        <v>203.49256135438699</v>
      </c>
      <c r="V83" s="32">
        <f t="shared" si="21"/>
        <v>204.84398103533709</v>
      </c>
      <c r="W83" s="32">
        <f t="shared" si="22"/>
        <v>205.45255053150186</v>
      </c>
      <c r="X83" s="32">
        <f t="shared" si="23"/>
        <v>205.72652448533876</v>
      </c>
      <c r="Z83" s="30">
        <v>0.1</v>
      </c>
      <c r="AB83" s="31">
        <f t="shared" si="14"/>
        <v>1.8536133490140321</v>
      </c>
      <c r="AC83" s="31">
        <f t="shared" si="14"/>
        <v>9.4627066670705702</v>
      </c>
      <c r="AD83" s="31">
        <f t="shared" si="14"/>
        <v>15.0217955017067</v>
      </c>
      <c r="AE83" s="31">
        <f t="shared" si="14"/>
        <v>17.973671926793976</v>
      </c>
      <c r="AF83" s="31">
        <f t="shared" si="14"/>
        <v>19.393367543076383</v>
      </c>
      <c r="AG83" s="31">
        <f t="shared" si="14"/>
        <v>20.050257836069626</v>
      </c>
      <c r="AH83" s="31">
        <f t="shared" si="14"/>
        <v>20.349256135438701</v>
      </c>
      <c r="AI83" s="31">
        <f t="shared" si="14"/>
        <v>20.48439810353371</v>
      </c>
      <c r="AJ83" s="31">
        <f t="shared" si="14"/>
        <v>20.545255053150186</v>
      </c>
      <c r="AK83" s="31">
        <f t="shared" si="14"/>
        <v>20.572652448533876</v>
      </c>
    </row>
    <row r="84" spans="2:37" x14ac:dyDescent="0.25">
      <c r="B84" s="30" t="s">
        <v>192</v>
      </c>
      <c r="C84" s="30">
        <v>429.68</v>
      </c>
      <c r="D84" s="30">
        <v>20730.36</v>
      </c>
      <c r="E84" s="30">
        <v>92560.61</v>
      </c>
      <c r="F84" s="30">
        <v>225550.65</v>
      </c>
      <c r="G84" s="30">
        <v>414721.8</v>
      </c>
      <c r="H84" s="30">
        <v>648403.41</v>
      </c>
      <c r="I84" s="30">
        <v>912989.28</v>
      </c>
      <c r="J84" s="30">
        <v>1195505.74</v>
      </c>
      <c r="K84" s="30">
        <v>1484816.06</v>
      </c>
      <c r="L84" s="30">
        <v>1772026.45</v>
      </c>
      <c r="M84" s="30" t="s">
        <v>23</v>
      </c>
      <c r="N84" s="30" t="s">
        <v>23</v>
      </c>
      <c r="O84" s="32">
        <f t="shared" si="13"/>
        <v>13.590524221754812</v>
      </c>
      <c r="P84" s="32">
        <f t="shared" si="15"/>
        <v>204.95541743743854</v>
      </c>
      <c r="Q84" s="32">
        <f t="shared" si="16"/>
        <v>584.16153528562097</v>
      </c>
      <c r="R84" s="32">
        <f t="shared" si="17"/>
        <v>1089.6962829007116</v>
      </c>
      <c r="S84" s="32">
        <f t="shared" si="18"/>
        <v>1669.0310520368976</v>
      </c>
      <c r="T84" s="32">
        <f t="shared" si="19"/>
        <v>2282.0560893055017</v>
      </c>
      <c r="U84" s="32">
        <f t="shared" si="20"/>
        <v>2899.7501937534553</v>
      </c>
      <c r="V84" s="32">
        <f t="shared" si="21"/>
        <v>3502.0373797803841</v>
      </c>
      <c r="W84" s="32">
        <f t="shared" si="22"/>
        <v>4075.7306068974085</v>
      </c>
      <c r="X84" s="32">
        <f t="shared" si="23"/>
        <v>4612.7907207537182</v>
      </c>
      <c r="Z84" s="30">
        <v>0.1</v>
      </c>
      <c r="AB84" s="31">
        <f t="shared" si="14"/>
        <v>1.3590524221754814</v>
      </c>
      <c r="AC84" s="31">
        <f t="shared" si="14"/>
        <v>20.495541743743857</v>
      </c>
      <c r="AD84" s="31">
        <f t="shared" si="14"/>
        <v>58.416153528562099</v>
      </c>
      <c r="AE84" s="31">
        <f t="shared" si="14"/>
        <v>108.96962829007117</v>
      </c>
      <c r="AF84" s="31">
        <f t="shared" si="14"/>
        <v>166.90310520368976</v>
      </c>
      <c r="AG84" s="31">
        <f t="shared" si="14"/>
        <v>228.20560893055017</v>
      </c>
      <c r="AH84" s="31">
        <f t="shared" si="14"/>
        <v>289.97501937534554</v>
      </c>
      <c r="AI84" s="31">
        <f t="shared" si="14"/>
        <v>350.20373797803842</v>
      </c>
      <c r="AJ84" s="31">
        <f t="shared" si="14"/>
        <v>407.57306068974088</v>
      </c>
      <c r="AK84" s="31">
        <f t="shared" si="14"/>
        <v>461.27907207537186</v>
      </c>
    </row>
    <row r="85" spans="2:37" x14ac:dyDescent="0.25">
      <c r="B85" s="30" t="s">
        <v>194</v>
      </c>
      <c r="C85" s="30">
        <v>10.11</v>
      </c>
      <c r="D85" s="30">
        <v>214.69</v>
      </c>
      <c r="E85" s="30">
        <v>673.46</v>
      </c>
      <c r="F85" s="30">
        <v>1253.48</v>
      </c>
      <c r="G85" s="30">
        <v>1836.75</v>
      </c>
      <c r="H85" s="30">
        <v>2357.9699999999998</v>
      </c>
      <c r="I85" s="30">
        <v>2792.65</v>
      </c>
      <c r="J85" s="30">
        <v>3139.73</v>
      </c>
      <c r="K85" s="30">
        <v>3408.99</v>
      </c>
      <c r="L85" s="30">
        <v>3613.9</v>
      </c>
      <c r="M85" s="30" t="s">
        <v>24</v>
      </c>
      <c r="N85" s="30" t="s">
        <v>24</v>
      </c>
      <c r="O85" s="32">
        <f t="shared" si="13"/>
        <v>0.98482807391271021</v>
      </c>
      <c r="P85" s="32">
        <f t="shared" si="15"/>
        <v>8.3618598178832606</v>
      </c>
      <c r="Q85" s="32">
        <f t="shared" si="16"/>
        <v>18.614564307058096</v>
      </c>
      <c r="R85" s="32">
        <f t="shared" si="17"/>
        <v>28.755226817978699</v>
      </c>
      <c r="S85" s="32">
        <f t="shared" si="18"/>
        <v>37.572461259231936</v>
      </c>
      <c r="T85" s="32">
        <f t="shared" si="19"/>
        <v>44.751892325969749</v>
      </c>
      <c r="U85" s="32">
        <f t="shared" si="20"/>
        <v>50.378608524818809</v>
      </c>
      <c r="V85" s="32">
        <f t="shared" si="21"/>
        <v>54.683867614171177</v>
      </c>
      <c r="W85" s="32">
        <f t="shared" si="22"/>
        <v>57.925877360045533</v>
      </c>
      <c r="X85" s="32">
        <f t="shared" si="23"/>
        <v>60.341750263664601</v>
      </c>
      <c r="Z85" s="30">
        <v>1</v>
      </c>
      <c r="AB85" s="31">
        <f t="shared" si="14"/>
        <v>0.98482807391271021</v>
      </c>
      <c r="AC85" s="31">
        <f t="shared" si="14"/>
        <v>8.3618598178832606</v>
      </c>
      <c r="AD85" s="31">
        <f t="shared" si="14"/>
        <v>18.614564307058096</v>
      </c>
      <c r="AE85" s="31">
        <f t="shared" si="14"/>
        <v>28.755226817978699</v>
      </c>
      <c r="AF85" s="31">
        <f t="shared" si="14"/>
        <v>37.572461259231936</v>
      </c>
      <c r="AG85" s="31">
        <f t="shared" si="14"/>
        <v>44.751892325969749</v>
      </c>
      <c r="AH85" s="31">
        <f t="shared" si="14"/>
        <v>50.378608524818809</v>
      </c>
      <c r="AI85" s="31">
        <f t="shared" si="14"/>
        <v>54.683867614171177</v>
      </c>
      <c r="AJ85" s="31">
        <f t="shared" si="14"/>
        <v>57.925877360045533</v>
      </c>
      <c r="AK85" s="31">
        <f t="shared" si="14"/>
        <v>60.341750263664601</v>
      </c>
    </row>
    <row r="86" spans="2:37" x14ac:dyDescent="0.25">
      <c r="B86" s="30" t="s">
        <v>196</v>
      </c>
      <c r="C86" s="30">
        <v>495.82</v>
      </c>
      <c r="D86" s="30">
        <v>4820.1899999999996</v>
      </c>
      <c r="E86" s="30">
        <v>8549.98</v>
      </c>
      <c r="F86" s="30">
        <v>10421.48</v>
      </c>
      <c r="G86" s="30">
        <v>11222.07</v>
      </c>
      <c r="H86" s="30">
        <v>11545.79</v>
      </c>
      <c r="I86" s="30">
        <v>11673.94</v>
      </c>
      <c r="J86" s="30">
        <v>11724.27</v>
      </c>
      <c r="K86" s="30">
        <v>11743.98</v>
      </c>
      <c r="L86" s="30">
        <v>11751.69</v>
      </c>
      <c r="M86" s="30" t="s">
        <v>25</v>
      </c>
      <c r="N86" s="30" t="s">
        <v>25</v>
      </c>
      <c r="O86" s="32">
        <f t="shared" si="13"/>
        <v>15.023165101348493</v>
      </c>
      <c r="P86" s="32">
        <f t="shared" si="15"/>
        <v>73.820931594211544</v>
      </c>
      <c r="Q86" s="32">
        <f t="shared" si="16"/>
        <v>110.25801780133703</v>
      </c>
      <c r="R86" s="32">
        <f t="shared" si="17"/>
        <v>126.6441667585898</v>
      </c>
      <c r="S86" s="32">
        <f t="shared" si="18"/>
        <v>133.3784581633974</v>
      </c>
      <c r="T86" s="32">
        <f t="shared" si="19"/>
        <v>136.06022011825817</v>
      </c>
      <c r="U86" s="32">
        <f t="shared" si="20"/>
        <v>137.11558823757235</v>
      </c>
      <c r="V86" s="32">
        <f t="shared" si="21"/>
        <v>137.52912480708557</v>
      </c>
      <c r="W86" s="32">
        <f t="shared" si="22"/>
        <v>137.69092688045978</v>
      </c>
      <c r="X86" s="32">
        <f t="shared" si="23"/>
        <v>137.75419714947529</v>
      </c>
      <c r="Z86" s="30">
        <v>0.1</v>
      </c>
      <c r="AB86" s="31">
        <f t="shared" si="14"/>
        <v>1.5023165101348495</v>
      </c>
      <c r="AC86" s="31">
        <f t="shared" si="14"/>
        <v>7.3820931594211547</v>
      </c>
      <c r="AD86" s="31">
        <f t="shared" si="14"/>
        <v>11.025801780133705</v>
      </c>
      <c r="AE86" s="31">
        <f t="shared" si="14"/>
        <v>12.66441667585898</v>
      </c>
      <c r="AF86" s="31">
        <f t="shared" si="14"/>
        <v>13.33784581633974</v>
      </c>
      <c r="AG86" s="31">
        <f t="shared" si="14"/>
        <v>13.606022011825818</v>
      </c>
      <c r="AH86" s="31">
        <f t="shared" si="14"/>
        <v>13.711558823757237</v>
      </c>
      <c r="AI86" s="31">
        <f t="shared" si="14"/>
        <v>13.752912480708558</v>
      </c>
      <c r="AJ86" s="31">
        <f t="shared" si="14"/>
        <v>13.76909268804598</v>
      </c>
      <c r="AK86" s="31">
        <f t="shared" si="14"/>
        <v>13.77541971494753</v>
      </c>
    </row>
    <row r="87" spans="2:37" x14ac:dyDescent="0.25">
      <c r="B87" s="30" t="s">
        <v>199</v>
      </c>
      <c r="C87" s="30">
        <v>168.23</v>
      </c>
      <c r="D87" s="30">
        <v>5270.45</v>
      </c>
      <c r="E87" s="30">
        <v>13927.3</v>
      </c>
      <c r="F87" s="30">
        <v>21345.67</v>
      </c>
      <c r="G87" s="30">
        <v>26374.13</v>
      </c>
      <c r="H87" s="30">
        <v>29447.83</v>
      </c>
      <c r="I87" s="30">
        <v>31233.599999999999</v>
      </c>
      <c r="J87" s="30">
        <v>32244.14</v>
      </c>
      <c r="K87" s="30">
        <v>32808.019999999997</v>
      </c>
      <c r="L87" s="30">
        <v>33120.32</v>
      </c>
      <c r="M87" s="30" t="s">
        <v>26</v>
      </c>
      <c r="N87" s="30" t="s">
        <v>26</v>
      </c>
      <c r="O87" s="32">
        <f t="shared" si="13"/>
        <v>7.0496413493207486</v>
      </c>
      <c r="P87" s="32">
        <f t="shared" si="15"/>
        <v>78.582890561122937</v>
      </c>
      <c r="Q87" s="32">
        <f t="shared" si="16"/>
        <v>155.14631428272918</v>
      </c>
      <c r="R87" s="32">
        <f t="shared" si="17"/>
        <v>209.19507943105313</v>
      </c>
      <c r="S87" s="32">
        <f t="shared" si="18"/>
        <v>242.58241266840932</v>
      </c>
      <c r="T87" s="32">
        <f t="shared" si="19"/>
        <v>262.04261182491933</v>
      </c>
      <c r="U87" s="32">
        <f t="shared" si="20"/>
        <v>273.06751758486496</v>
      </c>
      <c r="V87" s="32">
        <f t="shared" si="21"/>
        <v>279.22234496142136</v>
      </c>
      <c r="W87" s="32">
        <f t="shared" si="22"/>
        <v>282.63154076964537</v>
      </c>
      <c r="X87" s="32">
        <f t="shared" si="23"/>
        <v>284.51212428757782</v>
      </c>
      <c r="Z87" s="30">
        <v>0.1</v>
      </c>
      <c r="AB87" s="31">
        <f t="shared" si="14"/>
        <v>0.70496413493207488</v>
      </c>
      <c r="AC87" s="31">
        <f t="shared" si="14"/>
        <v>7.8582890561122944</v>
      </c>
      <c r="AD87" s="31">
        <f t="shared" si="14"/>
        <v>15.514631428272919</v>
      </c>
      <c r="AE87" s="31">
        <f t="shared" si="14"/>
        <v>20.919507943105316</v>
      </c>
      <c r="AF87" s="31">
        <f t="shared" si="14"/>
        <v>24.258241266840933</v>
      </c>
      <c r="AG87" s="31">
        <f t="shared" si="14"/>
        <v>26.204261182491933</v>
      </c>
      <c r="AH87" s="31">
        <f t="shared" si="14"/>
        <v>27.306751758486499</v>
      </c>
      <c r="AI87" s="31">
        <f t="shared" si="14"/>
        <v>27.922234496142138</v>
      </c>
      <c r="AJ87" s="31">
        <f t="shared" si="14"/>
        <v>28.26315407696454</v>
      </c>
      <c r="AK87" s="31">
        <f t="shared" si="14"/>
        <v>28.451212428757785</v>
      </c>
    </row>
    <row r="88" spans="2:37" x14ac:dyDescent="0.25">
      <c r="B88" s="30" t="s">
        <v>202</v>
      </c>
      <c r="C88" s="30">
        <v>55.26</v>
      </c>
      <c r="D88" s="30">
        <v>342.59</v>
      </c>
      <c r="E88" s="30">
        <v>892.06</v>
      </c>
      <c r="F88" s="30">
        <v>1638.01</v>
      </c>
      <c r="G88" s="30">
        <v>2494.81</v>
      </c>
      <c r="H88" s="30">
        <v>3387.53</v>
      </c>
      <c r="I88" s="30">
        <v>4261.16</v>
      </c>
      <c r="J88" s="30">
        <v>5080.1400000000003</v>
      </c>
      <c r="K88" s="30">
        <v>5824.6</v>
      </c>
      <c r="L88" s="30">
        <v>6486.05</v>
      </c>
      <c r="M88" s="30" t="s">
        <v>27</v>
      </c>
      <c r="N88" s="30" t="s">
        <v>27</v>
      </c>
      <c r="O88" s="32">
        <f t="shared" si="13"/>
        <v>3.2338675447778877</v>
      </c>
      <c r="P88" s="32">
        <f t="shared" si="15"/>
        <v>11.597834010165515</v>
      </c>
      <c r="Q88" s="32">
        <f t="shared" si="16"/>
        <v>22.662637786717546</v>
      </c>
      <c r="R88" s="32">
        <f t="shared" si="17"/>
        <v>34.678171935318886</v>
      </c>
      <c r="S88" s="32">
        <f t="shared" si="18"/>
        <v>46.55441188967017</v>
      </c>
      <c r="T88" s="32">
        <f t="shared" si="19"/>
        <v>57.670380439887325</v>
      </c>
      <c r="U88" s="32">
        <f t="shared" si="20"/>
        <v>67.717996478095529</v>
      </c>
      <c r="V88" s="32">
        <f t="shared" si="21"/>
        <v>76.585682677032153</v>
      </c>
      <c r="W88" s="32">
        <f t="shared" si="22"/>
        <v>84.27929333448985</v>
      </c>
      <c r="X88" s="32">
        <f t="shared" si="23"/>
        <v>90.870060237623875</v>
      </c>
      <c r="Z88" s="30">
        <v>1</v>
      </c>
      <c r="AB88" s="31">
        <f t="shared" si="14"/>
        <v>3.2338675447778877</v>
      </c>
      <c r="AC88" s="31">
        <f t="shared" si="14"/>
        <v>11.597834010165515</v>
      </c>
      <c r="AD88" s="31">
        <f t="shared" si="14"/>
        <v>22.662637786717546</v>
      </c>
      <c r="AE88" s="31">
        <f t="shared" si="14"/>
        <v>34.678171935318886</v>
      </c>
      <c r="AF88" s="31">
        <f t="shared" si="14"/>
        <v>46.55441188967017</v>
      </c>
      <c r="AG88" s="31">
        <f t="shared" si="14"/>
        <v>57.670380439887325</v>
      </c>
      <c r="AH88" s="31">
        <f t="shared" si="14"/>
        <v>67.717996478095529</v>
      </c>
      <c r="AI88" s="31">
        <f t="shared" si="14"/>
        <v>76.585682677032153</v>
      </c>
      <c r="AJ88" s="31">
        <f t="shared" si="14"/>
        <v>84.27929333448985</v>
      </c>
      <c r="AK88" s="31">
        <f t="shared" si="14"/>
        <v>90.870060237623875</v>
      </c>
    </row>
    <row r="89" spans="2:37" x14ac:dyDescent="0.25">
      <c r="B89" s="30" t="s">
        <v>204</v>
      </c>
      <c r="C89" s="30">
        <v>37.85</v>
      </c>
      <c r="D89" s="30">
        <v>203.23</v>
      </c>
      <c r="E89" s="30">
        <v>480.34</v>
      </c>
      <c r="F89" s="30">
        <v>817.97</v>
      </c>
      <c r="G89" s="30">
        <v>1170.8800000000001</v>
      </c>
      <c r="H89" s="30">
        <v>1508.62</v>
      </c>
      <c r="I89" s="30">
        <v>1814.34</v>
      </c>
      <c r="J89" s="30">
        <v>2080.87</v>
      </c>
      <c r="K89" s="30">
        <v>2307.1999999999998</v>
      </c>
      <c r="L89" s="30">
        <v>2495.7199999999998</v>
      </c>
      <c r="M89" s="30" t="s">
        <v>28</v>
      </c>
      <c r="N89" s="30" t="s">
        <v>28</v>
      </c>
      <c r="O89" s="32">
        <f t="shared" si="13"/>
        <v>2.4813083101759341</v>
      </c>
      <c r="P89" s="32">
        <f t="shared" si="15"/>
        <v>8.0468532903579479</v>
      </c>
      <c r="Q89" s="32">
        <f t="shared" si="16"/>
        <v>14.69327946686383</v>
      </c>
      <c r="R89" s="32">
        <f t="shared" si="17"/>
        <v>21.328031542530706</v>
      </c>
      <c r="S89" s="32">
        <f t="shared" si="18"/>
        <v>27.415317687057698</v>
      </c>
      <c r="T89" s="32">
        <f t="shared" si="19"/>
        <v>32.737123291990827</v>
      </c>
      <c r="U89" s="32">
        <f t="shared" si="20"/>
        <v>37.250978410120112</v>
      </c>
      <c r="V89" s="32">
        <f t="shared" si="21"/>
        <v>41.002097655087553</v>
      </c>
      <c r="W89" s="32">
        <f t="shared" si="22"/>
        <v>44.075198966507777</v>
      </c>
      <c r="X89" s="32">
        <f t="shared" si="23"/>
        <v>46.566297980430598</v>
      </c>
      <c r="Z89" s="30">
        <v>1</v>
      </c>
      <c r="AB89" s="31">
        <f t="shared" si="14"/>
        <v>2.4813083101759341</v>
      </c>
      <c r="AC89" s="31">
        <f t="shared" si="14"/>
        <v>8.0468532903579479</v>
      </c>
      <c r="AD89" s="31">
        <f t="shared" si="14"/>
        <v>14.69327946686383</v>
      </c>
      <c r="AE89" s="31">
        <f t="shared" si="14"/>
        <v>21.328031542530706</v>
      </c>
      <c r="AF89" s="31">
        <f t="shared" si="14"/>
        <v>27.415317687057698</v>
      </c>
      <c r="AG89" s="31">
        <f t="shared" si="14"/>
        <v>32.737123291990827</v>
      </c>
      <c r="AH89" s="31">
        <f t="shared" si="14"/>
        <v>37.250978410120112</v>
      </c>
      <c r="AI89" s="31">
        <f t="shared" si="14"/>
        <v>41.002097655087553</v>
      </c>
      <c r="AJ89" s="31">
        <f t="shared" si="14"/>
        <v>44.075198966507777</v>
      </c>
      <c r="AK89" s="31">
        <f t="shared" si="14"/>
        <v>46.566297980430598</v>
      </c>
    </row>
    <row r="90" spans="2:37" x14ac:dyDescent="0.25">
      <c r="B90" s="30" t="s">
        <v>206</v>
      </c>
      <c r="C90" s="30">
        <v>1.46</v>
      </c>
      <c r="D90" s="30">
        <v>7.56</v>
      </c>
      <c r="E90" s="30">
        <v>16.829999999999998</v>
      </c>
      <c r="F90" s="30">
        <v>26.97</v>
      </c>
      <c r="G90" s="30">
        <v>36.46</v>
      </c>
      <c r="H90" s="30">
        <v>44.6</v>
      </c>
      <c r="I90" s="30">
        <v>51.25</v>
      </c>
      <c r="J90" s="30">
        <v>56.43</v>
      </c>
      <c r="K90" s="30">
        <v>60.44</v>
      </c>
      <c r="L90" s="30">
        <v>63.44</v>
      </c>
      <c r="M90" s="30" t="s">
        <v>29</v>
      </c>
      <c r="N90" s="30" t="s">
        <v>29</v>
      </c>
      <c r="O90" s="32">
        <f t="shared" si="13"/>
        <v>0.25414502370912184</v>
      </c>
      <c r="P90" s="32">
        <f t="shared" si="15"/>
        <v>0.80352587835569511</v>
      </c>
      <c r="Q90" s="32">
        <f t="shared" si="16"/>
        <v>1.4069980403194644</v>
      </c>
      <c r="R90" s="32">
        <f t="shared" si="17"/>
        <v>1.9572724082565887</v>
      </c>
      <c r="S90" s="32">
        <f t="shared" si="18"/>
        <v>2.4171648845070512</v>
      </c>
      <c r="T90" s="32">
        <f t="shared" si="19"/>
        <v>2.7833576339021318</v>
      </c>
      <c r="U90" s="32">
        <f t="shared" si="20"/>
        <v>3.0677525104023657</v>
      </c>
      <c r="V90" s="32">
        <f t="shared" si="21"/>
        <v>3.2816453639455152</v>
      </c>
      <c r="W90" s="32">
        <f t="shared" si="22"/>
        <v>3.4431958826910893</v>
      </c>
      <c r="X90" s="32">
        <f t="shared" si="23"/>
        <v>3.5619583207217413</v>
      </c>
      <c r="Z90" s="30">
        <v>0.1</v>
      </c>
      <c r="AB90" s="31">
        <f t="shared" si="14"/>
        <v>2.5414502370912185E-2</v>
      </c>
      <c r="AC90" s="31">
        <f t="shared" si="14"/>
        <v>8.0352587835569519E-2</v>
      </c>
      <c r="AD90" s="31">
        <f t="shared" si="14"/>
        <v>0.14069980403194646</v>
      </c>
      <c r="AE90" s="31">
        <f t="shared" si="14"/>
        <v>0.19572724082565887</v>
      </c>
      <c r="AF90" s="31">
        <f t="shared" si="14"/>
        <v>0.24171648845070515</v>
      </c>
      <c r="AG90" s="31">
        <f t="shared" si="14"/>
        <v>0.27833576339021321</v>
      </c>
      <c r="AH90" s="31">
        <f t="shared" si="14"/>
        <v>0.30677525104023662</v>
      </c>
      <c r="AI90" s="31">
        <f t="shared" si="14"/>
        <v>0.32816453639455156</v>
      </c>
      <c r="AJ90" s="31">
        <f t="shared" si="14"/>
        <v>0.34431958826910897</v>
      </c>
      <c r="AK90" s="31">
        <f t="shared" si="14"/>
        <v>0.35619583207217415</v>
      </c>
    </row>
    <row r="91" spans="2:37" x14ac:dyDescent="0.25">
      <c r="B91" s="30" t="s">
        <v>209</v>
      </c>
      <c r="C91" s="30">
        <v>309.19</v>
      </c>
      <c r="D91" s="30">
        <v>2158.3200000000002</v>
      </c>
      <c r="E91" s="30">
        <v>3526.08</v>
      </c>
      <c r="F91" s="30">
        <v>4168.1499999999996</v>
      </c>
      <c r="G91" s="30">
        <v>4432.5600000000004</v>
      </c>
      <c r="H91" s="30">
        <v>4536.55</v>
      </c>
      <c r="I91" s="30">
        <v>4576.8100000000004</v>
      </c>
      <c r="J91" s="30">
        <v>4592.25</v>
      </c>
      <c r="K91" s="30">
        <v>4598.2</v>
      </c>
      <c r="L91" s="30">
        <v>4600.46</v>
      </c>
      <c r="M91" s="30" t="s">
        <v>30</v>
      </c>
      <c r="N91" s="30" t="s">
        <v>30</v>
      </c>
      <c r="O91" s="32">
        <f t="shared" si="13"/>
        <v>10.794248671256142</v>
      </c>
      <c r="P91" s="32">
        <f t="shared" si="15"/>
        <v>42.064496601519707</v>
      </c>
      <c r="Q91" s="32">
        <f t="shared" si="16"/>
        <v>59.311529603305694</v>
      </c>
      <c r="R91" s="32">
        <f t="shared" si="17"/>
        <v>66.679901419529955</v>
      </c>
      <c r="S91" s="32">
        <f t="shared" si="18"/>
        <v>69.61340027858715</v>
      </c>
      <c r="T91" s="32">
        <f t="shared" si="19"/>
        <v>70.752632390554098</v>
      </c>
      <c r="U91" s="32">
        <f t="shared" si="20"/>
        <v>71.191579722564285</v>
      </c>
      <c r="V91" s="32">
        <f t="shared" si="21"/>
        <v>71.359611562043867</v>
      </c>
      <c r="W91" s="32">
        <f t="shared" si="22"/>
        <v>71.424319505100996</v>
      </c>
      <c r="X91" s="32">
        <f t="shared" si="23"/>
        <v>71.448891064593454</v>
      </c>
      <c r="Z91" s="30">
        <v>0.1</v>
      </c>
      <c r="AB91" s="31">
        <f t="shared" si="14"/>
        <v>1.0794248671256141</v>
      </c>
      <c r="AC91" s="31">
        <f t="shared" si="14"/>
        <v>4.2064496601519705</v>
      </c>
      <c r="AD91" s="31">
        <f t="shared" si="14"/>
        <v>5.9311529603305697</v>
      </c>
      <c r="AE91" s="31">
        <f t="shared" si="14"/>
        <v>6.6679901419529957</v>
      </c>
      <c r="AF91" s="31">
        <f t="shared" si="14"/>
        <v>6.9613400278587152</v>
      </c>
      <c r="AG91" s="31">
        <f t="shared" si="14"/>
        <v>7.0752632390554098</v>
      </c>
      <c r="AH91" s="31">
        <f t="shared" si="14"/>
        <v>7.1191579722564287</v>
      </c>
      <c r="AI91" s="31">
        <f t="shared" si="14"/>
        <v>7.1359611562043872</v>
      </c>
      <c r="AJ91" s="31">
        <f t="shared" si="14"/>
        <v>7.1424319505101002</v>
      </c>
      <c r="AK91" s="31">
        <f t="shared" si="14"/>
        <v>7.1448891064593454</v>
      </c>
    </row>
    <row r="92" spans="2:37" x14ac:dyDescent="0.25">
      <c r="B92" s="30" t="s">
        <v>212</v>
      </c>
      <c r="C92" s="30">
        <v>53.51</v>
      </c>
      <c r="D92" s="30">
        <v>1171.1400000000001</v>
      </c>
      <c r="E92" s="30">
        <v>4193.01</v>
      </c>
      <c r="F92" s="30">
        <v>8846.5400000000009</v>
      </c>
      <c r="G92" s="30">
        <v>14500.03</v>
      </c>
      <c r="H92" s="30">
        <v>20544.060000000001</v>
      </c>
      <c r="I92" s="30">
        <v>26518.31</v>
      </c>
      <c r="J92" s="30">
        <v>32124.16</v>
      </c>
      <c r="K92" s="30">
        <v>37196.78</v>
      </c>
      <c r="L92" s="30">
        <v>41667.89</v>
      </c>
      <c r="M92" s="30" t="s">
        <v>31</v>
      </c>
      <c r="N92" s="30" t="s">
        <v>31</v>
      </c>
      <c r="O92" s="32">
        <f t="shared" si="13"/>
        <v>3.1618340860568734</v>
      </c>
      <c r="P92" s="32">
        <f t="shared" si="15"/>
        <v>27.419578944949585</v>
      </c>
      <c r="Q92" s="32">
        <f t="shared" si="16"/>
        <v>66.95804117190734</v>
      </c>
      <c r="R92" s="32">
        <f t="shared" si="17"/>
        <v>112.92134002618596</v>
      </c>
      <c r="S92" s="32">
        <f t="shared" si="18"/>
        <v>159.58528439757566</v>
      </c>
      <c r="T92" s="32">
        <f t="shared" si="19"/>
        <v>203.66434447469922</v>
      </c>
      <c r="U92" s="32">
        <f t="shared" si="20"/>
        <v>243.50994445190511</v>
      </c>
      <c r="V92" s="32">
        <f t="shared" si="21"/>
        <v>278.49465062651905</v>
      </c>
      <c r="W92" s="32">
        <f t="shared" si="22"/>
        <v>308.59462232617915</v>
      </c>
      <c r="X92" s="32">
        <f t="shared" si="23"/>
        <v>334.11476462239858</v>
      </c>
      <c r="Z92" s="30">
        <v>0.1</v>
      </c>
      <c r="AB92" s="31">
        <f t="shared" si="14"/>
        <v>0.31618340860568739</v>
      </c>
      <c r="AC92" s="31">
        <f t="shared" si="14"/>
        <v>2.7419578944949587</v>
      </c>
      <c r="AD92" s="31">
        <f t="shared" si="14"/>
        <v>6.6958041171907343</v>
      </c>
      <c r="AE92" s="31">
        <f t="shared" si="14"/>
        <v>11.292134002618596</v>
      </c>
      <c r="AF92" s="31">
        <f t="shared" si="14"/>
        <v>15.958528439757567</v>
      </c>
      <c r="AG92" s="31">
        <f t="shared" si="14"/>
        <v>20.366434447469924</v>
      </c>
      <c r="AH92" s="31">
        <f t="shared" si="14"/>
        <v>24.350994445190512</v>
      </c>
      <c r="AI92" s="31">
        <f t="shared" si="14"/>
        <v>27.849465062651905</v>
      </c>
      <c r="AJ92" s="31">
        <f t="shared" si="14"/>
        <v>30.859462232617915</v>
      </c>
      <c r="AK92" s="31">
        <f t="shared" si="14"/>
        <v>33.411476462239861</v>
      </c>
    </row>
    <row r="93" spans="2:37" x14ac:dyDescent="0.25">
      <c r="B93" s="30" t="s">
        <v>215</v>
      </c>
      <c r="C93" s="30">
        <v>108955.82</v>
      </c>
      <c r="D93" s="30">
        <v>1068728.29</v>
      </c>
      <c r="E93" s="30">
        <v>1490701.17</v>
      </c>
      <c r="F93" s="30">
        <v>1597695.52</v>
      </c>
      <c r="G93" s="30">
        <v>1622235.6</v>
      </c>
      <c r="H93" s="30">
        <v>1627744.73</v>
      </c>
      <c r="I93" s="30">
        <v>1628975.66</v>
      </c>
      <c r="J93" s="30">
        <v>1629250.39</v>
      </c>
      <c r="K93" s="30">
        <v>1629311.71</v>
      </c>
      <c r="L93" s="30">
        <v>1629325.36</v>
      </c>
      <c r="M93" s="30" t="s">
        <v>32</v>
      </c>
      <c r="N93" s="30" t="s">
        <v>32</v>
      </c>
      <c r="O93" s="32">
        <f t="shared" si="13"/>
        <v>654.80187577323011</v>
      </c>
      <c r="P93" s="32">
        <f t="shared" si="15"/>
        <v>3237.7381705181792</v>
      </c>
      <c r="Q93" s="32">
        <f t="shared" si="16"/>
        <v>4087.0318860989682</v>
      </c>
      <c r="R93" s="32">
        <f t="shared" si="17"/>
        <v>4290.2284998343293</v>
      </c>
      <c r="S93" s="32">
        <f t="shared" si="18"/>
        <v>4336.2504787924008</v>
      </c>
      <c r="T93" s="32">
        <f t="shared" si="19"/>
        <v>4346.5534036423069</v>
      </c>
      <c r="U93" s="32">
        <f t="shared" si="20"/>
        <v>4348.8540023340856</v>
      </c>
      <c r="V93" s="32">
        <f t="shared" si="21"/>
        <v>4349.3673993889051</v>
      </c>
      <c r="W93" s="32">
        <f t="shared" si="22"/>
        <v>4349.4819865594463</v>
      </c>
      <c r="X93" s="32">
        <f t="shared" si="23"/>
        <v>4349.5074938014959</v>
      </c>
      <c r="Z93" s="30">
        <v>1</v>
      </c>
      <c r="AB93" s="31">
        <f t="shared" si="14"/>
        <v>654.80187577323011</v>
      </c>
      <c r="AC93" s="31">
        <f t="shared" si="14"/>
        <v>3237.7381705181792</v>
      </c>
      <c r="AD93" s="31">
        <f t="shared" si="14"/>
        <v>4087.0318860989682</v>
      </c>
      <c r="AE93" s="31">
        <f t="shared" si="14"/>
        <v>4290.2284998343293</v>
      </c>
      <c r="AF93" s="31">
        <f t="shared" si="14"/>
        <v>4336.2504787924008</v>
      </c>
      <c r="AG93" s="31">
        <f t="shared" si="14"/>
        <v>4346.5534036423069</v>
      </c>
      <c r="AH93" s="31">
        <f t="shared" si="14"/>
        <v>4348.8540023340856</v>
      </c>
      <c r="AI93" s="31">
        <f t="shared" si="14"/>
        <v>4349.3673993889051</v>
      </c>
      <c r="AJ93" s="31">
        <f t="shared" si="14"/>
        <v>4349.4819865594463</v>
      </c>
      <c r="AK93" s="31">
        <f t="shared" si="14"/>
        <v>4349.5074938014959</v>
      </c>
    </row>
    <row r="94" spans="2:37" x14ac:dyDescent="0.25">
      <c r="B94" s="30" t="s">
        <v>216</v>
      </c>
      <c r="C94" s="30">
        <v>46.32</v>
      </c>
      <c r="D94" s="30">
        <v>1010.21</v>
      </c>
      <c r="E94" s="30">
        <v>3295.55</v>
      </c>
      <c r="F94" s="30">
        <v>6250.84</v>
      </c>
      <c r="G94" s="30">
        <v>9231.5400000000009</v>
      </c>
      <c r="H94" s="30">
        <v>11874.73</v>
      </c>
      <c r="I94" s="30">
        <v>14049.07</v>
      </c>
      <c r="J94" s="30">
        <v>15755.63</v>
      </c>
      <c r="K94" s="30">
        <v>17054.73</v>
      </c>
      <c r="L94" s="30">
        <v>18023.52</v>
      </c>
      <c r="M94" s="30" t="s">
        <v>33</v>
      </c>
      <c r="N94" s="30" t="s">
        <v>33</v>
      </c>
      <c r="O94" s="32">
        <f t="shared" si="13"/>
        <v>2.8580682594558708</v>
      </c>
      <c r="P94" s="32">
        <f t="shared" si="15"/>
        <v>24.724230035514392</v>
      </c>
      <c r="Q94" s="32">
        <f t="shared" si="16"/>
        <v>56.569735085238428</v>
      </c>
      <c r="R94" s="32">
        <f t="shared" si="17"/>
        <v>88.550594078848604</v>
      </c>
      <c r="S94" s="32">
        <f t="shared" si="18"/>
        <v>116.33931984003695</v>
      </c>
      <c r="T94" s="32">
        <f t="shared" si="19"/>
        <v>138.76221764419026</v>
      </c>
      <c r="U94" s="32">
        <f t="shared" si="20"/>
        <v>156.09461282289959</v>
      </c>
      <c r="V94" s="32">
        <f t="shared" si="21"/>
        <v>169.13740096665873</v>
      </c>
      <c r="W94" s="32">
        <f t="shared" si="22"/>
        <v>178.78291135533553</v>
      </c>
      <c r="X94" s="32">
        <f t="shared" si="23"/>
        <v>185.83278704634427</v>
      </c>
      <c r="Z94" s="30">
        <v>0.1</v>
      </c>
      <c r="AB94" s="31">
        <f t="shared" si="14"/>
        <v>0.2858068259455871</v>
      </c>
      <c r="AC94" s="31">
        <f t="shared" si="14"/>
        <v>2.4724230035514392</v>
      </c>
      <c r="AD94" s="31">
        <f t="shared" si="14"/>
        <v>5.6569735085238433</v>
      </c>
      <c r="AE94" s="31">
        <f t="shared" si="14"/>
        <v>8.8550594078848608</v>
      </c>
      <c r="AF94" s="31">
        <f t="shared" si="14"/>
        <v>11.633931984003695</v>
      </c>
      <c r="AG94" s="31">
        <f t="shared" si="14"/>
        <v>13.876221764419027</v>
      </c>
      <c r="AH94" s="31">
        <f t="shared" si="14"/>
        <v>15.60946128228996</v>
      </c>
      <c r="AI94" s="31">
        <f t="shared" si="14"/>
        <v>16.913740096665872</v>
      </c>
      <c r="AJ94" s="31">
        <f t="shared" si="14"/>
        <v>17.878291135533555</v>
      </c>
      <c r="AK94" s="31">
        <f t="shared" si="14"/>
        <v>18.583278704634427</v>
      </c>
    </row>
    <row r="95" spans="2:37" x14ac:dyDescent="0.25">
      <c r="B95" s="30" t="s">
        <v>219</v>
      </c>
      <c r="C95" s="30">
        <v>598.78</v>
      </c>
      <c r="D95" s="30">
        <v>9992.39</v>
      </c>
      <c r="E95" s="30">
        <v>29418.74</v>
      </c>
      <c r="F95" s="30">
        <v>52785.83</v>
      </c>
      <c r="G95" s="30">
        <v>75363.59</v>
      </c>
      <c r="H95" s="30">
        <v>94847.22</v>
      </c>
      <c r="I95" s="30">
        <v>110589.05</v>
      </c>
      <c r="J95" s="30">
        <v>122795.2</v>
      </c>
      <c r="K95" s="30">
        <v>132009.37</v>
      </c>
      <c r="L95" s="30">
        <v>138841.10999999999</v>
      </c>
      <c r="M95" s="30" t="s">
        <v>34</v>
      </c>
      <c r="N95" s="30" t="s">
        <v>34</v>
      </c>
      <c r="O95" s="32">
        <f t="shared" si="13"/>
        <v>17.144377132857173</v>
      </c>
      <c r="P95" s="32">
        <f t="shared" si="15"/>
        <v>122.97113304899717</v>
      </c>
      <c r="Q95" s="32">
        <f t="shared" si="16"/>
        <v>261.86138404978516</v>
      </c>
      <c r="R95" s="32">
        <f t="shared" si="17"/>
        <v>394.27274788119638</v>
      </c>
      <c r="S95" s="32">
        <f t="shared" si="18"/>
        <v>505.88024021905687</v>
      </c>
      <c r="T95" s="32">
        <f t="shared" si="19"/>
        <v>594.22625376293013</v>
      </c>
      <c r="U95" s="32">
        <f t="shared" si="20"/>
        <v>661.65728797156839</v>
      </c>
      <c r="V95" s="32">
        <f t="shared" si="21"/>
        <v>711.96982063849669</v>
      </c>
      <c r="W95" s="32">
        <f t="shared" si="22"/>
        <v>748.95882470160632</v>
      </c>
      <c r="X95" s="32">
        <f t="shared" si="23"/>
        <v>775.88483829575239</v>
      </c>
      <c r="Z95" s="30">
        <v>0.1</v>
      </c>
      <c r="AB95" s="31">
        <f t="shared" si="14"/>
        <v>1.7144377132857174</v>
      </c>
      <c r="AC95" s="31">
        <f t="shared" si="14"/>
        <v>12.297113304899717</v>
      </c>
      <c r="AD95" s="31">
        <f t="shared" si="14"/>
        <v>26.186138404978518</v>
      </c>
      <c r="AE95" s="31">
        <f t="shared" si="14"/>
        <v>39.427274788119639</v>
      </c>
      <c r="AF95" s="31">
        <f t="shared" si="14"/>
        <v>50.588024021905689</v>
      </c>
      <c r="AG95" s="31">
        <f t="shared" si="14"/>
        <v>59.422625376293013</v>
      </c>
      <c r="AH95" s="31">
        <f t="shared" si="14"/>
        <v>66.165728797156845</v>
      </c>
      <c r="AI95" s="31">
        <f t="shared" si="14"/>
        <v>71.196982063849674</v>
      </c>
      <c r="AJ95" s="31">
        <f t="shared" si="14"/>
        <v>74.895882470160629</v>
      </c>
      <c r="AK95" s="31">
        <f t="shared" si="14"/>
        <v>77.588483829575239</v>
      </c>
    </row>
    <row r="96" spans="2:37" x14ac:dyDescent="0.25">
      <c r="B96" s="30" t="s">
        <v>220</v>
      </c>
      <c r="C96" s="30">
        <v>1366.16</v>
      </c>
      <c r="D96" s="30">
        <v>229873.53</v>
      </c>
      <c r="E96" s="30">
        <v>582777.47</v>
      </c>
      <c r="F96" s="30">
        <v>815193.7</v>
      </c>
      <c r="G96" s="30">
        <v>935598.4</v>
      </c>
      <c r="H96" s="30">
        <v>992648.89</v>
      </c>
      <c r="I96" s="30">
        <v>1018703.58</v>
      </c>
      <c r="J96" s="30">
        <v>1030415.7</v>
      </c>
      <c r="K96" s="30">
        <v>1035644.17</v>
      </c>
      <c r="L96" s="30">
        <v>1037971.12</v>
      </c>
      <c r="M96" s="30" t="s">
        <v>35</v>
      </c>
      <c r="N96" s="30" t="s">
        <v>35</v>
      </c>
      <c r="O96" s="32">
        <f t="shared" si="13"/>
        <v>30.541172584322549</v>
      </c>
      <c r="P96" s="32">
        <f t="shared" si="15"/>
        <v>1104.2741017112614</v>
      </c>
      <c r="Q96" s="32">
        <f t="shared" si="16"/>
        <v>2117.8077779167966</v>
      </c>
      <c r="R96" s="32">
        <f t="shared" si="17"/>
        <v>2678.657466003664</v>
      </c>
      <c r="S96" s="32">
        <f t="shared" si="18"/>
        <v>2949.8317153785879</v>
      </c>
      <c r="T96" s="32">
        <f t="shared" si="19"/>
        <v>3074.6208947054574</v>
      </c>
      <c r="U96" s="32">
        <f t="shared" si="20"/>
        <v>3130.8920514108386</v>
      </c>
      <c r="V96" s="32">
        <f t="shared" si="21"/>
        <v>3156.0461010639247</v>
      </c>
      <c r="W96" s="32">
        <f t="shared" si="22"/>
        <v>3167.2475339372827</v>
      </c>
      <c r="X96" s="32">
        <f t="shared" si="23"/>
        <v>3172.2273153657775</v>
      </c>
      <c r="Z96" s="30">
        <v>2</v>
      </c>
      <c r="AB96" s="31">
        <f t="shared" si="14"/>
        <v>61.082345168645098</v>
      </c>
      <c r="AC96" s="31">
        <f t="shared" si="14"/>
        <v>2208.5482034225229</v>
      </c>
      <c r="AD96" s="31">
        <f t="shared" si="14"/>
        <v>4235.6155558335931</v>
      </c>
      <c r="AE96" s="31">
        <f t="shared" si="14"/>
        <v>5357.314932007328</v>
      </c>
      <c r="AF96" s="31">
        <f t="shared" si="14"/>
        <v>5899.6634307571758</v>
      </c>
      <c r="AG96" s="31">
        <f t="shared" si="14"/>
        <v>6149.2417894109149</v>
      </c>
      <c r="AH96" s="31">
        <f t="shared" si="14"/>
        <v>6261.7841028216772</v>
      </c>
      <c r="AI96" s="31">
        <f t="shared" si="14"/>
        <v>6312.0922021278493</v>
      </c>
      <c r="AJ96" s="31">
        <f t="shared" si="14"/>
        <v>6334.4950678745654</v>
      </c>
      <c r="AK96" s="31">
        <f t="shared" si="14"/>
        <v>6344.454630731555</v>
      </c>
    </row>
    <row r="97" spans="2:37" x14ac:dyDescent="0.25">
      <c r="B97" s="30" t="s">
        <v>222</v>
      </c>
      <c r="C97" s="30">
        <v>4746.72</v>
      </c>
      <c r="D97" s="30">
        <v>664501.55000000005</v>
      </c>
      <c r="E97" s="30">
        <v>1702940.82</v>
      </c>
      <c r="F97" s="30">
        <v>2391052.5499999998</v>
      </c>
      <c r="G97" s="30">
        <v>2746705.3</v>
      </c>
      <c r="H97" s="30">
        <v>2914288.04</v>
      </c>
      <c r="I97" s="30">
        <v>2990308.2</v>
      </c>
      <c r="J97" s="30">
        <v>3024237.06</v>
      </c>
      <c r="K97" s="30">
        <v>3039273.31</v>
      </c>
      <c r="L97" s="30">
        <v>3045916.31</v>
      </c>
      <c r="M97" s="30" t="s">
        <v>36</v>
      </c>
      <c r="N97" s="30" t="s">
        <v>36</v>
      </c>
      <c r="O97" s="32">
        <f t="shared" si="13"/>
        <v>73.031486649044396</v>
      </c>
      <c r="P97" s="32">
        <f t="shared" si="15"/>
        <v>2321.5701449991707</v>
      </c>
      <c r="Q97" s="32">
        <f t="shared" si="16"/>
        <v>4486.1552654880761</v>
      </c>
      <c r="R97" s="32">
        <f t="shared" si="17"/>
        <v>5689.1449117490365</v>
      </c>
      <c r="S97" s="32">
        <f t="shared" si="18"/>
        <v>6269.0691058527163</v>
      </c>
      <c r="T97" s="32">
        <f t="shared" si="19"/>
        <v>6534.4244812404013</v>
      </c>
      <c r="U97" s="32">
        <f t="shared" si="20"/>
        <v>6653.2796429382724</v>
      </c>
      <c r="V97" s="32">
        <f t="shared" si="21"/>
        <v>6706.033106274167</v>
      </c>
      <c r="W97" s="32">
        <f t="shared" si="22"/>
        <v>6729.3550167630483</v>
      </c>
      <c r="X97" s="32">
        <f t="shared" si="23"/>
        <v>6739.6475837318194</v>
      </c>
      <c r="Z97" s="30">
        <v>2</v>
      </c>
      <c r="AB97" s="31">
        <f t="shared" si="14"/>
        <v>146.06297329808879</v>
      </c>
      <c r="AC97" s="31">
        <f t="shared" si="14"/>
        <v>4643.1402899983414</v>
      </c>
      <c r="AD97" s="31">
        <f t="shared" si="14"/>
        <v>8972.3105309761522</v>
      </c>
      <c r="AE97" s="31">
        <f t="shared" si="14"/>
        <v>11378.289823498073</v>
      </c>
      <c r="AF97" s="31">
        <f t="shared" si="14"/>
        <v>12538.138211705433</v>
      </c>
      <c r="AG97" s="31">
        <f t="shared" si="14"/>
        <v>13068.848962480803</v>
      </c>
      <c r="AH97" s="31">
        <f t="shared" si="14"/>
        <v>13306.559285876545</v>
      </c>
      <c r="AI97" s="31">
        <f t="shared" si="14"/>
        <v>13412.066212548334</v>
      </c>
      <c r="AJ97" s="31">
        <f t="shared" si="14"/>
        <v>13458.710033526097</v>
      </c>
      <c r="AK97" s="31">
        <f t="shared" si="14"/>
        <v>13479.295167463639</v>
      </c>
    </row>
    <row r="98" spans="2:37" x14ac:dyDescent="0.25">
      <c r="B98" s="30" t="s">
        <v>224</v>
      </c>
      <c r="C98" s="30">
        <v>3.39</v>
      </c>
      <c r="D98" s="30">
        <v>75.849999999999994</v>
      </c>
      <c r="E98" s="30">
        <v>276.63</v>
      </c>
      <c r="F98" s="30">
        <v>593.82000000000005</v>
      </c>
      <c r="G98" s="30">
        <v>988.86</v>
      </c>
      <c r="H98" s="30">
        <v>1421.49</v>
      </c>
      <c r="I98" s="30">
        <v>1859.16</v>
      </c>
      <c r="J98" s="30">
        <v>2279.13</v>
      </c>
      <c r="K98" s="30">
        <v>2667.49</v>
      </c>
      <c r="L98" s="30">
        <v>3016.98</v>
      </c>
      <c r="M98" s="30" t="s">
        <v>37</v>
      </c>
      <c r="N98" s="30" t="s">
        <v>37</v>
      </c>
      <c r="O98" s="32">
        <f t="shared" si="13"/>
        <v>0.45832590019211666</v>
      </c>
      <c r="P98" s="32">
        <f t="shared" si="15"/>
        <v>4.036486654484631</v>
      </c>
      <c r="Q98" s="32">
        <f t="shared" si="16"/>
        <v>9.9853686926196765</v>
      </c>
      <c r="R98" s="32">
        <f t="shared" si="17"/>
        <v>17.044842235404374</v>
      </c>
      <c r="S98" s="32">
        <f t="shared" si="18"/>
        <v>24.357290633479057</v>
      </c>
      <c r="T98" s="32">
        <f t="shared" si="19"/>
        <v>31.401853095476991</v>
      </c>
      <c r="U98" s="32">
        <f t="shared" si="20"/>
        <v>37.892769511943527</v>
      </c>
      <c r="V98" s="32">
        <f t="shared" si="21"/>
        <v>43.699149021011962</v>
      </c>
      <c r="W98" s="32">
        <f t="shared" si="22"/>
        <v>48.787276120196445</v>
      </c>
      <c r="X98" s="32">
        <f t="shared" si="23"/>
        <v>53.178405729587858</v>
      </c>
      <c r="Z98" s="30">
        <v>0.1</v>
      </c>
      <c r="AB98" s="31">
        <f t="shared" si="14"/>
        <v>4.5832590019211666E-2</v>
      </c>
      <c r="AC98" s="31">
        <f t="shared" si="14"/>
        <v>0.40364866544846312</v>
      </c>
      <c r="AD98" s="31">
        <f t="shared" si="14"/>
        <v>0.99853686926196772</v>
      </c>
      <c r="AE98" s="31">
        <f t="shared" si="14"/>
        <v>1.7044842235404376</v>
      </c>
      <c r="AF98" s="31">
        <f t="shared" si="14"/>
        <v>2.4357290633479058</v>
      </c>
      <c r="AG98" s="31">
        <f t="shared" si="14"/>
        <v>3.1401853095476993</v>
      </c>
      <c r="AH98" s="31">
        <f t="shared" si="14"/>
        <v>3.7892769511943527</v>
      </c>
      <c r="AI98" s="31">
        <f t="shared" si="14"/>
        <v>4.369914902101196</v>
      </c>
      <c r="AJ98" s="31">
        <f t="shared" si="14"/>
        <v>4.8787276120196452</v>
      </c>
      <c r="AK98" s="31">
        <f t="shared" si="14"/>
        <v>5.3178405729587865</v>
      </c>
    </row>
    <row r="99" spans="2:37" x14ac:dyDescent="0.25">
      <c r="B99" s="30" t="s">
        <v>227</v>
      </c>
      <c r="C99" s="30">
        <v>6164.38</v>
      </c>
      <c r="D99" s="30">
        <v>892378.9</v>
      </c>
      <c r="E99" s="30">
        <v>1484982.97</v>
      </c>
      <c r="F99" s="30">
        <v>1643376.8</v>
      </c>
      <c r="G99" s="30">
        <v>1679503.41</v>
      </c>
      <c r="H99" s="30">
        <v>1687476.83</v>
      </c>
      <c r="I99" s="30">
        <v>1689224.2</v>
      </c>
      <c r="J99" s="30">
        <v>1689606.54</v>
      </c>
      <c r="K99" s="30">
        <v>1689690.16</v>
      </c>
      <c r="L99" s="30">
        <v>1689708.44</v>
      </c>
      <c r="M99" s="30" t="s">
        <v>38</v>
      </c>
      <c r="N99" s="30" t="s">
        <v>38</v>
      </c>
      <c r="O99" s="32">
        <f t="shared" si="13"/>
        <v>87.691438282520764</v>
      </c>
      <c r="P99" s="32">
        <f t="shared" si="15"/>
        <v>2853.770974415434</v>
      </c>
      <c r="Q99" s="32">
        <f t="shared" si="16"/>
        <v>4076.0513120141395</v>
      </c>
      <c r="R99" s="32">
        <f t="shared" si="17"/>
        <v>4375.7310181440807</v>
      </c>
      <c r="S99" s="32">
        <f t="shared" si="18"/>
        <v>4442.8457396063541</v>
      </c>
      <c r="T99" s="32">
        <f t="shared" si="19"/>
        <v>4457.5998924873957</v>
      </c>
      <c r="U99" s="32">
        <f t="shared" si="20"/>
        <v>4460.8304594669817</v>
      </c>
      <c r="V99" s="32">
        <f t="shared" si="21"/>
        <v>4461.5372023686623</v>
      </c>
      <c r="W99" s="32">
        <f t="shared" si="22"/>
        <v>4461.6917647911987</v>
      </c>
      <c r="X99" s="32">
        <f t="shared" si="23"/>
        <v>4461.7255530658358</v>
      </c>
      <c r="Z99" s="30">
        <v>1</v>
      </c>
      <c r="AB99" s="31">
        <f t="shared" si="14"/>
        <v>87.691438282520764</v>
      </c>
      <c r="AC99" s="31">
        <f t="shared" si="14"/>
        <v>2853.770974415434</v>
      </c>
      <c r="AD99" s="31">
        <f t="shared" si="14"/>
        <v>4076.0513120141395</v>
      </c>
      <c r="AE99" s="31">
        <f t="shared" si="14"/>
        <v>4375.7310181440807</v>
      </c>
      <c r="AF99" s="31">
        <f t="shared" si="14"/>
        <v>4442.8457396063541</v>
      </c>
      <c r="AG99" s="31">
        <f t="shared" si="14"/>
        <v>4457.5998924873957</v>
      </c>
      <c r="AH99" s="31">
        <f t="shared" si="14"/>
        <v>4460.8304594669817</v>
      </c>
      <c r="AI99" s="31">
        <f t="shared" si="14"/>
        <v>4461.5372023686623</v>
      </c>
      <c r="AJ99" s="31">
        <f t="shared" si="14"/>
        <v>4461.6917647911987</v>
      </c>
      <c r="AK99" s="31">
        <f t="shared" si="14"/>
        <v>4461.7255530658358</v>
      </c>
    </row>
    <row r="100" spans="2:37" x14ac:dyDescent="0.25">
      <c r="B100" s="30" t="s">
        <v>230</v>
      </c>
      <c r="C100" s="30">
        <v>128.91999999999999</v>
      </c>
      <c r="D100" s="30">
        <v>2040.42</v>
      </c>
      <c r="E100" s="30">
        <v>5737.98</v>
      </c>
      <c r="F100" s="30">
        <v>9899.57</v>
      </c>
      <c r="G100" s="30">
        <v>13673.92</v>
      </c>
      <c r="H100" s="30">
        <v>16741.93</v>
      </c>
      <c r="I100" s="30">
        <v>19084.57</v>
      </c>
      <c r="J100" s="30">
        <v>20806.349999999999</v>
      </c>
      <c r="K100" s="30">
        <v>22041.55</v>
      </c>
      <c r="L100" s="30">
        <v>22913.79</v>
      </c>
      <c r="M100" s="30" t="s">
        <v>39</v>
      </c>
      <c r="N100" s="30" t="s">
        <v>39</v>
      </c>
      <c r="O100" s="32">
        <f t="shared" si="13"/>
        <v>5.8513869548633446</v>
      </c>
      <c r="P100" s="32">
        <f t="shared" si="15"/>
        <v>40.442529561866081</v>
      </c>
      <c r="Q100" s="32">
        <f t="shared" si="16"/>
        <v>83.399977308285258</v>
      </c>
      <c r="R100" s="32">
        <f t="shared" si="17"/>
        <v>122.17041327136479</v>
      </c>
      <c r="S100" s="32">
        <f t="shared" si="18"/>
        <v>153.16507067986996</v>
      </c>
      <c r="T100" s="32">
        <f t="shared" si="19"/>
        <v>176.48121156641412</v>
      </c>
      <c r="U100" s="32">
        <f t="shared" si="20"/>
        <v>193.42485358615261</v>
      </c>
      <c r="V100" s="32">
        <f t="shared" si="21"/>
        <v>205.4810334179183</v>
      </c>
      <c r="W100" s="32">
        <f t="shared" si="22"/>
        <v>213.94596664186793</v>
      </c>
      <c r="X100" s="32">
        <f t="shared" si="23"/>
        <v>219.83784662141593</v>
      </c>
      <c r="Z100" s="30">
        <v>0.1</v>
      </c>
      <c r="AB100" s="31">
        <f t="shared" si="14"/>
        <v>0.58513869548633446</v>
      </c>
      <c r="AC100" s="31">
        <f t="shared" si="14"/>
        <v>4.0442529561866083</v>
      </c>
      <c r="AD100" s="31">
        <f t="shared" si="14"/>
        <v>8.3399977308285269</v>
      </c>
      <c r="AE100" s="31">
        <f t="shared" si="14"/>
        <v>12.21704132713648</v>
      </c>
      <c r="AF100" s="31">
        <f t="shared" si="14"/>
        <v>15.316507067986997</v>
      </c>
      <c r="AG100" s="31">
        <f t="shared" si="14"/>
        <v>17.648121156641412</v>
      </c>
      <c r="AH100" s="31">
        <f t="shared" si="14"/>
        <v>19.342485358615264</v>
      </c>
      <c r="AI100" s="31">
        <f t="shared" si="14"/>
        <v>20.54810334179183</v>
      </c>
      <c r="AJ100" s="31">
        <f t="shared" si="14"/>
        <v>21.394596664186793</v>
      </c>
      <c r="AK100" s="31">
        <f t="shared" si="14"/>
        <v>21.983784662141595</v>
      </c>
    </row>
    <row r="101" spans="2:37" x14ac:dyDescent="0.25">
      <c r="B101" s="30" t="s">
        <v>232</v>
      </c>
      <c r="C101" s="30">
        <v>6426133.5</v>
      </c>
      <c r="D101" s="30">
        <v>459204770.95999998</v>
      </c>
      <c r="E101" s="30">
        <v>578465941.27999997</v>
      </c>
      <c r="F101" s="30">
        <v>592120873.32000005</v>
      </c>
      <c r="G101" s="30">
        <v>593572484.45000005</v>
      </c>
      <c r="H101" s="30">
        <v>593725621.19000006</v>
      </c>
      <c r="I101" s="30">
        <v>593741763.24000001</v>
      </c>
      <c r="J101" s="30">
        <v>593743464.58000004</v>
      </c>
      <c r="K101" s="30">
        <v>593743643.89999998</v>
      </c>
      <c r="L101" s="30">
        <v>593743662.80999994</v>
      </c>
      <c r="M101" s="30" t="s">
        <v>40</v>
      </c>
      <c r="N101" s="30" t="s">
        <v>40</v>
      </c>
      <c r="O101" s="32">
        <f t="shared" si="13"/>
        <v>11365.784879091607</v>
      </c>
      <c r="P101" s="32">
        <f t="shared" si="15"/>
        <v>225651.94718113105</v>
      </c>
      <c r="Q101" s="32">
        <f t="shared" si="16"/>
        <v>265233.92187486432</v>
      </c>
      <c r="R101" s="32">
        <f t="shared" si="17"/>
        <v>269601.23113117594</v>
      </c>
      <c r="S101" s="32">
        <f t="shared" si="18"/>
        <v>270063.7189149718</v>
      </c>
      <c r="T101" s="32">
        <f t="shared" si="19"/>
        <v>270112.48895540013</v>
      </c>
      <c r="U101" s="32">
        <f t="shared" si="20"/>
        <v>270117.6295556305</v>
      </c>
      <c r="V101" s="32">
        <f t="shared" si="21"/>
        <v>270118.17136223859</v>
      </c>
      <c r="W101" s="32">
        <f t="shared" si="22"/>
        <v>270118.228468235</v>
      </c>
      <c r="X101" s="32">
        <f t="shared" si="23"/>
        <v>270118.23449028668</v>
      </c>
      <c r="Z101" s="30">
        <v>1</v>
      </c>
      <c r="AB101" s="31">
        <f t="shared" si="14"/>
        <v>11365.784879091607</v>
      </c>
      <c r="AC101" s="31">
        <f t="shared" si="14"/>
        <v>225651.94718113105</v>
      </c>
      <c r="AD101" s="31">
        <f t="shared" si="14"/>
        <v>265233.92187486432</v>
      </c>
      <c r="AE101" s="31">
        <f t="shared" si="14"/>
        <v>269601.23113117594</v>
      </c>
      <c r="AF101" s="31">
        <f t="shared" si="14"/>
        <v>270063.7189149718</v>
      </c>
      <c r="AG101" s="31">
        <f t="shared" si="14"/>
        <v>270112.48895540013</v>
      </c>
      <c r="AH101" s="31">
        <f t="shared" si="14"/>
        <v>270117.6295556305</v>
      </c>
      <c r="AI101" s="31">
        <f t="shared" si="14"/>
        <v>270118.17136223859</v>
      </c>
      <c r="AJ101" s="31">
        <f t="shared" si="14"/>
        <v>270118.228468235</v>
      </c>
      <c r="AK101" s="31">
        <f t="shared" si="14"/>
        <v>270118.23449028668</v>
      </c>
    </row>
    <row r="102" spans="2:37" x14ac:dyDescent="0.25">
      <c r="B102" s="30" t="s">
        <v>234</v>
      </c>
      <c r="C102" s="30">
        <v>1314.26</v>
      </c>
      <c r="D102" s="30">
        <v>20266.810000000001</v>
      </c>
      <c r="E102" s="30">
        <v>55732.91</v>
      </c>
      <c r="F102" s="30">
        <v>94361.3</v>
      </c>
      <c r="G102" s="30">
        <v>128323.09</v>
      </c>
      <c r="H102" s="30">
        <v>155133.5</v>
      </c>
      <c r="I102" s="30">
        <v>175049.07</v>
      </c>
      <c r="J102" s="30">
        <v>189310.5</v>
      </c>
      <c r="K102" s="30">
        <v>199291.28</v>
      </c>
      <c r="L102" s="30">
        <v>206174.23</v>
      </c>
      <c r="M102" s="30" t="s">
        <v>41</v>
      </c>
      <c r="N102" s="30" t="s">
        <v>41</v>
      </c>
      <c r="O102" s="32">
        <f t="shared" si="13"/>
        <v>29.724291691589006</v>
      </c>
      <c r="P102" s="32">
        <f t="shared" si="15"/>
        <v>201.73645668904629</v>
      </c>
      <c r="Q102" s="32">
        <f t="shared" si="16"/>
        <v>409.55554955862249</v>
      </c>
      <c r="R102" s="32">
        <f t="shared" si="17"/>
        <v>592.09358010735821</v>
      </c>
      <c r="S102" s="32">
        <f t="shared" si="18"/>
        <v>734.25680048385868</v>
      </c>
      <c r="T102" s="32">
        <f t="shared" si="19"/>
        <v>838.54915362874783</v>
      </c>
      <c r="U102" s="32">
        <f t="shared" si="20"/>
        <v>912.52858327427941</v>
      </c>
      <c r="V102" s="32">
        <f t="shared" si="21"/>
        <v>963.95531692752002</v>
      </c>
      <c r="W102" s="32">
        <f t="shared" si="22"/>
        <v>999.25520457278094</v>
      </c>
      <c r="X102" s="32">
        <f t="shared" si="23"/>
        <v>1023.2898779667001</v>
      </c>
      <c r="Z102" s="30">
        <v>0.1</v>
      </c>
      <c r="AB102" s="31">
        <f t="shared" si="14"/>
        <v>2.9724291691589007</v>
      </c>
      <c r="AC102" s="31">
        <f t="shared" si="14"/>
        <v>20.17364566890463</v>
      </c>
      <c r="AD102" s="31">
        <f t="shared" si="14"/>
        <v>40.955554955862254</v>
      </c>
      <c r="AE102" s="31">
        <f t="shared" si="14"/>
        <v>59.209358010735826</v>
      </c>
      <c r="AF102" s="31">
        <f t="shared" si="14"/>
        <v>73.425680048385871</v>
      </c>
      <c r="AG102" s="31">
        <f t="shared" si="14"/>
        <v>83.854915362874792</v>
      </c>
      <c r="AH102" s="31">
        <f t="shared" si="14"/>
        <v>91.252858327427944</v>
      </c>
      <c r="AI102" s="31">
        <f t="shared" si="14"/>
        <v>96.395531692752002</v>
      </c>
      <c r="AJ102" s="31">
        <f t="shared" si="14"/>
        <v>99.925520457278097</v>
      </c>
      <c r="AK102" s="31">
        <f t="shared" si="14"/>
        <v>102.32898779667002</v>
      </c>
    </row>
    <row r="103" spans="2:37" x14ac:dyDescent="0.25">
      <c r="B103" s="30" t="s">
        <v>236</v>
      </c>
      <c r="C103" s="30">
        <v>1100.8800000000001</v>
      </c>
      <c r="D103" s="30">
        <v>5365.76</v>
      </c>
      <c r="E103" s="30">
        <v>6978.11</v>
      </c>
      <c r="F103" s="30">
        <v>7377.16</v>
      </c>
      <c r="G103" s="30">
        <v>7468.23</v>
      </c>
      <c r="H103" s="30">
        <v>7488.67</v>
      </c>
      <c r="I103" s="30">
        <v>7493.23</v>
      </c>
      <c r="J103" s="30">
        <v>7494.25</v>
      </c>
      <c r="K103" s="30">
        <v>7494.47</v>
      </c>
      <c r="L103" s="30">
        <v>7494.51</v>
      </c>
      <c r="M103" s="30" t="s">
        <v>42</v>
      </c>
      <c r="N103" s="30" t="s">
        <v>42</v>
      </c>
      <c r="O103" s="32">
        <f t="shared" si="13"/>
        <v>26.257453112988671</v>
      </c>
      <c r="P103" s="32">
        <f t="shared" si="15"/>
        <v>79.574969695150997</v>
      </c>
      <c r="Q103" s="32">
        <f t="shared" si="16"/>
        <v>95.642535144681858</v>
      </c>
      <c r="R103" s="32">
        <f t="shared" si="17"/>
        <v>99.439069858198337</v>
      </c>
      <c r="S103" s="32">
        <f t="shared" si="18"/>
        <v>100.29678004005665</v>
      </c>
      <c r="T103" s="32">
        <f t="shared" si="19"/>
        <v>100.48885471958491</v>
      </c>
      <c r="U103" s="32">
        <f t="shared" si="20"/>
        <v>100.531683570954</v>
      </c>
      <c r="V103" s="32">
        <f t="shared" si="21"/>
        <v>100.5412626385297</v>
      </c>
      <c r="W103" s="32">
        <f t="shared" si="22"/>
        <v>100.543328660649</v>
      </c>
      <c r="X103" s="32">
        <f t="shared" si="23"/>
        <v>100.54370429907958</v>
      </c>
      <c r="Z103" s="30">
        <v>5</v>
      </c>
      <c r="AB103" s="31">
        <f t="shared" si="14"/>
        <v>131.28726556494337</v>
      </c>
      <c r="AC103" s="31">
        <f t="shared" si="14"/>
        <v>397.87484847575502</v>
      </c>
      <c r="AD103" s="31">
        <f t="shared" si="14"/>
        <v>478.21267572340929</v>
      </c>
      <c r="AE103" s="31">
        <f t="shared" si="14"/>
        <v>497.19534929099166</v>
      </c>
      <c r="AF103" s="31">
        <f t="shared" si="14"/>
        <v>501.48390020028324</v>
      </c>
      <c r="AG103" s="31">
        <f t="shared" si="14"/>
        <v>502.44427359792451</v>
      </c>
      <c r="AH103" s="31">
        <f t="shared" si="14"/>
        <v>502.65841785476999</v>
      </c>
      <c r="AI103" s="31">
        <f t="shared" si="14"/>
        <v>502.70631319264851</v>
      </c>
      <c r="AJ103" s="31">
        <f t="shared" si="14"/>
        <v>502.71664330324495</v>
      </c>
      <c r="AK103" s="31">
        <f t="shared" si="14"/>
        <v>502.71852149539791</v>
      </c>
    </row>
    <row r="104" spans="2:37" x14ac:dyDescent="0.25">
      <c r="B104" s="30" t="s">
        <v>237</v>
      </c>
      <c r="C104" s="30">
        <v>46.32</v>
      </c>
      <c r="D104" s="30">
        <v>848.66</v>
      </c>
      <c r="E104" s="30">
        <v>2590.15</v>
      </c>
      <c r="F104" s="30">
        <v>4738.9399999999996</v>
      </c>
      <c r="G104" s="30">
        <v>6846.67</v>
      </c>
      <c r="H104" s="30">
        <v>8683.06</v>
      </c>
      <c r="I104" s="30">
        <v>10176.129999999999</v>
      </c>
      <c r="J104" s="30">
        <v>11338.8</v>
      </c>
      <c r="K104" s="30">
        <v>12219.07</v>
      </c>
      <c r="L104" s="30">
        <v>12873.08</v>
      </c>
      <c r="M104" s="30" t="s">
        <v>43</v>
      </c>
      <c r="N104" s="30" t="s">
        <v>43</v>
      </c>
      <c r="O104" s="32">
        <f t="shared" si="13"/>
        <v>2.8580682594558708</v>
      </c>
      <c r="P104" s="32">
        <f t="shared" si="15"/>
        <v>21.88508433203905</v>
      </c>
      <c r="Q104" s="32">
        <f t="shared" si="16"/>
        <v>47.79275348314134</v>
      </c>
      <c r="R104" s="32">
        <f t="shared" si="17"/>
        <v>72.94767565341354</v>
      </c>
      <c r="S104" s="32">
        <f t="shared" si="18"/>
        <v>94.377873685196704</v>
      </c>
      <c r="T104" s="32">
        <f t="shared" si="19"/>
        <v>111.45654406951742</v>
      </c>
      <c r="U104" s="32">
        <f t="shared" si="20"/>
        <v>124.54963635591808</v>
      </c>
      <c r="V104" s="32">
        <f t="shared" si="21"/>
        <v>134.34811516651766</v>
      </c>
      <c r="W104" s="32">
        <f t="shared" si="22"/>
        <v>141.56676838075387</v>
      </c>
      <c r="X104" s="32">
        <f t="shared" si="23"/>
        <v>146.82916840793689</v>
      </c>
      <c r="Z104" s="30">
        <v>0.1</v>
      </c>
      <c r="AB104" s="31">
        <f t="shared" si="14"/>
        <v>0.2858068259455871</v>
      </c>
      <c r="AC104" s="31">
        <f t="shared" si="14"/>
        <v>2.1885084332039049</v>
      </c>
      <c r="AD104" s="31">
        <f t="shared" si="14"/>
        <v>4.7792753483141341</v>
      </c>
      <c r="AE104" s="31">
        <f t="shared" si="14"/>
        <v>7.2947675653413544</v>
      </c>
      <c r="AF104" s="31">
        <f t="shared" si="14"/>
        <v>9.43778736851967</v>
      </c>
      <c r="AG104" s="31">
        <f t="shared" si="14"/>
        <v>11.145654406951742</v>
      </c>
      <c r="AH104" s="31">
        <f t="shared" si="14"/>
        <v>12.45496363559181</v>
      </c>
      <c r="AI104" s="31">
        <f t="shared" si="14"/>
        <v>13.434811516651767</v>
      </c>
      <c r="AJ104" s="31">
        <f t="shared" si="14"/>
        <v>14.156676838075388</v>
      </c>
      <c r="AK104" s="31">
        <f t="shared" si="14"/>
        <v>14.682916840793689</v>
      </c>
    </row>
    <row r="105" spans="2:37" x14ac:dyDescent="0.25">
      <c r="B105" s="30" t="s">
        <v>238</v>
      </c>
      <c r="C105" s="30">
        <v>577.28</v>
      </c>
      <c r="D105" s="30">
        <v>4173.12</v>
      </c>
      <c r="E105" s="30">
        <v>12406.46</v>
      </c>
      <c r="F105" s="30">
        <v>25686.07</v>
      </c>
      <c r="G105" s="30">
        <v>43680.13</v>
      </c>
      <c r="H105" s="30">
        <v>65664.3</v>
      </c>
      <c r="I105" s="30">
        <v>90751.99</v>
      </c>
      <c r="J105" s="30">
        <v>118037.39</v>
      </c>
      <c r="K105" s="30">
        <v>146677.76999999999</v>
      </c>
      <c r="L105" s="30">
        <v>175935.44</v>
      </c>
      <c r="M105" s="30" t="s">
        <v>44</v>
      </c>
      <c r="N105" s="30" t="s">
        <v>44</v>
      </c>
      <c r="O105" s="32">
        <f t="shared" si="13"/>
        <v>16.711105055106341</v>
      </c>
      <c r="P105" s="32">
        <f t="shared" si="15"/>
        <v>66.73554670760322</v>
      </c>
      <c r="Q105" s="32">
        <f t="shared" si="16"/>
        <v>143.08302957447435</v>
      </c>
      <c r="R105" s="32">
        <f t="shared" si="17"/>
        <v>238.13485955854847</v>
      </c>
      <c r="S105" s="32">
        <f t="shared" si="18"/>
        <v>345.32924324809022</v>
      </c>
      <c r="T105" s="32">
        <f t="shared" si="19"/>
        <v>459.37264987561673</v>
      </c>
      <c r="U105" s="32">
        <f t="shared" si="20"/>
        <v>576.14781772338017</v>
      </c>
      <c r="V105" s="32">
        <f t="shared" si="21"/>
        <v>692.54552913675275</v>
      </c>
      <c r="W105" s="32">
        <f t="shared" si="22"/>
        <v>806.28693089006492</v>
      </c>
      <c r="X105" s="32">
        <f t="shared" si="23"/>
        <v>915.76057688534036</v>
      </c>
      <c r="Z105" s="30">
        <v>0.1</v>
      </c>
      <c r="AB105" s="31">
        <f t="shared" ref="AB105:AB123" si="24">O105*$Z105</f>
        <v>1.6711105055106341</v>
      </c>
      <c r="AC105" s="31">
        <f t="shared" ref="AC105:AC123" si="25">P105*$Z105</f>
        <v>6.6735546707603222</v>
      </c>
      <c r="AD105" s="31">
        <f t="shared" ref="AD105:AD123" si="26">Q105*$Z105</f>
        <v>14.308302957447436</v>
      </c>
      <c r="AE105" s="31">
        <f t="shared" ref="AE105:AE123" si="27">R105*$Z105</f>
        <v>23.813485955854848</v>
      </c>
      <c r="AF105" s="31">
        <f t="shared" ref="AF105:AF123" si="28">S105*$Z105</f>
        <v>34.532924324809024</v>
      </c>
      <c r="AG105" s="31">
        <f t="shared" ref="AG105:AG123" si="29">T105*$Z105</f>
        <v>45.937264987561676</v>
      </c>
      <c r="AH105" s="31">
        <f t="shared" ref="AH105:AH123" si="30">U105*$Z105</f>
        <v>57.61478177233802</v>
      </c>
      <c r="AI105" s="31">
        <f t="shared" ref="AI105:AI123" si="31">V105*$Z105</f>
        <v>69.254552913675283</v>
      </c>
      <c r="AJ105" s="31">
        <f t="shared" ref="AJ105:AJ123" si="32">W105*$Z105</f>
        <v>80.628693089006504</v>
      </c>
      <c r="AK105" s="31">
        <f t="shared" ref="AK105:AK123" si="33">X105*$Z105</f>
        <v>91.576057688534036</v>
      </c>
    </row>
    <row r="106" spans="2:37" x14ac:dyDescent="0.25">
      <c r="B106" s="30" t="s">
        <v>240</v>
      </c>
      <c r="C106" s="30">
        <v>88.62</v>
      </c>
      <c r="D106" s="30">
        <v>485.27</v>
      </c>
      <c r="E106" s="30">
        <v>1196.0999999999999</v>
      </c>
      <c r="F106" s="30">
        <v>2135.87</v>
      </c>
      <c r="G106" s="30">
        <v>3206.96</v>
      </c>
      <c r="H106" s="30">
        <v>4326.38</v>
      </c>
      <c r="I106" s="30">
        <v>5432.51</v>
      </c>
      <c r="J106" s="30">
        <v>6483.97</v>
      </c>
      <c r="K106" s="30">
        <v>7455.85</v>
      </c>
      <c r="L106" s="30">
        <v>8335.7199999999993</v>
      </c>
      <c r="M106" s="30" t="s">
        <v>45</v>
      </c>
      <c r="N106" s="30" t="s">
        <v>45</v>
      </c>
      <c r="O106" s="32">
        <f t="shared" si="13"/>
        <v>4.5009774109363887</v>
      </c>
      <c r="P106" s="32">
        <f t="shared" si="15"/>
        <v>14.798681449173177</v>
      </c>
      <c r="Q106" s="32">
        <f t="shared" si="16"/>
        <v>27.827350269951971</v>
      </c>
      <c r="R106" s="32">
        <f t="shared" si="17"/>
        <v>41.757739666312212</v>
      </c>
      <c r="S106" s="32">
        <f t="shared" si="18"/>
        <v>55.500908412499065</v>
      </c>
      <c r="T106" s="32">
        <f t="shared" si="19"/>
        <v>68.441871249739719</v>
      </c>
      <c r="U106" s="32">
        <f t="shared" si="20"/>
        <v>80.266621865555365</v>
      </c>
      <c r="V106" s="32">
        <f t="shared" si="21"/>
        <v>90.849660584063344</v>
      </c>
      <c r="W106" s="32">
        <f t="shared" si="22"/>
        <v>100.18036849760574</v>
      </c>
      <c r="X106" s="32">
        <f t="shared" si="23"/>
        <v>108.31654381761945</v>
      </c>
      <c r="Z106" s="30">
        <v>0.2</v>
      </c>
      <c r="AB106" s="31">
        <f t="shared" si="24"/>
        <v>0.90019548218727774</v>
      </c>
      <c r="AC106" s="31">
        <f t="shared" si="25"/>
        <v>2.9597362898346358</v>
      </c>
      <c r="AD106" s="31">
        <f t="shared" si="26"/>
        <v>5.5654700539903947</v>
      </c>
      <c r="AE106" s="31">
        <f t="shared" si="27"/>
        <v>8.3515479332624434</v>
      </c>
      <c r="AF106" s="31">
        <f t="shared" si="28"/>
        <v>11.100181682499814</v>
      </c>
      <c r="AG106" s="31">
        <f t="shared" si="29"/>
        <v>13.688374249947945</v>
      </c>
      <c r="AH106" s="31">
        <f t="shared" si="30"/>
        <v>16.053324373111074</v>
      </c>
      <c r="AI106" s="31">
        <f t="shared" si="31"/>
        <v>18.169932116812671</v>
      </c>
      <c r="AJ106" s="31">
        <f t="shared" si="32"/>
        <v>20.03607369952115</v>
      </c>
      <c r="AK106" s="31">
        <f t="shared" si="33"/>
        <v>21.66330876352389</v>
      </c>
    </row>
    <row r="107" spans="2:37" x14ac:dyDescent="0.25">
      <c r="B107" s="30" t="s">
        <v>242</v>
      </c>
      <c r="C107" s="30">
        <v>501.29</v>
      </c>
      <c r="D107" s="30">
        <v>19357.96</v>
      </c>
      <c r="E107" s="30">
        <v>60564.01</v>
      </c>
      <c r="F107" s="30">
        <v>105965.63</v>
      </c>
      <c r="G107" s="30">
        <v>144841.60000000001</v>
      </c>
      <c r="H107" s="30">
        <v>174334.37</v>
      </c>
      <c r="I107" s="30">
        <v>195282.56</v>
      </c>
      <c r="J107" s="30">
        <v>209602.64</v>
      </c>
      <c r="K107" s="30">
        <v>219167.83</v>
      </c>
      <c r="L107" s="30">
        <v>225466.27</v>
      </c>
      <c r="M107" s="30" t="s">
        <v>46</v>
      </c>
      <c r="N107" s="30" t="s">
        <v>46</v>
      </c>
      <c r="O107" s="32">
        <f t="shared" si="13"/>
        <v>15.138991326972583</v>
      </c>
      <c r="P107" s="32">
        <f t="shared" si="15"/>
        <v>195.36030428977452</v>
      </c>
      <c r="Q107" s="32">
        <f t="shared" si="16"/>
        <v>434.0950635062685</v>
      </c>
      <c r="R107" s="32">
        <f t="shared" si="17"/>
        <v>642.17017088091677</v>
      </c>
      <c r="S107" s="32">
        <f t="shared" si="18"/>
        <v>799.20819950702366</v>
      </c>
      <c r="T107" s="32">
        <f t="shared" si="19"/>
        <v>909.91897779636383</v>
      </c>
      <c r="U107" s="32">
        <f t="shared" si="20"/>
        <v>985.14244963565591</v>
      </c>
      <c r="V107" s="32">
        <f t="shared" si="21"/>
        <v>1035.1715681810986</v>
      </c>
      <c r="W107" s="32">
        <f t="shared" si="22"/>
        <v>1068.0175192922197</v>
      </c>
      <c r="X107" s="32">
        <f t="shared" si="23"/>
        <v>1089.4109030399932</v>
      </c>
      <c r="Z107" s="30">
        <v>0.1</v>
      </c>
      <c r="AB107" s="31">
        <f t="shared" si="24"/>
        <v>1.5138991326972584</v>
      </c>
      <c r="AC107" s="31">
        <f t="shared" si="25"/>
        <v>19.536030428977455</v>
      </c>
      <c r="AD107" s="31">
        <f t="shared" si="26"/>
        <v>43.409506350626856</v>
      </c>
      <c r="AE107" s="31">
        <f t="shared" si="27"/>
        <v>64.21701708809168</v>
      </c>
      <c r="AF107" s="31">
        <f t="shared" si="28"/>
        <v>79.920819950702366</v>
      </c>
      <c r="AG107" s="31">
        <f t="shared" si="29"/>
        <v>90.991897779636389</v>
      </c>
      <c r="AH107" s="31">
        <f t="shared" si="30"/>
        <v>98.514244963565602</v>
      </c>
      <c r="AI107" s="31">
        <f t="shared" si="31"/>
        <v>103.51715681810987</v>
      </c>
      <c r="AJ107" s="31">
        <f t="shared" si="32"/>
        <v>106.80175192922198</v>
      </c>
      <c r="AK107" s="31">
        <f t="shared" si="33"/>
        <v>108.94109030399932</v>
      </c>
    </row>
    <row r="108" spans="2:37" x14ac:dyDescent="0.25">
      <c r="B108" s="30" t="s">
        <v>245</v>
      </c>
      <c r="C108" s="30">
        <v>1048.28</v>
      </c>
      <c r="D108" s="30">
        <v>35015.11</v>
      </c>
      <c r="E108" s="30">
        <v>53789.760000000002</v>
      </c>
      <c r="F108" s="30">
        <v>58734.85</v>
      </c>
      <c r="G108" s="30">
        <v>59878.1</v>
      </c>
      <c r="H108" s="30">
        <v>60135.21</v>
      </c>
      <c r="I108" s="30">
        <v>60192.66</v>
      </c>
      <c r="J108" s="30">
        <v>60205.51</v>
      </c>
      <c r="K108" s="30">
        <v>60208.36</v>
      </c>
      <c r="L108" s="30">
        <v>60209.01</v>
      </c>
      <c r="M108" s="30" t="s">
        <v>47</v>
      </c>
      <c r="N108" s="30" t="s">
        <v>47</v>
      </c>
      <c r="O108" s="32">
        <f t="shared" si="13"/>
        <v>25.372818999758437</v>
      </c>
      <c r="P108" s="32">
        <f t="shared" si="15"/>
        <v>295.81041305963049</v>
      </c>
      <c r="Q108" s="32">
        <f t="shared" si="16"/>
        <v>399.5069472848279</v>
      </c>
      <c r="R108" s="32">
        <f t="shared" si="17"/>
        <v>424.875526867914</v>
      </c>
      <c r="S108" s="32">
        <f t="shared" si="18"/>
        <v>430.64778641244703</v>
      </c>
      <c r="T108" s="32">
        <f t="shared" si="19"/>
        <v>431.94136233626563</v>
      </c>
      <c r="U108" s="32">
        <f t="shared" si="20"/>
        <v>432.23017871662898</v>
      </c>
      <c r="V108" s="32">
        <f t="shared" si="21"/>
        <v>432.29476775405834</v>
      </c>
      <c r="W108" s="32">
        <f t="shared" si="22"/>
        <v>432.30909238876319</v>
      </c>
      <c r="X108" s="32">
        <f t="shared" si="23"/>
        <v>432.31235938222591</v>
      </c>
      <c r="Z108" s="30">
        <v>0.1</v>
      </c>
      <c r="AB108" s="31">
        <f t="shared" si="24"/>
        <v>2.5372818999758437</v>
      </c>
      <c r="AC108" s="31">
        <f t="shared" si="25"/>
        <v>29.581041305963051</v>
      </c>
      <c r="AD108" s="31">
        <f t="shared" si="26"/>
        <v>39.950694728482794</v>
      </c>
      <c r="AE108" s="31">
        <f t="shared" si="27"/>
        <v>42.487552686791403</v>
      </c>
      <c r="AF108" s="31">
        <f t="shared" si="28"/>
        <v>43.064778641244708</v>
      </c>
      <c r="AG108" s="31">
        <f t="shared" si="29"/>
        <v>43.194136233626566</v>
      </c>
      <c r="AH108" s="31">
        <f t="shared" si="30"/>
        <v>43.223017871662904</v>
      </c>
      <c r="AI108" s="31">
        <f t="shared" si="31"/>
        <v>43.229476775405836</v>
      </c>
      <c r="AJ108" s="31">
        <f t="shared" si="32"/>
        <v>43.230909238876322</v>
      </c>
      <c r="AK108" s="31">
        <f t="shared" si="33"/>
        <v>43.231235938222596</v>
      </c>
    </row>
    <row r="109" spans="2:37" x14ac:dyDescent="0.25">
      <c r="B109" s="30" t="s">
        <v>247</v>
      </c>
      <c r="C109" s="30">
        <v>159.87</v>
      </c>
      <c r="D109" s="30">
        <v>26950.36</v>
      </c>
      <c r="E109" s="30">
        <v>117541.21</v>
      </c>
      <c r="F109" s="30">
        <v>255359.77</v>
      </c>
      <c r="G109" s="30">
        <v>411631.93</v>
      </c>
      <c r="H109" s="30">
        <v>564659.19999999995</v>
      </c>
      <c r="I109" s="30">
        <v>702295.11</v>
      </c>
      <c r="J109" s="30">
        <v>819618.78</v>
      </c>
      <c r="K109" s="30">
        <v>916117.88</v>
      </c>
      <c r="L109" s="30">
        <v>993557.85</v>
      </c>
      <c r="M109" s="30" t="s">
        <v>48</v>
      </c>
      <c r="N109" s="30" t="s">
        <v>48</v>
      </c>
      <c r="O109" s="32">
        <f t="shared" si="13"/>
        <v>6.8025461033524257</v>
      </c>
      <c r="P109" s="32">
        <f t="shared" si="15"/>
        <v>246.28037768581513</v>
      </c>
      <c r="Q109" s="32">
        <f t="shared" si="16"/>
        <v>690.5064208991281</v>
      </c>
      <c r="R109" s="32">
        <f t="shared" si="17"/>
        <v>1188.6153822913323</v>
      </c>
      <c r="S109" s="32">
        <f t="shared" si="18"/>
        <v>1660.3167530796973</v>
      </c>
      <c r="T109" s="32">
        <f t="shared" si="19"/>
        <v>2071.500761634401</v>
      </c>
      <c r="U109" s="32">
        <f t="shared" si="20"/>
        <v>2413.2280379645699</v>
      </c>
      <c r="V109" s="32">
        <f t="shared" si="21"/>
        <v>2688.8275045783244</v>
      </c>
      <c r="W109" s="32">
        <f t="shared" si="22"/>
        <v>2906.7023580772325</v>
      </c>
      <c r="X109" s="32">
        <f t="shared" si="23"/>
        <v>3076.5914067443082</v>
      </c>
      <c r="Z109" s="30">
        <v>1</v>
      </c>
      <c r="AB109" s="31">
        <f t="shared" si="24"/>
        <v>6.8025461033524257</v>
      </c>
      <c r="AC109" s="31">
        <f t="shared" si="25"/>
        <v>246.28037768581513</v>
      </c>
      <c r="AD109" s="31">
        <f t="shared" si="26"/>
        <v>690.5064208991281</v>
      </c>
      <c r="AE109" s="31">
        <f t="shared" si="27"/>
        <v>1188.6153822913323</v>
      </c>
      <c r="AF109" s="31">
        <f t="shared" si="28"/>
        <v>1660.3167530796973</v>
      </c>
      <c r="AG109" s="31">
        <f t="shared" si="29"/>
        <v>2071.500761634401</v>
      </c>
      <c r="AH109" s="31">
        <f t="shared" si="30"/>
        <v>2413.2280379645699</v>
      </c>
      <c r="AI109" s="31">
        <f t="shared" si="31"/>
        <v>2688.8275045783244</v>
      </c>
      <c r="AJ109" s="31">
        <f t="shared" si="32"/>
        <v>2906.7023580772325</v>
      </c>
      <c r="AK109" s="31">
        <f t="shared" si="33"/>
        <v>3076.5914067443082</v>
      </c>
    </row>
    <row r="110" spans="2:37" x14ac:dyDescent="0.25">
      <c r="B110" s="30" t="s">
        <v>249</v>
      </c>
      <c r="C110" s="30">
        <v>376.64</v>
      </c>
      <c r="D110" s="30">
        <v>5871.94</v>
      </c>
      <c r="E110" s="30">
        <v>17059.63</v>
      </c>
      <c r="F110" s="30">
        <v>30617.73</v>
      </c>
      <c r="G110" s="30">
        <v>43936.25</v>
      </c>
      <c r="H110" s="30">
        <v>55667.57</v>
      </c>
      <c r="I110" s="30">
        <v>65359.13</v>
      </c>
      <c r="J110" s="30">
        <v>73048.03</v>
      </c>
      <c r="K110" s="30">
        <v>78987.31</v>
      </c>
      <c r="L110" s="30">
        <v>83492.62</v>
      </c>
      <c r="M110" s="30" t="s">
        <v>49</v>
      </c>
      <c r="N110" s="30" t="s">
        <v>49</v>
      </c>
      <c r="O110" s="32">
        <f t="shared" si="13"/>
        <v>12.393190349876587</v>
      </c>
      <c r="P110" s="32">
        <f t="shared" si="15"/>
        <v>84.758202493606063</v>
      </c>
      <c r="Q110" s="32">
        <f t="shared" si="16"/>
        <v>178.81886612925135</v>
      </c>
      <c r="R110" s="32">
        <f t="shared" si="17"/>
        <v>269.28719565541388</v>
      </c>
      <c r="S110" s="32">
        <f t="shared" si="18"/>
        <v>346.74539499605305</v>
      </c>
      <c r="T110" s="32">
        <f t="shared" si="19"/>
        <v>409.2193828737955</v>
      </c>
      <c r="U110" s="32">
        <f t="shared" si="20"/>
        <v>457.87717558398055</v>
      </c>
      <c r="V110" s="32">
        <f t="shared" si="21"/>
        <v>494.94913210853963</v>
      </c>
      <c r="W110" s="32">
        <f t="shared" si="22"/>
        <v>522.78694991216548</v>
      </c>
      <c r="X110" s="32">
        <f t="shared" si="23"/>
        <v>543.48589071113145</v>
      </c>
      <c r="Z110" s="30">
        <v>0.1</v>
      </c>
      <c r="AB110" s="31">
        <f t="shared" si="24"/>
        <v>1.2393190349876588</v>
      </c>
      <c r="AC110" s="31">
        <f t="shared" si="25"/>
        <v>8.4758202493606074</v>
      </c>
      <c r="AD110" s="31">
        <f t="shared" si="26"/>
        <v>17.881886612925136</v>
      </c>
      <c r="AE110" s="31">
        <f t="shared" si="27"/>
        <v>26.928719565541389</v>
      </c>
      <c r="AF110" s="31">
        <f t="shared" si="28"/>
        <v>34.674539499605309</v>
      </c>
      <c r="AG110" s="31">
        <f t="shared" si="29"/>
        <v>40.921938287379554</v>
      </c>
      <c r="AH110" s="31">
        <f t="shared" si="30"/>
        <v>45.787717558398057</v>
      </c>
      <c r="AI110" s="31">
        <f t="shared" si="31"/>
        <v>49.494913210853966</v>
      </c>
      <c r="AJ110" s="31">
        <f t="shared" si="32"/>
        <v>52.278694991216554</v>
      </c>
      <c r="AK110" s="31">
        <f t="shared" si="33"/>
        <v>54.348589071113146</v>
      </c>
    </row>
    <row r="111" spans="2:37" x14ac:dyDescent="0.25">
      <c r="B111" s="30" t="s">
        <v>251</v>
      </c>
      <c r="C111" s="30">
        <v>555.97</v>
      </c>
      <c r="D111" s="30">
        <v>8626.0400000000009</v>
      </c>
      <c r="E111" s="30">
        <v>23332.3</v>
      </c>
      <c r="F111" s="30">
        <v>38762.67</v>
      </c>
      <c r="G111" s="30">
        <v>51801.68</v>
      </c>
      <c r="H111" s="30">
        <v>61697.96</v>
      </c>
      <c r="I111" s="30">
        <v>68773.88</v>
      </c>
      <c r="J111" s="30">
        <v>73657.990000000005</v>
      </c>
      <c r="K111" s="30">
        <v>76957.11</v>
      </c>
      <c r="L111" s="30">
        <v>79155.69</v>
      </c>
      <c r="M111" s="30" t="s">
        <v>50</v>
      </c>
      <c r="N111" s="30" t="s">
        <v>50</v>
      </c>
      <c r="O111" s="32">
        <f t="shared" si="13"/>
        <v>16.276857517372683</v>
      </c>
      <c r="P111" s="32">
        <f t="shared" si="15"/>
        <v>110.94369824575365</v>
      </c>
      <c r="Q111" s="32">
        <f t="shared" si="16"/>
        <v>222.64087371496763</v>
      </c>
      <c r="R111" s="32">
        <f t="shared" si="17"/>
        <v>317.63195679360865</v>
      </c>
      <c r="S111" s="32">
        <f t="shared" si="18"/>
        <v>389.11260770532022</v>
      </c>
      <c r="T111" s="32">
        <f t="shared" si="19"/>
        <v>439.76855707654789</v>
      </c>
      <c r="U111" s="32">
        <f t="shared" si="20"/>
        <v>474.49438764845081</v>
      </c>
      <c r="V111" s="32">
        <f t="shared" si="21"/>
        <v>497.83854172086086</v>
      </c>
      <c r="W111" s="32">
        <f t="shared" si="22"/>
        <v>513.34429091149036</v>
      </c>
      <c r="X111" s="32">
        <f t="shared" si="23"/>
        <v>523.56681089962649</v>
      </c>
      <c r="Z111" s="30">
        <v>0.1</v>
      </c>
      <c r="AB111" s="31">
        <f t="shared" si="24"/>
        <v>1.6276857517372685</v>
      </c>
      <c r="AC111" s="31">
        <f t="shared" si="25"/>
        <v>11.094369824575367</v>
      </c>
      <c r="AD111" s="31">
        <f t="shared" si="26"/>
        <v>22.264087371496764</v>
      </c>
      <c r="AE111" s="31">
        <f t="shared" si="27"/>
        <v>31.763195679360866</v>
      </c>
      <c r="AF111" s="31">
        <f t="shared" si="28"/>
        <v>38.911260770532024</v>
      </c>
      <c r="AG111" s="31">
        <f t="shared" si="29"/>
        <v>43.976855707654792</v>
      </c>
      <c r="AH111" s="31">
        <f t="shared" si="30"/>
        <v>47.449438764845084</v>
      </c>
      <c r="AI111" s="31">
        <f t="shared" si="31"/>
        <v>49.783854172086087</v>
      </c>
      <c r="AJ111" s="31">
        <f t="shared" si="32"/>
        <v>51.33442909114904</v>
      </c>
      <c r="AK111" s="31">
        <f t="shared" si="33"/>
        <v>52.356681089962649</v>
      </c>
    </row>
    <row r="112" spans="2:37" x14ac:dyDescent="0.25">
      <c r="B112" s="30" t="s">
        <v>253</v>
      </c>
      <c r="C112" s="30">
        <v>28588.37</v>
      </c>
      <c r="D112" s="30">
        <v>1707584.1</v>
      </c>
      <c r="E112" s="30">
        <v>2459415.77</v>
      </c>
      <c r="F112" s="30">
        <v>2609176.11</v>
      </c>
      <c r="G112" s="30">
        <v>2635805.0499999998</v>
      </c>
      <c r="H112" s="30">
        <v>2640450.88</v>
      </c>
      <c r="I112" s="30">
        <v>2641258.77</v>
      </c>
      <c r="J112" s="30">
        <v>2641399.15</v>
      </c>
      <c r="K112" s="30">
        <v>2641423.5699999998</v>
      </c>
      <c r="L112" s="30">
        <v>2641427.7999999998</v>
      </c>
      <c r="M112" s="30" t="s">
        <v>51</v>
      </c>
      <c r="N112" s="30" t="s">
        <v>51</v>
      </c>
      <c r="O112" s="32">
        <f t="shared" si="13"/>
        <v>256.66531735471227</v>
      </c>
      <c r="P112" s="32">
        <f t="shared" si="15"/>
        <v>4494.7142099365983</v>
      </c>
      <c r="Q112" s="32">
        <f t="shared" si="16"/>
        <v>5802.5244454971298</v>
      </c>
      <c r="R112" s="32">
        <f t="shared" si="17"/>
        <v>6047.6547034192836</v>
      </c>
      <c r="S112" s="32">
        <f t="shared" si="18"/>
        <v>6090.7940017641877</v>
      </c>
      <c r="T112" s="32">
        <f t="shared" si="19"/>
        <v>6098.3068952221129</v>
      </c>
      <c r="U112" s="32">
        <f t="shared" si="20"/>
        <v>6099.6129504029868</v>
      </c>
      <c r="V112" s="32">
        <f t="shared" si="21"/>
        <v>6099.8398799998122</v>
      </c>
      <c r="W112" s="32">
        <f t="shared" si="22"/>
        <v>6099.8793554870081</v>
      </c>
      <c r="X112" s="32">
        <f t="shared" si="23"/>
        <v>6099.8861933673988</v>
      </c>
      <c r="Z112" s="30">
        <v>5</v>
      </c>
      <c r="AB112" s="31">
        <f t="shared" si="24"/>
        <v>1283.3265867735613</v>
      </c>
      <c r="AC112" s="31">
        <f t="shared" si="25"/>
        <v>22473.571049682992</v>
      </c>
      <c r="AD112" s="31">
        <f t="shared" si="26"/>
        <v>29012.622227485648</v>
      </c>
      <c r="AE112" s="31">
        <f t="shared" si="27"/>
        <v>30238.273517096419</v>
      </c>
      <c r="AF112" s="31">
        <f t="shared" si="28"/>
        <v>30453.970008820939</v>
      </c>
      <c r="AG112" s="31">
        <f t="shared" si="29"/>
        <v>30491.534476110566</v>
      </c>
      <c r="AH112" s="31">
        <f t="shared" si="30"/>
        <v>30498.064752014936</v>
      </c>
      <c r="AI112" s="31">
        <f t="shared" si="31"/>
        <v>30499.199399999059</v>
      </c>
      <c r="AJ112" s="31">
        <f t="shared" si="32"/>
        <v>30499.396777435039</v>
      </c>
      <c r="AK112" s="31">
        <f t="shared" si="33"/>
        <v>30499.430966836993</v>
      </c>
    </row>
    <row r="113" spans="2:37" x14ac:dyDescent="0.25">
      <c r="B113" s="30" t="s">
        <v>256</v>
      </c>
      <c r="C113" s="30">
        <v>44.46</v>
      </c>
      <c r="D113" s="30">
        <v>898.52</v>
      </c>
      <c r="E113" s="30">
        <v>3143.78</v>
      </c>
      <c r="F113" s="30">
        <v>6584.13</v>
      </c>
      <c r="G113" s="30">
        <v>10785.2</v>
      </c>
      <c r="H113" s="30">
        <v>15323.17</v>
      </c>
      <c r="I113" s="30">
        <v>19868.34</v>
      </c>
      <c r="J113" s="30">
        <v>24197.16</v>
      </c>
      <c r="K113" s="30">
        <v>28176.720000000001</v>
      </c>
      <c r="L113" s="30">
        <v>31742.22</v>
      </c>
      <c r="M113" s="30" t="s">
        <v>52</v>
      </c>
      <c r="N113" s="30" t="s">
        <v>52</v>
      </c>
      <c r="O113" s="32">
        <f t="shared" si="13"/>
        <v>2.7772388523551381</v>
      </c>
      <c r="P113" s="32">
        <f t="shared" si="15"/>
        <v>22.777394054887353</v>
      </c>
      <c r="Q113" s="32">
        <f t="shared" si="16"/>
        <v>54.733234529555219</v>
      </c>
      <c r="R113" s="32">
        <f t="shared" si="17"/>
        <v>91.829768483522557</v>
      </c>
      <c r="S113" s="32">
        <f t="shared" si="18"/>
        <v>129.72221436401543</v>
      </c>
      <c r="T113" s="32">
        <f t="shared" si="19"/>
        <v>165.87412511023265</v>
      </c>
      <c r="U113" s="32">
        <f t="shared" si="20"/>
        <v>198.9517298831525</v>
      </c>
      <c r="V113" s="32">
        <f t="shared" si="21"/>
        <v>228.38611066920123</v>
      </c>
      <c r="W113" s="32">
        <f t="shared" si="22"/>
        <v>254.07264966678798</v>
      </c>
      <c r="X113" s="32">
        <f t="shared" si="23"/>
        <v>276.17268325217248</v>
      </c>
      <c r="Z113" s="30">
        <v>0.1</v>
      </c>
      <c r="AB113" s="31">
        <f t="shared" si="24"/>
        <v>0.27772388523551383</v>
      </c>
      <c r="AC113" s="31">
        <f t="shared" si="25"/>
        <v>2.2777394054887354</v>
      </c>
      <c r="AD113" s="31">
        <f t="shared" si="26"/>
        <v>5.4733234529555226</v>
      </c>
      <c r="AE113" s="31">
        <f t="shared" si="27"/>
        <v>9.182976848352256</v>
      </c>
      <c r="AF113" s="31">
        <f t="shared" si="28"/>
        <v>12.972221436401544</v>
      </c>
      <c r="AG113" s="31">
        <f t="shared" si="29"/>
        <v>16.587412511023267</v>
      </c>
      <c r="AH113" s="31">
        <f t="shared" si="30"/>
        <v>19.895172988315252</v>
      </c>
      <c r="AI113" s="31">
        <f t="shared" si="31"/>
        <v>22.838611066920123</v>
      </c>
      <c r="AJ113" s="31">
        <f t="shared" si="32"/>
        <v>25.407264966678799</v>
      </c>
      <c r="AK113" s="31">
        <f t="shared" si="33"/>
        <v>27.61726832521725</v>
      </c>
    </row>
    <row r="114" spans="2:37" x14ac:dyDescent="0.25">
      <c r="B114" s="30" t="s">
        <v>257</v>
      </c>
      <c r="C114" s="30">
        <v>6788.42</v>
      </c>
      <c r="D114" s="30">
        <v>78826.679999999993</v>
      </c>
      <c r="E114" s="30">
        <v>174956.29</v>
      </c>
      <c r="F114" s="30">
        <v>250942.39</v>
      </c>
      <c r="G114" s="30">
        <v>300652.76</v>
      </c>
      <c r="H114" s="30">
        <v>330512.94</v>
      </c>
      <c r="I114" s="30">
        <v>347704.69</v>
      </c>
      <c r="J114" s="30">
        <v>357386.43</v>
      </c>
      <c r="K114" s="30">
        <v>362774.96</v>
      </c>
      <c r="L114" s="30">
        <v>365754.97</v>
      </c>
      <c r="M114" s="30" t="s">
        <v>53</v>
      </c>
      <c r="N114" s="30" t="s">
        <v>53</v>
      </c>
      <c r="O114" s="32">
        <f t="shared" si="13"/>
        <v>93.81509104533005</v>
      </c>
      <c r="P114" s="32">
        <f t="shared" si="15"/>
        <v>522.04251850308003</v>
      </c>
      <c r="Q114" s="32">
        <f t="shared" si="16"/>
        <v>912.18999367635365</v>
      </c>
      <c r="R114" s="32">
        <f t="shared" si="17"/>
        <v>1174.1847411960034</v>
      </c>
      <c r="S114" s="32">
        <f t="shared" si="18"/>
        <v>1332.5399797522898</v>
      </c>
      <c r="T114" s="32">
        <f t="shared" si="19"/>
        <v>1423.8575371001984</v>
      </c>
      <c r="U114" s="32">
        <f t="shared" si="20"/>
        <v>1475.3056153555515</v>
      </c>
      <c r="V114" s="32">
        <f t="shared" si="21"/>
        <v>1503.942568899357</v>
      </c>
      <c r="W114" s="32">
        <f t="shared" si="22"/>
        <v>1519.7799944185394</v>
      </c>
      <c r="X114" s="32">
        <f t="shared" si="23"/>
        <v>1528.5082132111954</v>
      </c>
      <c r="Z114" s="30">
        <v>2</v>
      </c>
      <c r="AB114" s="31">
        <f t="shared" si="24"/>
        <v>187.6301820906601</v>
      </c>
      <c r="AC114" s="31">
        <f t="shared" si="25"/>
        <v>1044.0850370061601</v>
      </c>
      <c r="AD114" s="31">
        <f t="shared" si="26"/>
        <v>1824.3799873527073</v>
      </c>
      <c r="AE114" s="31">
        <f t="shared" si="27"/>
        <v>2348.3694823920068</v>
      </c>
      <c r="AF114" s="31">
        <f t="shared" si="28"/>
        <v>2665.0799595045796</v>
      </c>
      <c r="AG114" s="31">
        <f t="shared" si="29"/>
        <v>2847.7150742003969</v>
      </c>
      <c r="AH114" s="31">
        <f t="shared" si="30"/>
        <v>2950.611230711103</v>
      </c>
      <c r="AI114" s="31">
        <f t="shared" si="31"/>
        <v>3007.8851377987139</v>
      </c>
      <c r="AJ114" s="31">
        <f t="shared" si="32"/>
        <v>3039.5599888370789</v>
      </c>
      <c r="AK114" s="31">
        <f t="shared" si="33"/>
        <v>3057.0164264223909</v>
      </c>
    </row>
    <row r="115" spans="2:37" x14ac:dyDescent="0.25">
      <c r="B115" s="30" t="s">
        <v>259</v>
      </c>
      <c r="C115" s="30">
        <v>1699180.78</v>
      </c>
      <c r="D115" s="30">
        <v>101492054.61</v>
      </c>
      <c r="E115" s="30">
        <v>146177960.09</v>
      </c>
      <c r="F115" s="30">
        <v>155079122.46000001</v>
      </c>
      <c r="G115" s="30">
        <v>156661841.91999999</v>
      </c>
      <c r="H115" s="30">
        <v>156937970.84</v>
      </c>
      <c r="I115" s="30">
        <v>156985987.94</v>
      </c>
      <c r="J115" s="30">
        <v>156994333.05000001</v>
      </c>
      <c r="K115" s="30">
        <v>156995783.22999999</v>
      </c>
      <c r="L115" s="30">
        <v>156996035.22</v>
      </c>
      <c r="M115" s="30" t="s">
        <v>54</v>
      </c>
      <c r="N115" s="30" t="s">
        <v>54</v>
      </c>
      <c r="O115" s="32">
        <f t="shared" si="13"/>
        <v>4479.2192636440705</v>
      </c>
      <c r="P115" s="32">
        <f t="shared" si="15"/>
        <v>78439.902016397435</v>
      </c>
      <c r="Q115" s="32">
        <f t="shared" si="16"/>
        <v>101263.26807280102</v>
      </c>
      <c r="R115" s="32">
        <f t="shared" si="17"/>
        <v>105541.18006075459</v>
      </c>
      <c r="S115" s="32">
        <f t="shared" si="18"/>
        <v>106294.02954553213</v>
      </c>
      <c r="T115" s="32">
        <f t="shared" si="19"/>
        <v>106425.14105815327</v>
      </c>
      <c r="U115" s="32">
        <f t="shared" si="20"/>
        <v>106447.93346766244</v>
      </c>
      <c r="V115" s="32">
        <f t="shared" si="21"/>
        <v>106451.89445074018</v>
      </c>
      <c r="W115" s="32">
        <f t="shared" si="22"/>
        <v>106452.58276817165</v>
      </c>
      <c r="X115" s="32">
        <f t="shared" si="23"/>
        <v>106452.70237320533</v>
      </c>
      <c r="Z115" s="30">
        <v>1</v>
      </c>
      <c r="AB115" s="31">
        <f t="shared" si="24"/>
        <v>4479.2192636440705</v>
      </c>
      <c r="AC115" s="31">
        <f t="shared" si="25"/>
        <v>78439.902016397435</v>
      </c>
      <c r="AD115" s="31">
        <f t="shared" si="26"/>
        <v>101263.26807280102</v>
      </c>
      <c r="AE115" s="31">
        <f t="shared" si="27"/>
        <v>105541.18006075459</v>
      </c>
      <c r="AF115" s="31">
        <f t="shared" si="28"/>
        <v>106294.02954553213</v>
      </c>
      <c r="AG115" s="31">
        <f t="shared" si="29"/>
        <v>106425.14105815327</v>
      </c>
      <c r="AH115" s="31">
        <f t="shared" si="30"/>
        <v>106447.93346766244</v>
      </c>
      <c r="AI115" s="31">
        <f t="shared" si="31"/>
        <v>106451.89445074018</v>
      </c>
      <c r="AJ115" s="31">
        <f t="shared" si="32"/>
        <v>106452.58276817165</v>
      </c>
      <c r="AK115" s="31">
        <f t="shared" si="33"/>
        <v>106452.70237320533</v>
      </c>
    </row>
    <row r="116" spans="2:37" x14ac:dyDescent="0.25">
      <c r="B116" s="30" t="s">
        <v>261</v>
      </c>
      <c r="C116" s="30">
        <v>129.54</v>
      </c>
      <c r="D116" s="30">
        <v>4519.83</v>
      </c>
      <c r="E116" s="30">
        <v>16751.86</v>
      </c>
      <c r="F116" s="30">
        <v>34780.589999999997</v>
      </c>
      <c r="G116" s="30">
        <v>55378.49</v>
      </c>
      <c r="H116" s="30">
        <v>75983.839999999997</v>
      </c>
      <c r="I116" s="30">
        <v>95024.28</v>
      </c>
      <c r="J116" s="30">
        <v>111739.24</v>
      </c>
      <c r="K116" s="30">
        <v>125910</v>
      </c>
      <c r="L116" s="30">
        <v>137632.81</v>
      </c>
      <c r="M116" s="30" t="s">
        <v>55</v>
      </c>
      <c r="N116" s="30" t="s">
        <v>55</v>
      </c>
      <c r="O116" s="32">
        <f t="shared" si="13"/>
        <v>5.8710710520228426</v>
      </c>
      <c r="P116" s="32">
        <f t="shared" si="15"/>
        <v>70.569994186339741</v>
      </c>
      <c r="Q116" s="32">
        <f t="shared" si="16"/>
        <v>176.55447741989934</v>
      </c>
      <c r="R116" s="32">
        <f t="shared" si="17"/>
        <v>294.42214524833281</v>
      </c>
      <c r="S116" s="32">
        <f t="shared" si="18"/>
        <v>407.73067686528691</v>
      </c>
      <c r="T116" s="32">
        <f t="shared" si="19"/>
        <v>508.79106713372732</v>
      </c>
      <c r="U116" s="32">
        <f t="shared" si="20"/>
        <v>595.00254413541415</v>
      </c>
      <c r="V116" s="32">
        <f t="shared" si="21"/>
        <v>666.4669390897725</v>
      </c>
      <c r="W116" s="32">
        <f t="shared" si="22"/>
        <v>724.5640263997584</v>
      </c>
      <c r="X116" s="32">
        <f t="shared" si="23"/>
        <v>771.15201038277144</v>
      </c>
      <c r="Z116" s="30">
        <v>0.1</v>
      </c>
      <c r="AB116" s="31">
        <f t="shared" si="24"/>
        <v>0.58710710520228426</v>
      </c>
      <c r="AC116" s="31">
        <f t="shared" si="25"/>
        <v>7.0569994186339748</v>
      </c>
      <c r="AD116" s="31">
        <f t="shared" si="26"/>
        <v>17.655447741989935</v>
      </c>
      <c r="AE116" s="31">
        <f t="shared" si="27"/>
        <v>29.442214524833282</v>
      </c>
      <c r="AF116" s="31">
        <f t="shared" si="28"/>
        <v>40.773067686528691</v>
      </c>
      <c r="AG116" s="31">
        <f t="shared" si="29"/>
        <v>50.879106713372735</v>
      </c>
      <c r="AH116" s="31">
        <f t="shared" si="30"/>
        <v>59.50025441354142</v>
      </c>
      <c r="AI116" s="31">
        <f t="shared" si="31"/>
        <v>66.646693908977255</v>
      </c>
      <c r="AJ116" s="31">
        <f t="shared" si="32"/>
        <v>72.456402639975849</v>
      </c>
      <c r="AK116" s="31">
        <f t="shared" si="33"/>
        <v>77.115201038277149</v>
      </c>
    </row>
    <row r="117" spans="2:37" x14ac:dyDescent="0.25">
      <c r="B117" s="30" t="s">
        <v>262</v>
      </c>
      <c r="C117" s="30">
        <v>220.79</v>
      </c>
      <c r="D117" s="30">
        <v>1430.84</v>
      </c>
      <c r="E117" s="30">
        <v>4035.55</v>
      </c>
      <c r="F117" s="30">
        <v>8108.07</v>
      </c>
      <c r="G117" s="30">
        <v>13542.27</v>
      </c>
      <c r="H117" s="30">
        <v>20141.28</v>
      </c>
      <c r="I117" s="30">
        <v>27671.599999999999</v>
      </c>
      <c r="J117" s="30">
        <v>35895.230000000003</v>
      </c>
      <c r="K117" s="30">
        <v>44588.36</v>
      </c>
      <c r="L117" s="30">
        <v>53551.16</v>
      </c>
      <c r="M117" s="30" t="s">
        <v>56</v>
      </c>
      <c r="N117" s="30" t="s">
        <v>56</v>
      </c>
      <c r="O117" s="32">
        <f t="shared" si="13"/>
        <v>8.5274698189841001</v>
      </c>
      <c r="P117" s="32">
        <f t="shared" si="15"/>
        <v>31.546295142091477</v>
      </c>
      <c r="Q117" s="32">
        <f t="shared" si="16"/>
        <v>65.187829975323623</v>
      </c>
      <c r="R117" s="32">
        <f t="shared" si="17"/>
        <v>106.23725825100206</v>
      </c>
      <c r="S117" s="32">
        <f t="shared" si="18"/>
        <v>152.1313219818056</v>
      </c>
      <c r="T117" s="32">
        <f t="shared" si="19"/>
        <v>200.86097119529035</v>
      </c>
      <c r="U117" s="32">
        <f t="shared" si="20"/>
        <v>250.87570227349158</v>
      </c>
      <c r="V117" s="32">
        <f t="shared" si="21"/>
        <v>300.99572656180607</v>
      </c>
      <c r="W117" s="32">
        <f t="shared" si="22"/>
        <v>350.33994753197027</v>
      </c>
      <c r="X117" s="32">
        <f t="shared" si="23"/>
        <v>398.2656304798461</v>
      </c>
      <c r="Z117" s="30">
        <v>0.1</v>
      </c>
      <c r="AB117" s="31">
        <f t="shared" si="24"/>
        <v>0.85274698189841003</v>
      </c>
      <c r="AC117" s="31">
        <f t="shared" si="25"/>
        <v>3.1546295142091481</v>
      </c>
      <c r="AD117" s="31">
        <f t="shared" si="26"/>
        <v>6.5187829975323623</v>
      </c>
      <c r="AE117" s="31">
        <f t="shared" si="27"/>
        <v>10.623725825100207</v>
      </c>
      <c r="AF117" s="31">
        <f t="shared" si="28"/>
        <v>15.21313219818056</v>
      </c>
      <c r="AG117" s="31">
        <f t="shared" si="29"/>
        <v>20.086097119529036</v>
      </c>
      <c r="AH117" s="31">
        <f t="shared" si="30"/>
        <v>25.087570227349161</v>
      </c>
      <c r="AI117" s="31">
        <f t="shared" si="31"/>
        <v>30.099572656180609</v>
      </c>
      <c r="AJ117" s="31">
        <f t="shared" si="32"/>
        <v>35.033994753197028</v>
      </c>
      <c r="AK117" s="31">
        <f t="shared" si="33"/>
        <v>39.826563047984614</v>
      </c>
    </row>
    <row r="118" spans="2:37" x14ac:dyDescent="0.25">
      <c r="B118" s="30" t="s">
        <v>264</v>
      </c>
      <c r="C118" s="30">
        <v>3121.55</v>
      </c>
      <c r="D118" s="30">
        <v>18367.13</v>
      </c>
      <c r="E118" s="30">
        <v>26083.919999999998</v>
      </c>
      <c r="F118" s="30">
        <v>28559.06</v>
      </c>
      <c r="G118" s="30">
        <v>29274.02</v>
      </c>
      <c r="H118" s="30">
        <v>29474.92</v>
      </c>
      <c r="I118" s="30">
        <v>29530.91</v>
      </c>
      <c r="J118" s="30">
        <v>29546.49</v>
      </c>
      <c r="K118" s="30">
        <v>29550.84</v>
      </c>
      <c r="L118" s="30">
        <v>29552.04</v>
      </c>
      <c r="M118" s="30" t="s">
        <v>57</v>
      </c>
      <c r="N118" s="30" t="s">
        <v>57</v>
      </c>
      <c r="O118" s="32">
        <f t="shared" si="13"/>
        <v>54.462029160519585</v>
      </c>
      <c r="P118" s="32">
        <f t="shared" si="15"/>
        <v>188.30572384754925</v>
      </c>
      <c r="Q118" s="32">
        <f t="shared" si="16"/>
        <v>240.71082039142215</v>
      </c>
      <c r="R118" s="32">
        <f t="shared" si="17"/>
        <v>256.48108815538239</v>
      </c>
      <c r="S118" s="32">
        <f t="shared" si="18"/>
        <v>260.95899250833418</v>
      </c>
      <c r="T118" s="32">
        <f t="shared" si="19"/>
        <v>262.21133151102879</v>
      </c>
      <c r="U118" s="32">
        <f t="shared" si="20"/>
        <v>262.5598964220647</v>
      </c>
      <c r="V118" s="32">
        <f t="shared" si="21"/>
        <v>262.65685420880084</v>
      </c>
      <c r="W118" s="32">
        <f t="shared" si="22"/>
        <v>262.68392248187655</v>
      </c>
      <c r="X118" s="32">
        <f t="shared" si="23"/>
        <v>262.69138938132363</v>
      </c>
      <c r="Z118" s="30">
        <v>0.1</v>
      </c>
      <c r="AB118" s="31">
        <f t="shared" si="24"/>
        <v>5.4462029160519592</v>
      </c>
      <c r="AC118" s="31">
        <f t="shared" si="25"/>
        <v>18.830572384754927</v>
      </c>
      <c r="AD118" s="31">
        <f t="shared" si="26"/>
        <v>24.071082039142215</v>
      </c>
      <c r="AE118" s="31">
        <f t="shared" si="27"/>
        <v>25.64810881553824</v>
      </c>
      <c r="AF118" s="31">
        <f t="shared" si="28"/>
        <v>26.095899250833419</v>
      </c>
      <c r="AG118" s="31">
        <f t="shared" si="29"/>
        <v>26.22113315110288</v>
      </c>
      <c r="AH118" s="31">
        <f t="shared" si="30"/>
        <v>26.255989642206472</v>
      </c>
      <c r="AI118" s="31">
        <f t="shared" si="31"/>
        <v>26.265685420880086</v>
      </c>
      <c r="AJ118" s="31">
        <f t="shared" si="32"/>
        <v>26.268392248187656</v>
      </c>
      <c r="AK118" s="31">
        <f t="shared" si="33"/>
        <v>26.269138938132365</v>
      </c>
    </row>
    <row r="119" spans="2:37" x14ac:dyDescent="0.25">
      <c r="B119" s="30" t="s">
        <v>266</v>
      </c>
      <c r="C119" s="30">
        <v>25.7</v>
      </c>
      <c r="D119" s="30">
        <v>538.04999999999995</v>
      </c>
      <c r="E119" s="30">
        <v>2077.36</v>
      </c>
      <c r="F119" s="30">
        <v>4862.79</v>
      </c>
      <c r="G119" s="30">
        <v>8923.1200000000008</v>
      </c>
      <c r="H119" s="30">
        <v>14176.49</v>
      </c>
      <c r="I119" s="30">
        <v>20480.330000000002</v>
      </c>
      <c r="J119" s="30">
        <v>27663.279999999999</v>
      </c>
      <c r="K119" s="30">
        <v>35545.89</v>
      </c>
      <c r="L119" s="30">
        <v>43953.48</v>
      </c>
      <c r="M119" s="30" t="s">
        <v>58</v>
      </c>
      <c r="N119" s="30" t="s">
        <v>58</v>
      </c>
      <c r="O119" s="32">
        <f t="shared" si="13"/>
        <v>1.8922904505029363</v>
      </c>
      <c r="P119" s="32">
        <f t="shared" si="15"/>
        <v>15.907812240394241</v>
      </c>
      <c r="Q119" s="32">
        <f t="shared" si="16"/>
        <v>40.953671918600243</v>
      </c>
      <c r="R119" s="32">
        <f t="shared" si="17"/>
        <v>74.277020055582469</v>
      </c>
      <c r="S119" s="32">
        <f t="shared" si="18"/>
        <v>113.60470670858879</v>
      </c>
      <c r="T119" s="32">
        <f t="shared" si="19"/>
        <v>157.08427518970723</v>
      </c>
      <c r="U119" s="32">
        <f t="shared" si="20"/>
        <v>203.22188551180659</v>
      </c>
      <c r="V119" s="32">
        <f t="shared" si="21"/>
        <v>250.8228984603829</v>
      </c>
      <c r="W119" s="32">
        <f t="shared" si="22"/>
        <v>298.94217238615295</v>
      </c>
      <c r="X119" s="32">
        <f t="shared" si="23"/>
        <v>346.84057494982176</v>
      </c>
      <c r="Z119" s="30">
        <v>0.1</v>
      </c>
      <c r="AB119" s="31">
        <f t="shared" si="24"/>
        <v>0.18922904505029364</v>
      </c>
      <c r="AC119" s="31">
        <f t="shared" si="25"/>
        <v>1.5907812240394241</v>
      </c>
      <c r="AD119" s="31">
        <f t="shared" si="26"/>
        <v>4.0953671918600243</v>
      </c>
      <c r="AE119" s="31">
        <f t="shared" si="27"/>
        <v>7.4277020055582472</v>
      </c>
      <c r="AF119" s="31">
        <f t="shared" si="28"/>
        <v>11.360470670858881</v>
      </c>
      <c r="AG119" s="31">
        <f t="shared" si="29"/>
        <v>15.708427518970723</v>
      </c>
      <c r="AH119" s="31">
        <f t="shared" si="30"/>
        <v>20.322188551180659</v>
      </c>
      <c r="AI119" s="31">
        <f t="shared" si="31"/>
        <v>25.082289846038293</v>
      </c>
      <c r="AJ119" s="31">
        <f t="shared" si="32"/>
        <v>29.894217238615298</v>
      </c>
      <c r="AK119" s="31">
        <f t="shared" si="33"/>
        <v>34.684057494982177</v>
      </c>
    </row>
    <row r="120" spans="2:37" x14ac:dyDescent="0.25">
      <c r="B120" s="30" t="s">
        <v>267</v>
      </c>
      <c r="C120" s="30">
        <v>56.5</v>
      </c>
      <c r="D120" s="30">
        <v>795.44</v>
      </c>
      <c r="E120" s="30">
        <v>2114.96</v>
      </c>
      <c r="F120" s="30">
        <v>3518.53</v>
      </c>
      <c r="G120" s="30">
        <v>4736.09</v>
      </c>
      <c r="H120" s="30">
        <v>5689.51</v>
      </c>
      <c r="I120" s="30">
        <v>6394.11</v>
      </c>
      <c r="J120" s="30">
        <v>6897</v>
      </c>
      <c r="K120" s="30">
        <v>7248.21</v>
      </c>
      <c r="L120" s="30">
        <v>7490.06</v>
      </c>
      <c r="M120" s="30" t="s">
        <v>59</v>
      </c>
      <c r="N120" s="30" t="s">
        <v>59</v>
      </c>
      <c r="O120" s="32">
        <f t="shared" si="13"/>
        <v>3.2844943931593047</v>
      </c>
      <c r="P120" s="32">
        <f t="shared" si="15"/>
        <v>20.915093472642589</v>
      </c>
      <c r="Q120" s="32">
        <f t="shared" si="16"/>
        <v>41.471154145390074</v>
      </c>
      <c r="R120" s="32">
        <f t="shared" si="17"/>
        <v>59.222603032025802</v>
      </c>
      <c r="S120" s="32">
        <f t="shared" si="18"/>
        <v>72.916963353896264</v>
      </c>
      <c r="T120" s="32">
        <f t="shared" si="19"/>
        <v>82.906201370279177</v>
      </c>
      <c r="U120" s="32">
        <f t="shared" si="20"/>
        <v>89.966470665131837</v>
      </c>
      <c r="V120" s="32">
        <f t="shared" si="21"/>
        <v>94.86298135759219</v>
      </c>
      <c r="W120" s="32">
        <f t="shared" si="22"/>
        <v>98.21914485518495</v>
      </c>
      <c r="X120" s="32">
        <f t="shared" si="23"/>
        <v>100.50191083416675</v>
      </c>
      <c r="Z120" s="30">
        <v>0.1</v>
      </c>
      <c r="AB120" s="31">
        <f t="shared" si="24"/>
        <v>0.32844943931593051</v>
      </c>
      <c r="AC120" s="31">
        <f t="shared" si="25"/>
        <v>2.091509347264259</v>
      </c>
      <c r="AD120" s="31">
        <f t="shared" si="26"/>
        <v>4.1471154145390079</v>
      </c>
      <c r="AE120" s="31">
        <f t="shared" si="27"/>
        <v>5.9222603032025809</v>
      </c>
      <c r="AF120" s="31">
        <f t="shared" si="28"/>
        <v>7.2916963353896271</v>
      </c>
      <c r="AG120" s="31">
        <f t="shared" si="29"/>
        <v>8.2906201370279184</v>
      </c>
      <c r="AH120" s="31">
        <f t="shared" si="30"/>
        <v>8.9966470665131837</v>
      </c>
      <c r="AI120" s="31">
        <f t="shared" si="31"/>
        <v>9.4862981357592187</v>
      </c>
      <c r="AJ120" s="31">
        <f t="shared" si="32"/>
        <v>9.8219144855184961</v>
      </c>
      <c r="AK120" s="31">
        <f t="shared" si="33"/>
        <v>10.050191083416676</v>
      </c>
    </row>
    <row r="121" spans="2:37" x14ac:dyDescent="0.25">
      <c r="B121" s="30" t="s">
        <v>269</v>
      </c>
      <c r="C121" s="30">
        <v>180.53</v>
      </c>
      <c r="D121" s="30">
        <v>8499.4599999999991</v>
      </c>
      <c r="E121" s="30">
        <v>31569.98</v>
      </c>
      <c r="F121" s="30">
        <v>63941.61</v>
      </c>
      <c r="G121" s="30">
        <v>98838.79</v>
      </c>
      <c r="H121" s="30">
        <v>131730.84</v>
      </c>
      <c r="I121" s="30">
        <v>160393.07999999999</v>
      </c>
      <c r="J121" s="30">
        <v>184160.9</v>
      </c>
      <c r="K121" s="30">
        <v>203231.74</v>
      </c>
      <c r="L121" s="30">
        <v>218192.36</v>
      </c>
      <c r="M121" s="30" t="s">
        <v>60</v>
      </c>
      <c r="N121" s="30" t="s">
        <v>60</v>
      </c>
      <c r="O121" s="32">
        <f t="shared" si="13"/>
        <v>7.4066049123759772</v>
      </c>
      <c r="P121" s="32">
        <f t="shared" si="15"/>
        <v>109.80156885997926</v>
      </c>
      <c r="Q121" s="32">
        <f t="shared" si="16"/>
        <v>275.12282744612764</v>
      </c>
      <c r="R121" s="32">
        <f t="shared" si="17"/>
        <v>450.90298301169543</v>
      </c>
      <c r="S121" s="32">
        <f t="shared" si="18"/>
        <v>611.62299545528435</v>
      </c>
      <c r="T121" s="32">
        <f t="shared" si="19"/>
        <v>747.85230090948664</v>
      </c>
      <c r="U121" s="32">
        <f t="shared" si="20"/>
        <v>858.35027450222344</v>
      </c>
      <c r="V121" s="32">
        <f t="shared" si="21"/>
        <v>945.5245541804519</v>
      </c>
      <c r="W121" s="32">
        <f t="shared" si="22"/>
        <v>1013.0448805672974</v>
      </c>
      <c r="X121" s="32">
        <f t="shared" si="23"/>
        <v>1064.6878282855846</v>
      </c>
      <c r="Z121" s="30">
        <v>0.1</v>
      </c>
      <c r="AB121" s="31">
        <f t="shared" si="24"/>
        <v>0.74066049123759781</v>
      </c>
      <c r="AC121" s="31">
        <f t="shared" si="25"/>
        <v>10.980156885997927</v>
      </c>
      <c r="AD121" s="31">
        <f t="shared" si="26"/>
        <v>27.512282744612765</v>
      </c>
      <c r="AE121" s="31">
        <f t="shared" si="27"/>
        <v>45.090298301169547</v>
      </c>
      <c r="AF121" s="31">
        <f t="shared" si="28"/>
        <v>61.162299545528441</v>
      </c>
      <c r="AG121" s="31">
        <f t="shared" si="29"/>
        <v>74.785230090948673</v>
      </c>
      <c r="AH121" s="31">
        <f t="shared" si="30"/>
        <v>85.835027450222356</v>
      </c>
      <c r="AI121" s="31">
        <f t="shared" si="31"/>
        <v>94.552455418045199</v>
      </c>
      <c r="AJ121" s="31">
        <f t="shared" si="32"/>
        <v>101.30448805672974</v>
      </c>
      <c r="AK121" s="31">
        <f t="shared" si="33"/>
        <v>106.46878282855846</v>
      </c>
    </row>
    <row r="122" spans="2:37" x14ac:dyDescent="0.25">
      <c r="B122" s="30" t="s">
        <v>270</v>
      </c>
      <c r="C122" s="30">
        <v>19.53</v>
      </c>
      <c r="D122" s="30">
        <v>395.48</v>
      </c>
      <c r="E122" s="30">
        <v>1387.29</v>
      </c>
      <c r="F122" s="30">
        <v>2912.48</v>
      </c>
      <c r="G122" s="30">
        <v>4781.43</v>
      </c>
      <c r="H122" s="30">
        <v>6807.1</v>
      </c>
      <c r="I122" s="30">
        <v>8842.64</v>
      </c>
      <c r="J122" s="30">
        <v>10787.47</v>
      </c>
      <c r="K122" s="30">
        <v>12580.86</v>
      </c>
      <c r="L122" s="30">
        <v>14192.44</v>
      </c>
      <c r="M122" s="30" t="s">
        <v>61</v>
      </c>
      <c r="N122" s="30" t="s">
        <v>61</v>
      </c>
      <c r="O122" s="32">
        <f t="shared" si="13"/>
        <v>1.5614431675288529</v>
      </c>
      <c r="P122" s="32">
        <f t="shared" si="15"/>
        <v>12.823948911781445</v>
      </c>
      <c r="Q122" s="32">
        <f t="shared" si="16"/>
        <v>30.871070560455728</v>
      </c>
      <c r="R122" s="32">
        <f t="shared" si="17"/>
        <v>51.88223512994221</v>
      </c>
      <c r="S122" s="32">
        <f t="shared" si="18"/>
        <v>73.404903629406974</v>
      </c>
      <c r="T122" s="32">
        <f t="shared" si="19"/>
        <v>93.995725182247071</v>
      </c>
      <c r="U122" s="32">
        <f t="shared" si="20"/>
        <v>112.88649073508977</v>
      </c>
      <c r="V122" s="32">
        <f t="shared" si="21"/>
        <v>129.74132593278782</v>
      </c>
      <c r="W122" s="32">
        <f t="shared" si="22"/>
        <v>144.48802076853499</v>
      </c>
      <c r="X122" s="32">
        <f t="shared" si="23"/>
        <v>157.20796942490364</v>
      </c>
      <c r="Z122" s="30">
        <v>0.1</v>
      </c>
      <c r="AB122" s="31">
        <f t="shared" si="24"/>
        <v>0.15614431675288531</v>
      </c>
      <c r="AC122" s="31">
        <f t="shared" si="25"/>
        <v>1.2823948911781446</v>
      </c>
      <c r="AD122" s="31">
        <f t="shared" si="26"/>
        <v>3.0871070560455731</v>
      </c>
      <c r="AE122" s="31">
        <f t="shared" si="27"/>
        <v>5.1882235129942211</v>
      </c>
      <c r="AF122" s="31">
        <f t="shared" si="28"/>
        <v>7.3404903629406979</v>
      </c>
      <c r="AG122" s="31">
        <f t="shared" si="29"/>
        <v>9.3995725182247067</v>
      </c>
      <c r="AH122" s="31">
        <f t="shared" si="30"/>
        <v>11.288649073508978</v>
      </c>
      <c r="AI122" s="31">
        <f t="shared" si="31"/>
        <v>12.974132593278782</v>
      </c>
      <c r="AJ122" s="31">
        <f t="shared" si="32"/>
        <v>14.4488020768535</v>
      </c>
      <c r="AK122" s="31">
        <f t="shared" si="33"/>
        <v>15.720796942490365</v>
      </c>
    </row>
    <row r="123" spans="2:37" x14ac:dyDescent="0.25">
      <c r="B123" s="30" t="s">
        <v>272</v>
      </c>
      <c r="C123" s="30">
        <v>196.04</v>
      </c>
      <c r="D123" s="30">
        <v>897.79</v>
      </c>
      <c r="E123" s="30">
        <v>1874.6</v>
      </c>
      <c r="F123" s="30">
        <v>2879.23</v>
      </c>
      <c r="G123" s="30">
        <v>3776.51</v>
      </c>
      <c r="H123" s="30">
        <v>4517.71</v>
      </c>
      <c r="I123" s="30">
        <v>5101.57</v>
      </c>
      <c r="J123" s="30">
        <v>5547.71</v>
      </c>
      <c r="K123" s="30">
        <v>5881.79</v>
      </c>
      <c r="L123" s="30">
        <v>6128.61</v>
      </c>
      <c r="M123" s="30" t="s">
        <v>62</v>
      </c>
      <c r="N123" s="30" t="s">
        <v>62</v>
      </c>
      <c r="O123" s="32">
        <f t="shared" si="13"/>
        <v>7.8464985179054674</v>
      </c>
      <c r="P123" s="32">
        <f t="shared" si="15"/>
        <v>22.7644386757052</v>
      </c>
      <c r="Q123" s="32">
        <f t="shared" si="16"/>
        <v>38.112781076375526</v>
      </c>
      <c r="R123" s="32">
        <f t="shared" si="17"/>
        <v>51.466906195618343</v>
      </c>
      <c r="S123" s="32">
        <f t="shared" si="18"/>
        <v>62.229750345788482</v>
      </c>
      <c r="T123" s="32">
        <f t="shared" si="19"/>
        <v>70.546822243804385</v>
      </c>
      <c r="U123" s="32">
        <f t="shared" si="20"/>
        <v>76.811687511501646</v>
      </c>
      <c r="V123" s="32">
        <f t="shared" si="21"/>
        <v>81.454341467445715</v>
      </c>
      <c r="W123" s="32">
        <f t="shared" si="22"/>
        <v>84.857702976248021</v>
      </c>
      <c r="X123" s="32">
        <f t="shared" si="23"/>
        <v>87.334934969016572</v>
      </c>
      <c r="Z123" s="30">
        <v>0.1</v>
      </c>
      <c r="AB123" s="31">
        <f t="shared" si="24"/>
        <v>0.7846498517905468</v>
      </c>
      <c r="AC123" s="31">
        <f t="shared" si="25"/>
        <v>2.2764438675705203</v>
      </c>
      <c r="AD123" s="31">
        <f t="shared" si="26"/>
        <v>3.8112781076375528</v>
      </c>
      <c r="AE123" s="31">
        <f t="shared" si="27"/>
        <v>5.1466906195618343</v>
      </c>
      <c r="AF123" s="31">
        <f t="shared" si="28"/>
        <v>6.2229750345788482</v>
      </c>
      <c r="AG123" s="31">
        <f t="shared" si="29"/>
        <v>7.0546822243804392</v>
      </c>
      <c r="AH123" s="31">
        <f t="shared" si="30"/>
        <v>7.6811687511501647</v>
      </c>
      <c r="AI123" s="31">
        <f t="shared" si="31"/>
        <v>8.1454341467445719</v>
      </c>
      <c r="AJ123" s="31">
        <f t="shared" si="32"/>
        <v>8.4857702976248017</v>
      </c>
      <c r="AK123" s="31">
        <f t="shared" si="33"/>
        <v>8.7334934969016569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B1" activePane="topRight" state="frozen"/>
      <selection activeCell="A20" sqref="A20"/>
      <selection pane="topRight" activeCell="M1" sqref="M1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22" sqref="K22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7" width="11.140625" bestFit="1" customWidth="1"/>
    <col min="8" max="14" width="10.140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4.85436893203883E-2</v>
      </c>
      <c r="F3" s="7">
        <v>1.6610169491525399</v>
      </c>
      <c r="G3" s="7">
        <v>2.9230769230769198</v>
      </c>
      <c r="H3" s="7">
        <v>5.1020408163265296</v>
      </c>
      <c r="I3" s="7">
        <v>6.8541666666666696</v>
      </c>
      <c r="J3" s="7">
        <v>7.9148936170212796</v>
      </c>
      <c r="K3" s="7">
        <v>8.9361702127659601</v>
      </c>
      <c r="L3" s="7">
        <v>9.3125</v>
      </c>
      <c r="M3" s="7">
        <v>9.5208333333333304</v>
      </c>
      <c r="N3" s="7">
        <v>10.1041666666667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5.6603773584905703E-2</v>
      </c>
      <c r="F6" s="7">
        <v>2.875</v>
      </c>
      <c r="G6" s="7">
        <v>5.5217391304347796</v>
      </c>
      <c r="H6" s="7">
        <v>7.3333333333333304</v>
      </c>
      <c r="I6" s="7">
        <v>7.75555555555556</v>
      </c>
      <c r="J6" s="7">
        <v>8.2666666666666693</v>
      </c>
      <c r="K6" s="7">
        <v>8.6444444444444404</v>
      </c>
      <c r="L6" s="7">
        <v>8.9111111111111097</v>
      </c>
      <c r="M6" s="7">
        <v>8.8695652173912993</v>
      </c>
      <c r="N6" s="7">
        <v>8.6956521739130395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0.238095238095238</v>
      </c>
      <c r="F9" s="7">
        <v>22.153594771241799</v>
      </c>
      <c r="G9" s="7">
        <v>30.394101876675599</v>
      </c>
      <c r="H9" s="7">
        <v>51.468030690537098</v>
      </c>
      <c r="I9" s="7">
        <v>77.403141361256502</v>
      </c>
      <c r="J9" s="7">
        <v>99.239669421487605</v>
      </c>
      <c r="K9" s="7">
        <v>124.037249283668</v>
      </c>
      <c r="L9" s="7">
        <v>152.02339181286499</v>
      </c>
      <c r="M9" s="7">
        <v>175.90882352941199</v>
      </c>
      <c r="N9" s="7">
        <v>196.63905325443801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0.45714285714285702</v>
      </c>
      <c r="F12" s="7">
        <v>25.144827586206901</v>
      </c>
      <c r="G12" s="7">
        <v>36.112499999999997</v>
      </c>
      <c r="H12" s="7">
        <v>58.006172839506199</v>
      </c>
      <c r="I12" s="7">
        <v>68.792682926829301</v>
      </c>
      <c r="J12" s="7">
        <v>81.030303030303003</v>
      </c>
      <c r="K12" s="7">
        <v>87.066666666666706</v>
      </c>
      <c r="L12" s="7">
        <v>93.493902439024396</v>
      </c>
      <c r="M12" s="7">
        <v>97.527272727272702</v>
      </c>
      <c r="N12" s="7">
        <v>99.969696969696997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6.25E-2</v>
      </c>
      <c r="F15" s="7">
        <v>1.40136054421769</v>
      </c>
      <c r="G15" s="7">
        <v>2.29577464788732</v>
      </c>
      <c r="H15" s="7">
        <v>3.0992907801418399</v>
      </c>
      <c r="I15" s="7">
        <v>3.5367647058823501</v>
      </c>
      <c r="J15" s="7">
        <v>3.74242424242424</v>
      </c>
      <c r="K15" s="7">
        <v>3.6153846153846199</v>
      </c>
      <c r="L15" s="7">
        <v>3.5968992248061999</v>
      </c>
      <c r="M15" s="7">
        <v>3.4609375</v>
      </c>
      <c r="N15" s="7">
        <v>3.44961240310078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0.69230769230769196</v>
      </c>
      <c r="F18" s="7">
        <v>16.152941176470598</v>
      </c>
      <c r="G18" s="7">
        <v>33.443786982248497</v>
      </c>
      <c r="H18" s="7">
        <v>43.418750000000003</v>
      </c>
      <c r="I18" s="7">
        <v>55.928571428571402</v>
      </c>
      <c r="J18" s="7">
        <v>60.933333333333302</v>
      </c>
      <c r="K18" s="7">
        <v>60.348993288590599</v>
      </c>
      <c r="L18" s="7">
        <v>59.344594594594597</v>
      </c>
      <c r="M18" s="7">
        <v>58.374149659863903</v>
      </c>
      <c r="N18" s="7">
        <v>57.3716216216216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4.0689655172413799</v>
      </c>
      <c r="F21" s="7">
        <v>33.2177419354839</v>
      </c>
      <c r="G21" s="7">
        <v>23.992857142857101</v>
      </c>
      <c r="H21" s="7">
        <v>29.043478260869598</v>
      </c>
      <c r="I21" s="7">
        <v>27.3333333333333</v>
      </c>
      <c r="J21" s="7">
        <v>21.4011627906977</v>
      </c>
      <c r="K21" s="7">
        <v>17.760233918128701</v>
      </c>
      <c r="L21" s="7">
        <v>15.830409356725101</v>
      </c>
      <c r="M21" s="7">
        <v>14.7426900584795</v>
      </c>
      <c r="N21" s="7">
        <v>13.8117647058824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2.8776978417266199E-2</v>
      </c>
      <c r="F24" s="7">
        <v>1.05555555555556</v>
      </c>
      <c r="G24" s="7">
        <v>3</v>
      </c>
      <c r="H24" s="7">
        <v>4.7976190476190501</v>
      </c>
      <c r="I24" s="7">
        <v>7.7108433734939803</v>
      </c>
      <c r="J24" s="7">
        <v>9.9156626506024104</v>
      </c>
      <c r="K24" s="7">
        <v>11.823529411764699</v>
      </c>
      <c r="L24" s="7">
        <v>13.6206896551724</v>
      </c>
      <c r="M24" s="7">
        <v>13.988636363636401</v>
      </c>
      <c r="N24" s="7">
        <v>15.266666666666699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0.25</v>
      </c>
      <c r="F27" s="7">
        <v>24.546511627907002</v>
      </c>
      <c r="G27" s="7">
        <v>93.534883720930196</v>
      </c>
      <c r="H27" s="7">
        <v>172.061728395062</v>
      </c>
      <c r="I27" s="7">
        <v>312.47435897435901</v>
      </c>
      <c r="J27" s="7">
        <v>457.10389610389598</v>
      </c>
      <c r="K27" s="7">
        <v>597.11538461538498</v>
      </c>
      <c r="L27" s="7">
        <v>736.41025641025601</v>
      </c>
      <c r="M27" s="7">
        <v>890.86075949367103</v>
      </c>
      <c r="N27" s="7">
        <v>1010.525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0.108974358974359</v>
      </c>
      <c r="F30" s="7">
        <v>4.0437956204379599</v>
      </c>
      <c r="G30" s="7">
        <v>9.1627906976744207</v>
      </c>
      <c r="H30" s="7">
        <v>10.024793388429799</v>
      </c>
      <c r="I30" s="7">
        <v>12.867256637168101</v>
      </c>
      <c r="J30" s="7">
        <v>14.9636363636364</v>
      </c>
      <c r="K30" s="7">
        <v>15.0091743119266</v>
      </c>
      <c r="L30" s="7">
        <v>15.154545454545501</v>
      </c>
      <c r="M30" s="7">
        <v>14.8839285714286</v>
      </c>
      <c r="N30" s="7">
        <v>13.3628318584071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1.30718954248366E-2</v>
      </c>
      <c r="F33" s="7">
        <v>0.28695652173913</v>
      </c>
      <c r="G33" s="7">
        <v>0.59292035398230103</v>
      </c>
      <c r="H33" s="7">
        <v>0.75700934579439205</v>
      </c>
      <c r="I33" s="7">
        <v>1.02941176470588</v>
      </c>
      <c r="J33" s="7">
        <v>1.1599999999999999</v>
      </c>
      <c r="K33" s="7">
        <v>1.2020202020202</v>
      </c>
      <c r="L33" s="7">
        <v>1.24242424242424</v>
      </c>
      <c r="M33" s="7">
        <v>1.29</v>
      </c>
      <c r="N33" s="7">
        <v>1.25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1.86915887850467E-2</v>
      </c>
      <c r="F36" s="7">
        <v>0.27014218009478702</v>
      </c>
      <c r="G36" s="7">
        <v>0.29389312977099202</v>
      </c>
      <c r="H36" s="7">
        <v>0.244094488188976</v>
      </c>
      <c r="I36" s="7">
        <v>0.34803921568627399</v>
      </c>
      <c r="J36" s="7">
        <v>0.43016759776536301</v>
      </c>
      <c r="K36" s="7">
        <v>0.51807228915662695</v>
      </c>
      <c r="L36" s="7">
        <v>0.582278481012658</v>
      </c>
      <c r="M36" s="7">
        <v>0.62745098039215697</v>
      </c>
      <c r="N36" s="7">
        <v>0.68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90.984251968503898</v>
      </c>
      <c r="F39" s="7">
        <v>10667.572815534</v>
      </c>
      <c r="G39" s="7">
        <v>43761.2772277228</v>
      </c>
      <c r="H39" s="7">
        <v>74006.646464646503</v>
      </c>
      <c r="I39" s="7">
        <v>93824.275510204097</v>
      </c>
      <c r="J39" s="7">
        <v>107486.17708333299</v>
      </c>
      <c r="K39" s="7">
        <v>111356.265957447</v>
      </c>
      <c r="L39" s="7">
        <v>107400.358695652</v>
      </c>
      <c r="M39" s="7">
        <v>95584.659340659302</v>
      </c>
      <c r="N39" s="7">
        <v>84898.344444444403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114.968253968254</v>
      </c>
      <c r="F42" s="7">
        <v>3511.0303030302998</v>
      </c>
      <c r="G42" s="7">
        <v>7669.0309278350496</v>
      </c>
      <c r="H42" s="7">
        <v>8695.7422680412401</v>
      </c>
      <c r="I42" s="7">
        <v>8000.3645833333303</v>
      </c>
      <c r="J42" s="7">
        <v>6984.3789473684201</v>
      </c>
      <c r="K42" s="7">
        <v>5744.83157894737</v>
      </c>
      <c r="L42" s="7">
        <v>4692.7395833333303</v>
      </c>
      <c r="M42" s="7">
        <v>3823.37113402062</v>
      </c>
      <c r="N42" s="7">
        <v>3032.5555555555602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73.976190476190496</v>
      </c>
      <c r="F45" s="7">
        <v>6916.5894736842101</v>
      </c>
      <c r="G45" s="7">
        <v>29148.652631578901</v>
      </c>
      <c r="H45" s="7">
        <v>82580.329670329695</v>
      </c>
      <c r="I45" s="7">
        <v>117180.087912088</v>
      </c>
      <c r="J45" s="7">
        <v>135847.411111111</v>
      </c>
      <c r="K45" s="7">
        <v>139426.19101123599</v>
      </c>
      <c r="L45" s="7">
        <v>133577.57471264401</v>
      </c>
      <c r="M45" s="7">
        <v>117100.82558139499</v>
      </c>
      <c r="N45" s="7">
        <v>103190.09411764699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1.38888888888889E-2</v>
      </c>
      <c r="F48" s="7">
        <v>6.0742407199100103E-2</v>
      </c>
      <c r="G48" s="7">
        <v>5.2363636363636397E-2</v>
      </c>
      <c r="H48" s="7">
        <v>4.7498416719442701E-2</v>
      </c>
      <c r="I48" s="7">
        <v>6.0063897763578303E-2</v>
      </c>
      <c r="J48" s="7">
        <v>5.3733426378227499E-2</v>
      </c>
      <c r="K48" s="7">
        <v>5.5309734513274297E-2</v>
      </c>
      <c r="L48" s="7">
        <v>5.7208237986269998E-2</v>
      </c>
      <c r="M48" s="7">
        <v>5.3712480252764601E-2</v>
      </c>
      <c r="N48" s="7">
        <v>5.4410552349546601E-2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0.28037383177570102</v>
      </c>
      <c r="F51" s="7">
        <v>5.2564102564102599</v>
      </c>
      <c r="G51" s="7">
        <v>1.04901960784314</v>
      </c>
      <c r="H51" s="7">
        <v>1.9738219895288001</v>
      </c>
      <c r="I51" s="7">
        <v>2.7282051282051301</v>
      </c>
      <c r="J51" s="7">
        <v>2.0588235294117601</v>
      </c>
      <c r="K51" s="7">
        <v>1.83414634146341</v>
      </c>
      <c r="L51" s="7">
        <v>1.6262135922330101</v>
      </c>
      <c r="M51" s="7">
        <v>1.54106280193237</v>
      </c>
      <c r="N51" s="7">
        <v>1.52153110047847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2.9411764705882401E-2</v>
      </c>
      <c r="F54" s="7">
        <v>1.4742268041237101</v>
      </c>
      <c r="G54" s="7">
        <v>0.84761904761904805</v>
      </c>
      <c r="H54" s="7">
        <v>0.7421875</v>
      </c>
      <c r="I54" s="7">
        <v>0.58536585365853699</v>
      </c>
      <c r="J54" s="7">
        <v>0.467391304347826</v>
      </c>
      <c r="K54" s="7">
        <v>0.34031413612565398</v>
      </c>
      <c r="L54" s="7">
        <v>0.352040816326531</v>
      </c>
      <c r="M54" s="7">
        <v>0.28787878787878801</v>
      </c>
      <c r="N54" s="7">
        <v>8.4656084656084707E-2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0.33035714285714302</v>
      </c>
      <c r="F57" s="7">
        <v>3.57462686567164</v>
      </c>
      <c r="G57" s="7">
        <v>0.47770700636942698</v>
      </c>
      <c r="H57" s="7">
        <v>1.1642857142857099</v>
      </c>
      <c r="I57" s="7">
        <v>1.85211267605634</v>
      </c>
      <c r="J57" s="7">
        <v>1.3877551020408201</v>
      </c>
      <c r="K57" s="7">
        <v>1.14965986394558</v>
      </c>
      <c r="L57" s="7">
        <v>1.0408163265306101</v>
      </c>
      <c r="M57" s="7">
        <v>0.96621621621621601</v>
      </c>
      <c r="N57" s="7">
        <v>0.88513513513513498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7.4074074074074098E-2</v>
      </c>
      <c r="F60" s="7">
        <v>4.0330578512396702</v>
      </c>
      <c r="G60" s="7">
        <v>7.024</v>
      </c>
      <c r="H60" s="7">
        <v>10.307692307692299</v>
      </c>
      <c r="I60" s="7">
        <v>14.925925925925901</v>
      </c>
      <c r="J60" s="7">
        <v>20.9411764705882</v>
      </c>
      <c r="K60" s="7">
        <v>26.373737373737399</v>
      </c>
      <c r="L60" s="7">
        <v>33.4897959183673</v>
      </c>
      <c r="M60" s="7">
        <v>39.020618556701002</v>
      </c>
      <c r="N60" s="7">
        <v>45.721649484536101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3.8834951456310697E-2</v>
      </c>
      <c r="F63" s="7">
        <v>4.1654135338345899</v>
      </c>
      <c r="G63" s="7">
        <v>4.65034965034965</v>
      </c>
      <c r="H63" s="7">
        <v>6.6165413533834601</v>
      </c>
      <c r="I63" s="7">
        <v>7.44</v>
      </c>
      <c r="J63" s="7">
        <v>8.5083333333333293</v>
      </c>
      <c r="K63" s="7">
        <v>9.3613445378151301</v>
      </c>
      <c r="L63" s="7">
        <v>9.8151260504201705</v>
      </c>
      <c r="M63" s="7">
        <v>10</v>
      </c>
      <c r="N63" s="7">
        <v>10.133333333333301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0.71818181818181803</v>
      </c>
      <c r="F66" s="7">
        <v>24.554054054054099</v>
      </c>
      <c r="G66" s="7">
        <v>15.208154506437801</v>
      </c>
      <c r="H66" s="7">
        <v>23.404339250493098</v>
      </c>
      <c r="I66" s="7">
        <v>21.191637630662001</v>
      </c>
      <c r="J66" s="7">
        <v>16.884615384615401</v>
      </c>
      <c r="K66" s="7">
        <v>14.996677740863801</v>
      </c>
      <c r="L66" s="7">
        <v>13.3565505804312</v>
      </c>
      <c r="M66" s="7">
        <v>11.945091514143099</v>
      </c>
      <c r="N66" s="7">
        <v>10.841402337228701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0.42857142857142899</v>
      </c>
      <c r="F69" s="7">
        <v>19.115384615384599</v>
      </c>
      <c r="G69" s="7">
        <v>28.319587628866</v>
      </c>
      <c r="H69" s="7">
        <v>49.943181818181799</v>
      </c>
      <c r="I69" s="7">
        <v>72.400000000000006</v>
      </c>
      <c r="J69" s="7">
        <v>93.369047619047606</v>
      </c>
      <c r="K69" s="7">
        <v>109.428571428571</v>
      </c>
      <c r="L69" s="7">
        <v>122.892857142857</v>
      </c>
      <c r="M69" s="7">
        <v>131.976470588235</v>
      </c>
      <c r="N69" s="7">
        <v>138.16470588235299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4.95049504950495E-2</v>
      </c>
      <c r="F72" s="7">
        <v>13.4509803921569</v>
      </c>
      <c r="G72" s="7">
        <v>17.7514792899408</v>
      </c>
      <c r="H72" s="7">
        <v>30.810457516339898</v>
      </c>
      <c r="I72" s="7">
        <v>40.588652482269502</v>
      </c>
      <c r="J72" s="7">
        <v>49.164179104477597</v>
      </c>
      <c r="K72" s="7">
        <v>62.636363636363598</v>
      </c>
      <c r="L72" s="7">
        <v>71.609022556390997</v>
      </c>
      <c r="M72" s="7">
        <v>78.755555555555503</v>
      </c>
      <c r="N72" s="7">
        <v>82.569343065693403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0.63215258855585799</v>
      </c>
      <c r="F75" s="7">
        <v>3.6163141993957701</v>
      </c>
      <c r="G75" s="7">
        <v>3.83233532934132</v>
      </c>
      <c r="H75" s="7">
        <v>3.2354740061162102</v>
      </c>
      <c r="I75" s="7">
        <v>2.7445482866043598</v>
      </c>
      <c r="J75" s="7">
        <v>2.34493670886076</v>
      </c>
      <c r="K75" s="7">
        <v>2.0258064516129002</v>
      </c>
      <c r="L75" s="7">
        <v>1.8131147540983601</v>
      </c>
      <c r="M75" s="7">
        <v>1.65</v>
      </c>
      <c r="N75" s="7">
        <v>1.4949152542372901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1.7707006369426701</v>
      </c>
      <c r="F78" s="7">
        <v>31.5473684210526</v>
      </c>
      <c r="G78" s="7">
        <v>76.521739130434796</v>
      </c>
      <c r="H78" s="7">
        <v>116.304347826087</v>
      </c>
      <c r="I78" s="7">
        <v>141.56989247311799</v>
      </c>
      <c r="J78" s="7">
        <v>154.31914893617</v>
      </c>
      <c r="K78" s="7">
        <v>160.520833333333</v>
      </c>
      <c r="L78" s="7">
        <v>162.319587628866</v>
      </c>
      <c r="M78" s="7">
        <v>157.275510204082</v>
      </c>
      <c r="N78" s="7">
        <v>152.88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0.26086956521739102</v>
      </c>
      <c r="F81" s="7">
        <v>4.9467455621301797</v>
      </c>
      <c r="G81" s="7">
        <v>10.7341040462428</v>
      </c>
      <c r="H81" s="7">
        <v>14.874285714285699</v>
      </c>
      <c r="I81" s="7">
        <v>17.0229226361032</v>
      </c>
      <c r="J81" s="7">
        <v>17.573913043478299</v>
      </c>
      <c r="K81" s="7">
        <v>17.658823529411801</v>
      </c>
      <c r="L81" s="7">
        <v>16.867867867867901</v>
      </c>
      <c r="M81" s="7">
        <v>15.926605504587201</v>
      </c>
      <c r="N81" s="7">
        <v>14.790625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0.22516556291390699</v>
      </c>
      <c r="F84" s="7">
        <v>7.4210526315789496</v>
      </c>
      <c r="G84" s="7">
        <v>15.4692307692308</v>
      </c>
      <c r="H84" s="7">
        <v>20.3720930232558</v>
      </c>
      <c r="I84" s="7">
        <v>22.170542635658901</v>
      </c>
      <c r="J84" s="7">
        <v>22.578125</v>
      </c>
      <c r="K84" s="7">
        <v>21.6875</v>
      </c>
      <c r="L84" s="7">
        <v>20.546875</v>
      </c>
      <c r="M84" s="7">
        <v>19.390625</v>
      </c>
      <c r="N84" s="7">
        <v>18.09375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5.46875E-2</v>
      </c>
      <c r="F87" s="7">
        <v>2.1546391752577301</v>
      </c>
      <c r="G87" s="7">
        <v>4.8888888888888902</v>
      </c>
      <c r="H87" s="7">
        <v>7.03</v>
      </c>
      <c r="I87" s="7">
        <v>8.4705882352941195</v>
      </c>
      <c r="J87" s="7">
        <v>9.12745098039216</v>
      </c>
      <c r="K87" s="7">
        <v>9.2549019607843093</v>
      </c>
      <c r="L87" s="7">
        <v>9.0970873786407793</v>
      </c>
      <c r="M87" s="7">
        <v>9.0384615384615401</v>
      </c>
      <c r="N87" s="7">
        <v>8.8653846153846096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0.109195402298851</v>
      </c>
      <c r="F90" s="7">
        <v>6.9371069182389897</v>
      </c>
      <c r="G90" s="7">
        <v>21.788819875776401</v>
      </c>
      <c r="H90" s="7">
        <v>37.745341614906799</v>
      </c>
      <c r="I90" s="7">
        <v>51.341614906832298</v>
      </c>
      <c r="J90" s="7">
        <v>63.024691358024697</v>
      </c>
      <c r="K90" s="7">
        <v>70.316770186335404</v>
      </c>
      <c r="L90" s="7">
        <v>76.130434782608702</v>
      </c>
      <c r="M90" s="7">
        <v>78.182389937106905</v>
      </c>
      <c r="N90" s="7">
        <v>80.208860759493703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6.8493150684931503E-3</v>
      </c>
      <c r="F93" s="7">
        <v>0.33653846153846201</v>
      </c>
      <c r="G93" s="7">
        <v>1.1313131313131299</v>
      </c>
      <c r="H93" s="7">
        <v>2.0918367346938802</v>
      </c>
      <c r="I93" s="7">
        <v>3.0918367346938802</v>
      </c>
      <c r="J93" s="7">
        <v>3.9494949494949498</v>
      </c>
      <c r="K93" s="7">
        <v>4.6900000000000004</v>
      </c>
      <c r="L93" s="7">
        <v>5.2772277227722801</v>
      </c>
      <c r="M93" s="7">
        <v>5.62745098039216</v>
      </c>
      <c r="N93" s="7">
        <v>5.8737864077669899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0.12757201646090499</v>
      </c>
      <c r="F96" s="7">
        <v>3.6235294117647099</v>
      </c>
      <c r="G96" s="7">
        <v>10.1350649350649</v>
      </c>
      <c r="H96" s="7">
        <v>17.7688442211055</v>
      </c>
      <c r="I96" s="7">
        <v>24.845386533665799</v>
      </c>
      <c r="J96" s="7">
        <v>31.343358395989998</v>
      </c>
      <c r="K96" s="7">
        <v>35.701530612244902</v>
      </c>
      <c r="L96" s="7">
        <v>38.8010471204189</v>
      </c>
      <c r="M96" s="7">
        <v>41.521390374331503</v>
      </c>
      <c r="N96" s="7">
        <v>42.054945054945101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26.766666666666701</v>
      </c>
      <c r="F99" s="7">
        <v>2678.1443298969102</v>
      </c>
      <c r="G99" s="7">
        <v>5884</v>
      </c>
      <c r="H99" s="7">
        <v>8080.5959595959603</v>
      </c>
      <c r="I99" s="7">
        <v>9189.8282828282809</v>
      </c>
      <c r="J99" s="7">
        <v>9588.7142857142899</v>
      </c>
      <c r="K99" s="7">
        <v>9523.9175257732004</v>
      </c>
      <c r="L99" s="7">
        <v>9524.625</v>
      </c>
      <c r="M99" s="7">
        <v>8815.4736842105303</v>
      </c>
      <c r="N99" s="7">
        <v>8406.0638297872301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0.85483870967741904</v>
      </c>
      <c r="F102" s="7">
        <v>6.7551020408163298</v>
      </c>
      <c r="G102" s="7">
        <v>8.1428571428571406</v>
      </c>
      <c r="H102" s="7">
        <v>7.4183673469387799</v>
      </c>
      <c r="I102" s="7">
        <v>6.4897959183673501</v>
      </c>
      <c r="J102" s="7">
        <v>5.9595959595959602</v>
      </c>
      <c r="K102" s="7">
        <v>5.4646464646464601</v>
      </c>
      <c r="L102" s="7">
        <v>5.1100000000000003</v>
      </c>
      <c r="M102" s="7">
        <v>4.8712871287128703</v>
      </c>
      <c r="N102" s="7">
        <v>4.6831683168316802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0.55625000000000002</v>
      </c>
      <c r="F105" s="7">
        <v>20.465517241379299</v>
      </c>
      <c r="G105" s="7">
        <v>47.134831460674199</v>
      </c>
      <c r="H105" s="7">
        <v>69.758426966292106</v>
      </c>
      <c r="I105" s="7">
        <v>84.988826815642497</v>
      </c>
      <c r="J105" s="7">
        <v>92.169491525423695</v>
      </c>
      <c r="K105" s="7">
        <v>95.994252873563198</v>
      </c>
      <c r="L105" s="7">
        <v>95.558139534883693</v>
      </c>
      <c r="M105" s="7">
        <v>91.441176470588204</v>
      </c>
      <c r="N105" s="7">
        <v>87.832335329341305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8.8709677419354802E-2</v>
      </c>
      <c r="F108" s="7">
        <v>2.5566037735849099</v>
      </c>
      <c r="G108" s="7">
        <v>7.1442307692307701</v>
      </c>
      <c r="H108" s="7">
        <v>11.9611650485437</v>
      </c>
      <c r="I108" s="7">
        <v>16.137254901960802</v>
      </c>
      <c r="J108" s="7">
        <v>20.1881188118812</v>
      </c>
      <c r="K108" s="7">
        <v>22.881188118811899</v>
      </c>
      <c r="L108" s="7">
        <v>24.64</v>
      </c>
      <c r="M108" s="7">
        <v>25.44</v>
      </c>
      <c r="N108" s="7">
        <v>26.44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5.22388059701493E-2</v>
      </c>
      <c r="F111" s="7">
        <v>1.8979591836734699</v>
      </c>
      <c r="G111" s="7">
        <v>7.1037735849056602</v>
      </c>
      <c r="H111" s="7">
        <v>16.074074074074101</v>
      </c>
      <c r="I111" s="7">
        <v>26.9724770642202</v>
      </c>
      <c r="J111" s="7">
        <v>39.554545454545398</v>
      </c>
      <c r="K111" s="7">
        <v>52.576576576576599</v>
      </c>
      <c r="L111" s="7">
        <v>66.036036036035995</v>
      </c>
      <c r="M111" s="7">
        <v>79.504504504504496</v>
      </c>
      <c r="N111" s="7">
        <v>92.107142857142804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1.1901408450704201</v>
      </c>
      <c r="F114" s="7">
        <v>20.911290322580601</v>
      </c>
      <c r="G114" s="7">
        <v>45.379310344827601</v>
      </c>
      <c r="H114" s="7">
        <v>72.158878504672899</v>
      </c>
      <c r="I114" s="7">
        <v>108.663461538462</v>
      </c>
      <c r="J114" s="7">
        <v>148.933333333333</v>
      </c>
      <c r="K114" s="7">
        <v>189.188679245283</v>
      </c>
      <c r="L114" s="7">
        <v>228.25</v>
      </c>
      <c r="M114" s="7">
        <v>258.35454545454502</v>
      </c>
      <c r="N114" s="7">
        <v>299.919642857143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3.8095238095238099E-2</v>
      </c>
      <c r="F117" s="7">
        <v>3.9847715736040601</v>
      </c>
      <c r="G117" s="7">
        <v>6.4952830188679203</v>
      </c>
      <c r="H117" s="7">
        <v>8.9458128078817705</v>
      </c>
      <c r="I117" s="7">
        <v>11.025641025641001</v>
      </c>
      <c r="J117" s="7">
        <v>12.468085106383</v>
      </c>
      <c r="K117" s="7">
        <v>13.4207650273224</v>
      </c>
      <c r="L117" s="7">
        <v>14.0722222222222</v>
      </c>
      <c r="M117" s="7">
        <v>14.158192090395501</v>
      </c>
      <c r="N117" s="7">
        <v>13.9142857142857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1.7482517482517499</v>
      </c>
      <c r="F120" s="7">
        <v>12.945054945054901</v>
      </c>
      <c r="G120" s="7">
        <v>15.920454545454501</v>
      </c>
      <c r="H120" s="7">
        <v>15.7272727272727</v>
      </c>
      <c r="I120" s="7">
        <v>15.0786516853933</v>
      </c>
      <c r="J120" s="7">
        <v>13.846153846153801</v>
      </c>
      <c r="K120" s="7">
        <v>12.9021739130435</v>
      </c>
      <c r="L120" s="7">
        <v>12.659574468085101</v>
      </c>
      <c r="M120" s="7">
        <v>11.7604166666667</v>
      </c>
      <c r="N120" s="7">
        <v>11.587628865979401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7.3394495412843999E-2</v>
      </c>
      <c r="F123" s="7">
        <v>1.9246575342465799</v>
      </c>
      <c r="G123" s="7">
        <v>1.6959459459459501</v>
      </c>
      <c r="H123" s="7">
        <v>2.08955223880597</v>
      </c>
      <c r="I123" s="7">
        <v>2.30708661417323</v>
      </c>
      <c r="J123" s="7">
        <v>2.37096774193548</v>
      </c>
      <c r="K123" s="7">
        <v>2.4049586776859502</v>
      </c>
      <c r="L123" s="7">
        <v>2.3583333333333298</v>
      </c>
      <c r="M123" s="7">
        <v>2.3361344537815101</v>
      </c>
      <c r="N123" s="7">
        <v>2.1864406779660999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0.14159292035398199</v>
      </c>
      <c r="F126" s="7">
        <v>22.8095238095238</v>
      </c>
      <c r="G126" s="7">
        <v>48.2248062015504</v>
      </c>
      <c r="H126" s="7">
        <v>90.650406504065003</v>
      </c>
      <c r="I126" s="7">
        <v>94.4491525423729</v>
      </c>
      <c r="J126" s="7">
        <v>89.721739130434798</v>
      </c>
      <c r="K126" s="7">
        <v>79.592920353982294</v>
      </c>
      <c r="L126" s="7">
        <v>69.625</v>
      </c>
      <c r="M126" s="7">
        <v>62.225225225225202</v>
      </c>
      <c r="N126" s="7">
        <v>56.776785714285701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2.0086956521739099</v>
      </c>
      <c r="F129" s="7">
        <v>29.103896103896101</v>
      </c>
      <c r="G129" s="7">
        <v>64.741573033707894</v>
      </c>
      <c r="H129" s="7">
        <v>52.3020833333333</v>
      </c>
      <c r="I129" s="7">
        <v>41.03</v>
      </c>
      <c r="J129" s="7">
        <v>34.809523809523803</v>
      </c>
      <c r="K129" s="7">
        <v>30.596330275229398</v>
      </c>
      <c r="L129" s="7">
        <v>26.469026548672598</v>
      </c>
      <c r="M129" s="7">
        <v>23.068965517241399</v>
      </c>
      <c r="N129" s="7">
        <v>21.184873949579799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0.22834645669291301</v>
      </c>
      <c r="F132" s="7">
        <v>83.224000000000004</v>
      </c>
      <c r="G132" s="7">
        <v>530.87199999999996</v>
      </c>
      <c r="H132" s="7">
        <v>918.16</v>
      </c>
      <c r="I132" s="7">
        <v>1158.9186991869899</v>
      </c>
      <c r="J132" s="7">
        <v>1255.88524590164</v>
      </c>
      <c r="K132" s="7">
        <v>1228.78861788618</v>
      </c>
      <c r="L132" s="7">
        <v>1188.4274193548399</v>
      </c>
      <c r="M132" s="7">
        <v>1129.9842519685001</v>
      </c>
      <c r="N132" s="7">
        <v>1027.0615384615401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17.780645161290298</v>
      </c>
      <c r="F135" s="7">
        <v>1737.0263157894699</v>
      </c>
      <c r="G135" s="7">
        <v>5390.96875</v>
      </c>
      <c r="H135" s="7">
        <v>4748.9555555555598</v>
      </c>
      <c r="I135" s="7">
        <v>3813.3428571428599</v>
      </c>
      <c r="J135" s="7">
        <v>3112.2708333333298</v>
      </c>
      <c r="K135" s="7">
        <v>2546.6689189189201</v>
      </c>
      <c r="L135" s="7">
        <v>2213.56953642384</v>
      </c>
      <c r="M135" s="7">
        <v>1871.5519480519499</v>
      </c>
      <c r="N135" s="7">
        <v>1655.4679487179501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1.70161290322581</v>
      </c>
      <c r="F138" s="7">
        <v>1768</v>
      </c>
      <c r="G138" s="7">
        <v>6206.4659090909099</v>
      </c>
      <c r="H138" s="7">
        <v>9363.5795454545496</v>
      </c>
      <c r="I138" s="7">
        <v>9898.9450549450594</v>
      </c>
      <c r="J138" s="7">
        <v>9892.4347826086996</v>
      </c>
      <c r="K138" s="7">
        <v>9595.0860215053799</v>
      </c>
      <c r="L138" s="7">
        <v>9334.8085106383005</v>
      </c>
      <c r="M138" s="7">
        <v>9153.7157894736793</v>
      </c>
      <c r="N138" s="7">
        <v>9048.6947368421097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2.4239999999999999</v>
      </c>
      <c r="F141" s="7">
        <v>1786.1149425287399</v>
      </c>
      <c r="G141" s="7">
        <v>6021.9545454545496</v>
      </c>
      <c r="H141" s="7">
        <v>8822.3977272727298</v>
      </c>
      <c r="I141" s="7">
        <v>9168.6888888888898</v>
      </c>
      <c r="J141" s="7">
        <v>9081.45652173913</v>
      </c>
      <c r="K141" s="7">
        <v>8881.3763440860203</v>
      </c>
      <c r="L141" s="7">
        <v>8802.8842105263193</v>
      </c>
      <c r="M141" s="7">
        <v>8717.6875</v>
      </c>
      <c r="N141" s="7">
        <v>8757.1145833333303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4.7125748502993998</v>
      </c>
      <c r="F144" s="7">
        <v>1513.3165829145701</v>
      </c>
      <c r="G144" s="7">
        <v>5017.3582089552201</v>
      </c>
      <c r="H144" s="7">
        <v>6708.2879581151801</v>
      </c>
      <c r="I144" s="7">
        <v>6300.4139784946201</v>
      </c>
      <c r="J144" s="7">
        <v>5543.6555555555597</v>
      </c>
      <c r="K144" s="7">
        <v>4932.6954022988502</v>
      </c>
      <c r="L144" s="7">
        <v>4403.8392857142899</v>
      </c>
      <c r="M144" s="7">
        <v>4159.35365853659</v>
      </c>
      <c r="N144" s="7">
        <v>3968.1312499999999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0.12280701754386</v>
      </c>
      <c r="F147" s="7">
        <v>13.1441441441441</v>
      </c>
      <c r="G147" s="7">
        <v>42.7264150943396</v>
      </c>
      <c r="H147" s="7">
        <v>62.6237623762376</v>
      </c>
      <c r="I147" s="7">
        <v>78.161616161616195</v>
      </c>
      <c r="J147" s="7">
        <v>88.836734693877602</v>
      </c>
      <c r="K147" s="7">
        <v>93.836734693877503</v>
      </c>
      <c r="L147" s="7">
        <v>95.744897959183703</v>
      </c>
      <c r="M147" s="7">
        <v>95</v>
      </c>
      <c r="N147" s="7">
        <v>93.101010101010104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0.20168067226890801</v>
      </c>
      <c r="F150" s="7">
        <v>8.1269841269841301</v>
      </c>
      <c r="G150" s="7">
        <v>14.688000000000001</v>
      </c>
      <c r="H150" s="7">
        <v>15.5284552845528</v>
      </c>
      <c r="I150" s="7">
        <v>13.8319327731092</v>
      </c>
      <c r="J150" s="7">
        <v>12.336206896551699</v>
      </c>
      <c r="K150" s="7">
        <v>11.173913043478301</v>
      </c>
      <c r="L150" s="7">
        <v>10.086956521739101</v>
      </c>
      <c r="M150" s="7">
        <v>9.3913043478260896</v>
      </c>
      <c r="N150" s="7">
        <v>8.4347826086956506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0.625</v>
      </c>
      <c r="F153" s="7">
        <v>33.419191919191903</v>
      </c>
      <c r="G153" s="7">
        <v>84.079601990049795</v>
      </c>
      <c r="H153" s="7">
        <v>105.873737373737</v>
      </c>
      <c r="I153" s="7">
        <v>109.60846560846601</v>
      </c>
      <c r="J153" s="7">
        <v>109.47252747252701</v>
      </c>
      <c r="K153" s="7">
        <v>106.870056497175</v>
      </c>
      <c r="L153" s="7">
        <v>100.150289017341</v>
      </c>
      <c r="M153" s="7">
        <v>94.847058823529395</v>
      </c>
      <c r="N153" s="7">
        <v>86.203592814371305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2210.34</v>
      </c>
      <c r="F156" s="7">
        <v>50412.416666666701</v>
      </c>
      <c r="G156" s="7">
        <v>61573.396551724101</v>
      </c>
      <c r="H156" s="7">
        <v>49806.406779661003</v>
      </c>
      <c r="I156" s="7">
        <v>36769.449999999997</v>
      </c>
      <c r="J156" s="7">
        <v>26960.983606557402</v>
      </c>
      <c r="K156" s="7">
        <v>20373.935483870999</v>
      </c>
      <c r="L156" s="7">
        <v>16381.4285714286</v>
      </c>
      <c r="M156" s="7">
        <v>12997.828125</v>
      </c>
      <c r="N156" s="7">
        <v>10774.984615384599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81022.929999999993</v>
      </c>
      <c r="F159" s="7">
        <v>790068.54237288097</v>
      </c>
      <c r="G159" s="7">
        <v>622310.05172413797</v>
      </c>
      <c r="H159" s="7">
        <v>447873.11864406802</v>
      </c>
      <c r="I159" s="7">
        <v>298740.60655737697</v>
      </c>
      <c r="J159" s="7">
        <v>208844.349206349</v>
      </c>
      <c r="K159" s="7">
        <v>158000.828125</v>
      </c>
      <c r="L159" s="7">
        <v>118356.10606060601</v>
      </c>
      <c r="M159" s="7">
        <v>87441.044117647107</v>
      </c>
      <c r="N159" s="7">
        <v>68206.514285714293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20315.64</v>
      </c>
      <c r="F162" s="7">
        <v>151441.103448276</v>
      </c>
      <c r="G162" s="7">
        <v>100335.28333333301</v>
      </c>
      <c r="H162" s="7">
        <v>59092.571428571398</v>
      </c>
      <c r="I162" s="7">
        <v>34142.059701492501</v>
      </c>
      <c r="J162" s="7">
        <v>21497.323943661999</v>
      </c>
      <c r="K162" s="7">
        <v>14285.8533333333</v>
      </c>
      <c r="L162" s="7">
        <v>10111.2278481013</v>
      </c>
      <c r="M162" s="7">
        <v>7944.2560975609804</v>
      </c>
      <c r="N162" s="7">
        <v>6710.25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1112863.1499999999</v>
      </c>
      <c r="F165" s="7">
        <v>12752572.6304348</v>
      </c>
      <c r="G165" s="7">
        <v>6076936.6399999997</v>
      </c>
      <c r="H165" s="7">
        <v>2571220</v>
      </c>
      <c r="I165" s="7">
        <v>1020007.25806452</v>
      </c>
      <c r="J165" s="7">
        <v>445135.72463768098</v>
      </c>
      <c r="K165" s="7">
        <v>231252.78947368401</v>
      </c>
      <c r="L165" s="7">
        <v>151503.30864197499</v>
      </c>
      <c r="M165" s="7">
        <v>107804.764705882</v>
      </c>
      <c r="N165" s="7">
        <v>82284.033707865194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762624.7</v>
      </c>
      <c r="F168" s="7">
        <v>10572954.6222222</v>
      </c>
      <c r="G168" s="7">
        <v>4451937.9411764704</v>
      </c>
      <c r="H168" s="7">
        <v>1810245.64912281</v>
      </c>
      <c r="I168" s="7">
        <v>745909.5</v>
      </c>
      <c r="J168" s="7">
        <v>365630.61428571399</v>
      </c>
      <c r="K168" s="7">
        <v>188937.84415584401</v>
      </c>
      <c r="L168" s="7">
        <v>115688.036144578</v>
      </c>
      <c r="M168" s="7">
        <v>82746.034482758594</v>
      </c>
      <c r="N168" s="7">
        <v>67172.755555555603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158617.51</v>
      </c>
      <c r="F171" s="7">
        <v>4475598.5641025603</v>
      </c>
      <c r="G171" s="7">
        <v>2145198.9761904799</v>
      </c>
      <c r="H171" s="7">
        <v>909124.28260869603</v>
      </c>
      <c r="I171" s="7">
        <v>373101.96078431403</v>
      </c>
      <c r="J171" s="7">
        <v>159333.245614035</v>
      </c>
      <c r="K171" s="7">
        <v>82944.596774193502</v>
      </c>
      <c r="L171" s="7">
        <v>42945.720588235301</v>
      </c>
      <c r="M171" s="7">
        <v>24717.418918918898</v>
      </c>
      <c r="N171" s="7">
        <v>17265.461538461499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2520997.69</v>
      </c>
      <c r="F174" s="7">
        <v>61041357.825000003</v>
      </c>
      <c r="G174" s="7">
        <v>29782408.209302299</v>
      </c>
      <c r="H174" s="7">
        <v>11565546.7083333</v>
      </c>
      <c r="I174" s="7">
        <v>4812204.3773584897</v>
      </c>
      <c r="J174" s="7">
        <v>2148848.1694915299</v>
      </c>
      <c r="K174" s="7">
        <v>1137621.046875</v>
      </c>
      <c r="L174" s="7">
        <v>670875.31884057994</v>
      </c>
      <c r="M174" s="7">
        <v>438632.36986301403</v>
      </c>
      <c r="N174" s="7">
        <v>313602.84415584401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1.1626794258373201</v>
      </c>
      <c r="F177" s="7">
        <v>14.1804281345566</v>
      </c>
      <c r="G177" s="7">
        <v>15.1299093655589</v>
      </c>
      <c r="H177" s="7">
        <v>13.794478527607399</v>
      </c>
      <c r="I177" s="7">
        <v>11.730407523510999</v>
      </c>
      <c r="J177" s="7">
        <v>10.0741935483871</v>
      </c>
      <c r="K177" s="7">
        <v>8.9735973597359706</v>
      </c>
      <c r="L177" s="7">
        <v>8.1999999999999993</v>
      </c>
      <c r="M177" s="7">
        <v>7.6885813148788902</v>
      </c>
      <c r="N177" s="7">
        <v>7.2021276595744697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43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6" width="11" bestFit="1" customWidth="1"/>
    <col min="7" max="7" width="10.5703125" bestFit="1" customWidth="1"/>
    <col min="8" max="14" width="9.8554687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29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0.54368932038835005</v>
      </c>
      <c r="F3" s="7">
        <v>17.491525423728799</v>
      </c>
      <c r="G3" s="7">
        <v>28.865384615384599</v>
      </c>
      <c r="H3" s="7">
        <v>50.979591836734699</v>
      </c>
      <c r="I3" s="7">
        <v>70.1666666666667</v>
      </c>
      <c r="J3" s="7">
        <v>79.489361702127695</v>
      </c>
      <c r="K3" s="7">
        <v>89.127659574468098</v>
      </c>
      <c r="L3" s="7">
        <v>92.7916666666667</v>
      </c>
      <c r="M3" s="7">
        <v>95.9375</v>
      </c>
      <c r="N3" s="7">
        <v>102.0625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29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29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4.71698113207547E-2</v>
      </c>
      <c r="F6" s="7">
        <v>28.8125</v>
      </c>
      <c r="G6" s="7">
        <v>53.065217391304301</v>
      </c>
      <c r="H6" s="7">
        <v>71.8888888888889</v>
      </c>
      <c r="I6" s="7">
        <v>76.1111111111111</v>
      </c>
      <c r="J6" s="7">
        <v>81.044444444444395</v>
      </c>
      <c r="K6" s="7">
        <v>87.266666666666694</v>
      </c>
      <c r="L6" s="7">
        <v>90.022222222222197</v>
      </c>
      <c r="M6" s="7">
        <v>87.391304347826093</v>
      </c>
      <c r="N6" s="7">
        <v>86.2826086956522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29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29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2.32380952380952</v>
      </c>
      <c r="F9" s="7">
        <v>217.866013071895</v>
      </c>
      <c r="G9" s="7">
        <v>305.41018766756002</v>
      </c>
      <c r="H9" s="7">
        <v>514.34782608695696</v>
      </c>
      <c r="I9" s="7">
        <v>774.625654450262</v>
      </c>
      <c r="J9" s="7">
        <v>991.41597796143299</v>
      </c>
      <c r="K9" s="7">
        <v>1240.1461318051599</v>
      </c>
      <c r="L9" s="7">
        <v>1520.96198830409</v>
      </c>
      <c r="M9" s="7">
        <v>1760.37352941176</v>
      </c>
      <c r="N9" s="7">
        <v>1967.44674556213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29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29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4.4476190476190496</v>
      </c>
      <c r="F12" s="7">
        <v>252.15172413793101</v>
      </c>
      <c r="G12" s="7">
        <v>359.6</v>
      </c>
      <c r="H12" s="7">
        <v>578.18518518518499</v>
      </c>
      <c r="I12" s="7">
        <v>689.22560975609804</v>
      </c>
      <c r="J12" s="7">
        <v>810.672727272727</v>
      </c>
      <c r="K12" s="7">
        <v>872.23030303030305</v>
      </c>
      <c r="L12" s="7">
        <v>933.77439024390299</v>
      </c>
      <c r="M12" s="7">
        <v>974.46060606060598</v>
      </c>
      <c r="N12" s="7">
        <v>1000.44848484848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29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29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0.63124999999999998</v>
      </c>
      <c r="F15" s="7">
        <v>13.734693877551001</v>
      </c>
      <c r="G15" s="7">
        <v>22.767605633802798</v>
      </c>
      <c r="H15" s="7">
        <v>30.8581560283688</v>
      </c>
      <c r="I15" s="7">
        <v>35.551470588235297</v>
      </c>
      <c r="J15" s="7">
        <v>37.765151515151501</v>
      </c>
      <c r="K15" s="7">
        <v>36.115384615384599</v>
      </c>
      <c r="L15" s="7">
        <v>35.953488372092998</v>
      </c>
      <c r="M15" s="7">
        <v>34.890625</v>
      </c>
      <c r="N15" s="7">
        <v>34.403100775193799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29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29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6.9230769230769198</v>
      </c>
      <c r="F18" s="7">
        <v>161.62352941176499</v>
      </c>
      <c r="G18" s="7">
        <v>334.69822485207101</v>
      </c>
      <c r="H18" s="7">
        <v>433.76875000000001</v>
      </c>
      <c r="I18" s="7">
        <v>558.733766233766</v>
      </c>
      <c r="J18" s="7">
        <v>609.64666666666699</v>
      </c>
      <c r="K18" s="7">
        <v>603.81208053691296</v>
      </c>
      <c r="L18" s="7">
        <v>593.41216216216196</v>
      </c>
      <c r="M18" s="7">
        <v>584.34693877551001</v>
      </c>
      <c r="N18" s="7">
        <v>574.06756756756795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29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29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40.358620689655197</v>
      </c>
      <c r="F21" s="7">
        <v>331.28225806451599</v>
      </c>
      <c r="G21" s="7">
        <v>240.37142857142899</v>
      </c>
      <c r="H21" s="7">
        <v>290.29813664596298</v>
      </c>
      <c r="I21" s="7">
        <v>272.88888888888903</v>
      </c>
      <c r="J21" s="7">
        <v>213.79651162790699</v>
      </c>
      <c r="K21" s="7">
        <v>177.58479532163699</v>
      </c>
      <c r="L21" s="7">
        <v>158.70760233918099</v>
      </c>
      <c r="M21" s="7">
        <v>147.45614035087701</v>
      </c>
      <c r="N21" s="7">
        <v>138.058823529412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29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29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0.31654676258992798</v>
      </c>
      <c r="F24" s="7">
        <v>10.688888888888901</v>
      </c>
      <c r="G24" s="7">
        <v>30.0114942528736</v>
      </c>
      <c r="H24" s="7">
        <v>47.678571428571402</v>
      </c>
      <c r="I24" s="7">
        <v>76.843373493975903</v>
      </c>
      <c r="J24" s="7">
        <v>98.9156626506024</v>
      </c>
      <c r="K24" s="7">
        <v>118.36470588235299</v>
      </c>
      <c r="L24" s="7">
        <v>136.71264367816099</v>
      </c>
      <c r="M24" s="7">
        <v>140.81818181818201</v>
      </c>
      <c r="N24" s="7">
        <v>152.62222222222201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29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29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2.5151515151515098</v>
      </c>
      <c r="F27" s="7">
        <v>245.36046511627899</v>
      </c>
      <c r="G27" s="7">
        <v>935.58139534883696</v>
      </c>
      <c r="H27" s="7">
        <v>1720.3086419753099</v>
      </c>
      <c r="I27" s="7">
        <v>3124.6153846153802</v>
      </c>
      <c r="J27" s="7">
        <v>4570.9480519480503</v>
      </c>
      <c r="K27" s="7">
        <v>5970.7051282051298</v>
      </c>
      <c r="L27" s="7">
        <v>7364.6923076923104</v>
      </c>
      <c r="M27" s="7">
        <v>8909.2151898734191</v>
      </c>
      <c r="N27" s="7">
        <v>10105.6875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29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29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1.04487179487179</v>
      </c>
      <c r="F30" s="7">
        <v>40.664233576642303</v>
      </c>
      <c r="G30" s="7">
        <v>92.201550387596896</v>
      </c>
      <c r="H30" s="7">
        <v>100.02479338843</v>
      </c>
      <c r="I30" s="7">
        <v>128.78761061946901</v>
      </c>
      <c r="J30" s="7">
        <v>149.345454545455</v>
      </c>
      <c r="K30" s="7">
        <v>150.41284403669701</v>
      </c>
      <c r="L30" s="7">
        <v>151.727272727273</v>
      </c>
      <c r="M30" s="7">
        <v>148.75892857142901</v>
      </c>
      <c r="N30" s="7">
        <v>133.79646017699099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29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29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0.11764705882352899</v>
      </c>
      <c r="F33" s="7">
        <v>2.7826086956521698</v>
      </c>
      <c r="G33" s="7">
        <v>5.8672566371681398</v>
      </c>
      <c r="H33" s="7">
        <v>7.5794392523364502</v>
      </c>
      <c r="I33" s="7">
        <v>10.147058823529401</v>
      </c>
      <c r="J33" s="7">
        <v>11.55</v>
      </c>
      <c r="K33" s="7">
        <v>12.1111111111111</v>
      </c>
      <c r="L33" s="7">
        <v>12.5959595959596</v>
      </c>
      <c r="M33" s="7">
        <v>12.84</v>
      </c>
      <c r="N33" s="7">
        <v>12.5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29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29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2.80373831775701E-2</v>
      </c>
      <c r="F36" s="7">
        <v>2.0189573459715602</v>
      </c>
      <c r="G36" s="7">
        <v>4.4694656488549596</v>
      </c>
      <c r="H36" s="7">
        <v>2.4133858267716501</v>
      </c>
      <c r="I36" s="7">
        <v>3.12745098039216</v>
      </c>
      <c r="J36" s="7">
        <v>4.5921787709497197</v>
      </c>
      <c r="K36" s="7">
        <v>5.2530120481927698</v>
      </c>
      <c r="L36" s="7">
        <v>5.9873417721519004</v>
      </c>
      <c r="M36" s="7">
        <v>6.62745098039216</v>
      </c>
      <c r="N36" s="7">
        <v>6.9066666666666698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29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29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369.34645669291302</v>
      </c>
      <c r="F39" s="7">
        <v>43305.902912621401</v>
      </c>
      <c r="G39" s="7">
        <v>177652.544554455</v>
      </c>
      <c r="H39" s="7">
        <v>300436.15151515102</v>
      </c>
      <c r="I39" s="7">
        <v>380887.36734693899</v>
      </c>
      <c r="J39" s="7">
        <v>436349.28125</v>
      </c>
      <c r="K39" s="7">
        <v>452059.70212765998</v>
      </c>
      <c r="L39" s="7">
        <v>436000.57608695701</v>
      </c>
      <c r="M39" s="7">
        <v>388033.98901098903</v>
      </c>
      <c r="N39" s="7">
        <v>344651.5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29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29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158.388888888889</v>
      </c>
      <c r="F42" s="7">
        <v>4837.1818181818198</v>
      </c>
      <c r="G42" s="7">
        <v>10565.628865979401</v>
      </c>
      <c r="H42" s="7">
        <v>11980.113402061899</v>
      </c>
      <c r="I42" s="7">
        <v>11021.989583333299</v>
      </c>
      <c r="J42" s="7">
        <v>9622.4842105263197</v>
      </c>
      <c r="K42" s="7">
        <v>7914.5894736842101</v>
      </c>
      <c r="L42" s="7">
        <v>6465.1458333333303</v>
      </c>
      <c r="M42" s="7">
        <v>5267.4536082474197</v>
      </c>
      <c r="N42" s="7">
        <v>4177.9797979798004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29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29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208.28571428571399</v>
      </c>
      <c r="F45" s="7">
        <v>19474.789473684199</v>
      </c>
      <c r="G45" s="7">
        <v>82072.694736842095</v>
      </c>
      <c r="H45" s="7">
        <v>232518.10989011</v>
      </c>
      <c r="I45" s="7">
        <v>329939.39560439601</v>
      </c>
      <c r="J45" s="7">
        <v>382500.26666666701</v>
      </c>
      <c r="K45" s="7">
        <v>392576.842696629</v>
      </c>
      <c r="L45" s="7">
        <v>376109.195402299</v>
      </c>
      <c r="M45" s="7">
        <v>329716.20930232602</v>
      </c>
      <c r="N45" s="7">
        <v>290548.43529411801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29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29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2.0833333333333301E-2</v>
      </c>
      <c r="F48" s="7">
        <v>0.38695163104611902</v>
      </c>
      <c r="G48" s="7">
        <v>0.59490909090909105</v>
      </c>
      <c r="H48" s="7">
        <v>0.67637745408486405</v>
      </c>
      <c r="I48" s="7">
        <v>0.53035143769968096</v>
      </c>
      <c r="J48" s="7">
        <v>0.48639218422889002</v>
      </c>
      <c r="K48" s="7">
        <v>0.61061946902654896</v>
      </c>
      <c r="L48" s="7">
        <v>0.59801678108314305</v>
      </c>
      <c r="M48" s="7">
        <v>0.60031595576619301</v>
      </c>
      <c r="N48" s="7">
        <v>0.53503709810387501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29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29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2.91588785046729</v>
      </c>
      <c r="F51" s="7">
        <v>51.871794871794897</v>
      </c>
      <c r="G51" s="7">
        <v>10.2745098039216</v>
      </c>
      <c r="H51" s="7">
        <v>19.0575916230367</v>
      </c>
      <c r="I51" s="7">
        <v>27.420512820512801</v>
      </c>
      <c r="J51" s="7">
        <v>20.882352941176499</v>
      </c>
      <c r="K51" s="7">
        <v>18.1024390243902</v>
      </c>
      <c r="L51" s="7">
        <v>16.2184466019417</v>
      </c>
      <c r="M51" s="7">
        <v>15.285024154589401</v>
      </c>
      <c r="N51" s="7">
        <v>15.2631578947368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29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29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0.12745098039215699</v>
      </c>
      <c r="F54" s="7">
        <v>9.36082474226804</v>
      </c>
      <c r="G54" s="7">
        <v>6.6666666666666696</v>
      </c>
      <c r="H54" s="7">
        <v>7.5390625</v>
      </c>
      <c r="I54" s="7">
        <v>6.1524390243902403</v>
      </c>
      <c r="J54" s="7">
        <v>4.7391304347826102</v>
      </c>
      <c r="K54" s="7">
        <v>4.3769633507853403</v>
      </c>
      <c r="L54" s="7">
        <v>3.21428571428571</v>
      </c>
      <c r="M54" s="7">
        <v>2.9797979797979801</v>
      </c>
      <c r="N54" s="7">
        <v>2.9797979797979801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29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29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3.125</v>
      </c>
      <c r="F57" s="7">
        <v>35.783582089552198</v>
      </c>
      <c r="G57" s="7">
        <v>4.6751592356687901</v>
      </c>
      <c r="H57" s="7">
        <v>11.6785714285714</v>
      </c>
      <c r="I57" s="7">
        <v>18.6056338028169</v>
      </c>
      <c r="J57" s="7">
        <v>13.755102040816301</v>
      </c>
      <c r="K57" s="7">
        <v>11.4897959183673</v>
      </c>
      <c r="L57" s="7">
        <v>10.4897959183673</v>
      </c>
      <c r="M57" s="7">
        <v>9.7027027027027</v>
      </c>
      <c r="N57" s="7">
        <v>8.7702702702702702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29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29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0.66666666666666696</v>
      </c>
      <c r="F60" s="7">
        <v>40.644628099173602</v>
      </c>
      <c r="G60" s="7">
        <v>70.536000000000001</v>
      </c>
      <c r="H60" s="7">
        <v>102.760683760684</v>
      </c>
      <c r="I60" s="7">
        <v>149.28703703703701</v>
      </c>
      <c r="J60" s="7">
        <v>209.32352941176501</v>
      </c>
      <c r="K60" s="7">
        <v>263.84848484848499</v>
      </c>
      <c r="L60" s="7">
        <v>334.540816326531</v>
      </c>
      <c r="M60" s="7">
        <v>390.25773195876297</v>
      </c>
      <c r="N60" s="7">
        <v>457.26804123711298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29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29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0.38834951456310701</v>
      </c>
      <c r="F63" s="7">
        <v>42.458646616541401</v>
      </c>
      <c r="G63" s="7">
        <v>48.720279720279699</v>
      </c>
      <c r="H63" s="7">
        <v>68.526315789473699</v>
      </c>
      <c r="I63" s="7">
        <v>74.936000000000007</v>
      </c>
      <c r="J63" s="7">
        <v>84.275000000000006</v>
      </c>
      <c r="K63" s="7">
        <v>93.134453781512605</v>
      </c>
      <c r="L63" s="7">
        <v>99.428571428571402</v>
      </c>
      <c r="M63" s="7">
        <v>100.974789915966</v>
      </c>
      <c r="N63" s="7">
        <v>101.316666666667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29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29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6.8727272727272704</v>
      </c>
      <c r="F66" s="7">
        <v>244.92162162162199</v>
      </c>
      <c r="G66" s="7">
        <v>151.16952789699599</v>
      </c>
      <c r="H66" s="7">
        <v>233.49704142011799</v>
      </c>
      <c r="I66" s="7">
        <v>213.064459930314</v>
      </c>
      <c r="J66" s="7">
        <v>169.38628762541799</v>
      </c>
      <c r="K66" s="7">
        <v>149.68272425249199</v>
      </c>
      <c r="L66" s="7">
        <v>133.40464344942001</v>
      </c>
      <c r="M66" s="7">
        <v>119.537437603993</v>
      </c>
      <c r="N66" s="7">
        <v>108.505843071786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29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29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4.2785714285714302</v>
      </c>
      <c r="F69" s="7">
        <v>191.163461538462</v>
      </c>
      <c r="G69" s="7">
        <v>283.01030927835097</v>
      </c>
      <c r="H69" s="7">
        <v>499.80681818181802</v>
      </c>
      <c r="I69" s="7">
        <v>723.91764705882395</v>
      </c>
      <c r="J69" s="7">
        <v>934.16666666666697</v>
      </c>
      <c r="K69" s="7">
        <v>1094.2976190476199</v>
      </c>
      <c r="L69" s="7">
        <v>1229.07142857143</v>
      </c>
      <c r="M69" s="7">
        <v>1319.49411764706</v>
      </c>
      <c r="N69" s="7">
        <v>1382.2823529411801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29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29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0.475247524752475</v>
      </c>
      <c r="F72" s="7">
        <v>138.26797385620901</v>
      </c>
      <c r="G72" s="7">
        <v>182.61538461538501</v>
      </c>
      <c r="H72" s="7">
        <v>305.45098039215702</v>
      </c>
      <c r="I72" s="7">
        <v>403.83687943262402</v>
      </c>
      <c r="J72" s="7">
        <v>499.34328358208899</v>
      </c>
      <c r="K72" s="7">
        <v>631.77272727272702</v>
      </c>
      <c r="L72" s="7">
        <v>711.00751879699203</v>
      </c>
      <c r="M72" s="7">
        <v>792.32592592592596</v>
      </c>
      <c r="N72" s="7">
        <v>831.43795620437902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29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29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6.3760217983651204</v>
      </c>
      <c r="F75" s="7">
        <v>36.138972809667699</v>
      </c>
      <c r="G75" s="7">
        <v>38.287425149700603</v>
      </c>
      <c r="H75" s="7">
        <v>32.1437308868502</v>
      </c>
      <c r="I75" s="7">
        <v>27.4548286604361</v>
      </c>
      <c r="J75" s="7">
        <v>23.664556962025301</v>
      </c>
      <c r="K75" s="7">
        <v>20.3935483870968</v>
      </c>
      <c r="L75" s="7">
        <v>18.275409836065599</v>
      </c>
      <c r="M75" s="7">
        <v>16.723333333333301</v>
      </c>
      <c r="N75" s="7">
        <v>15.0067796610169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29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29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17.7452229299363</v>
      </c>
      <c r="F78" s="7">
        <v>315.442105263158</v>
      </c>
      <c r="G78" s="7">
        <v>765.54347826086996</v>
      </c>
      <c r="H78" s="7">
        <v>1163.97826086957</v>
      </c>
      <c r="I78" s="7">
        <v>1416.03225806452</v>
      </c>
      <c r="J78" s="7">
        <v>1541.4255319148899</v>
      </c>
      <c r="K78" s="7">
        <v>1605.375</v>
      </c>
      <c r="L78" s="7">
        <v>1622.5979381443301</v>
      </c>
      <c r="M78" s="7">
        <v>1571.7755102040801</v>
      </c>
      <c r="N78" s="7">
        <v>1527.55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29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29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2.62608695652174</v>
      </c>
      <c r="F81" s="7">
        <v>49.278106508875702</v>
      </c>
      <c r="G81" s="7">
        <v>107.309248554913</v>
      </c>
      <c r="H81" s="7">
        <v>148.14571428571401</v>
      </c>
      <c r="I81" s="7">
        <v>170.75358166189099</v>
      </c>
      <c r="J81" s="7">
        <v>175.79420289855099</v>
      </c>
      <c r="K81" s="7">
        <v>176.476470588235</v>
      </c>
      <c r="L81" s="7">
        <v>168.630630630631</v>
      </c>
      <c r="M81" s="7">
        <v>159.036697247706</v>
      </c>
      <c r="N81" s="7">
        <v>147.95625000000001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29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29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2.2847682119205301</v>
      </c>
      <c r="F84" s="7">
        <v>74.315789473684205</v>
      </c>
      <c r="G84" s="7">
        <v>155.20769230769201</v>
      </c>
      <c r="H84" s="7">
        <v>203.51937984496101</v>
      </c>
      <c r="I84" s="7">
        <v>222.05426356589101</v>
      </c>
      <c r="J84" s="7">
        <v>225.3984375</v>
      </c>
      <c r="K84" s="7">
        <v>216.5078125</v>
      </c>
      <c r="L84" s="7">
        <v>205.796875</v>
      </c>
      <c r="M84" s="7">
        <v>194.5390625</v>
      </c>
      <c r="N84" s="7">
        <v>181.453125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29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29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0.53125</v>
      </c>
      <c r="F87" s="7">
        <v>21.3505154639175</v>
      </c>
      <c r="G87" s="7">
        <v>49.181818181818201</v>
      </c>
      <c r="H87" s="7">
        <v>70.91</v>
      </c>
      <c r="I87" s="7">
        <v>84.705882352941202</v>
      </c>
      <c r="J87" s="7">
        <v>91.352941176470594</v>
      </c>
      <c r="K87" s="7">
        <v>92.529411764705898</v>
      </c>
      <c r="L87" s="7">
        <v>90.834951456310705</v>
      </c>
      <c r="M87" s="7">
        <v>89.932692307692307</v>
      </c>
      <c r="N87" s="7">
        <v>89.009615384615401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29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29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1.0804597701149401</v>
      </c>
      <c r="F90" s="7">
        <v>69.471698113207495</v>
      </c>
      <c r="G90" s="7">
        <v>217.77018633540399</v>
      </c>
      <c r="H90" s="7">
        <v>377.47204968944101</v>
      </c>
      <c r="I90" s="7">
        <v>513.93167701863297</v>
      </c>
      <c r="J90" s="7">
        <v>630.61728395061698</v>
      </c>
      <c r="K90" s="7">
        <v>703.02484472049696</v>
      </c>
      <c r="L90" s="7">
        <v>761.55900621117996</v>
      </c>
      <c r="M90" s="7">
        <v>781.98742138364798</v>
      </c>
      <c r="N90" s="7">
        <v>801.82911392405094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29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29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0.123287671232877</v>
      </c>
      <c r="F93" s="7">
        <v>3.1923076923076898</v>
      </c>
      <c r="G93" s="7">
        <v>11.030303030302999</v>
      </c>
      <c r="H93" s="7">
        <v>21.214285714285701</v>
      </c>
      <c r="I93" s="7">
        <v>30.918367346938801</v>
      </c>
      <c r="J93" s="7">
        <v>39.4444444444444</v>
      </c>
      <c r="K93" s="7">
        <v>47.36</v>
      </c>
      <c r="L93" s="7">
        <v>53.504950495049499</v>
      </c>
      <c r="M93" s="7">
        <v>56.921568627451002</v>
      </c>
      <c r="N93" s="7">
        <v>57.922330097087404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29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29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1.2674897119341599</v>
      </c>
      <c r="F96" s="7">
        <v>36.144117647058799</v>
      </c>
      <c r="G96" s="7">
        <v>101.041558441558</v>
      </c>
      <c r="H96" s="7">
        <v>177.600502512563</v>
      </c>
      <c r="I96" s="7">
        <v>249.01246882793001</v>
      </c>
      <c r="J96" s="7">
        <v>313.205513784461</v>
      </c>
      <c r="K96" s="7">
        <v>356.45153061224499</v>
      </c>
      <c r="L96" s="7">
        <v>388.41884816753901</v>
      </c>
      <c r="M96" s="7">
        <v>415.61764705882399</v>
      </c>
      <c r="N96" s="7">
        <v>421.09615384615398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29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29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267.38333333333298</v>
      </c>
      <c r="F99" s="7">
        <v>26770.536082474198</v>
      </c>
      <c r="G99" s="7">
        <v>58853.959183673498</v>
      </c>
      <c r="H99" s="7">
        <v>80796.505050505002</v>
      </c>
      <c r="I99" s="7">
        <v>91900.353535353497</v>
      </c>
      <c r="J99" s="7">
        <v>95940.020408163298</v>
      </c>
      <c r="K99" s="7">
        <v>95178.113402061907</v>
      </c>
      <c r="L99" s="7">
        <v>95222.322916666701</v>
      </c>
      <c r="M99" s="7">
        <v>88154.378947368401</v>
      </c>
      <c r="N99" s="7">
        <v>84040.6276595745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29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29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8.5806451612903203</v>
      </c>
      <c r="F102" s="7">
        <v>67.591836734693899</v>
      </c>
      <c r="G102" s="7">
        <v>81.653061224489804</v>
      </c>
      <c r="H102" s="7">
        <v>73.969387755102005</v>
      </c>
      <c r="I102" s="7">
        <v>64.938775510204096</v>
      </c>
      <c r="J102" s="7">
        <v>59.707070707070699</v>
      </c>
      <c r="K102" s="7">
        <v>54.848484848484802</v>
      </c>
      <c r="L102" s="7">
        <v>51.02</v>
      </c>
      <c r="M102" s="7">
        <v>48.8712871287129</v>
      </c>
      <c r="N102" s="7">
        <v>46.801980198019798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29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29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5.59375</v>
      </c>
      <c r="F105" s="7">
        <v>205.149425287356</v>
      </c>
      <c r="G105" s="7">
        <v>471.63483146067398</v>
      </c>
      <c r="H105" s="7">
        <v>697.65730337078696</v>
      </c>
      <c r="I105" s="7">
        <v>848.87150837988804</v>
      </c>
      <c r="J105" s="7">
        <v>922.64971751412395</v>
      </c>
      <c r="K105" s="7">
        <v>960.35057471264395</v>
      </c>
      <c r="L105" s="7">
        <v>956.11046511627899</v>
      </c>
      <c r="M105" s="7">
        <v>914.63529411764705</v>
      </c>
      <c r="N105" s="7">
        <v>877.82035928143705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29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29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0.82258064516129004</v>
      </c>
      <c r="F108" s="7">
        <v>25.518867924528301</v>
      </c>
      <c r="G108" s="7">
        <v>71.346153846153797</v>
      </c>
      <c r="H108" s="7">
        <v>119.300970873786</v>
      </c>
      <c r="I108" s="7">
        <v>161.62745098039201</v>
      </c>
      <c r="J108" s="7">
        <v>201.851485148515</v>
      </c>
      <c r="K108" s="7">
        <v>229</v>
      </c>
      <c r="L108" s="7">
        <v>246.16</v>
      </c>
      <c r="M108" s="7">
        <v>254.41</v>
      </c>
      <c r="N108" s="7">
        <v>264.31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29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29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0.48507462686567199</v>
      </c>
      <c r="F111" s="7">
        <v>18.6428571428571</v>
      </c>
      <c r="G111" s="7">
        <v>71.037735849056602</v>
      </c>
      <c r="H111" s="7">
        <v>160.64814814814801</v>
      </c>
      <c r="I111" s="7">
        <v>269.37614678899098</v>
      </c>
      <c r="J111" s="7">
        <v>395.78181818181798</v>
      </c>
      <c r="K111" s="7">
        <v>525.63963963964</v>
      </c>
      <c r="L111" s="7">
        <v>660.03603603603597</v>
      </c>
      <c r="M111" s="7">
        <v>795.29729729729695</v>
      </c>
      <c r="N111" s="7">
        <v>920.61607142857099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29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29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11.922535211267601</v>
      </c>
      <c r="F114" s="7">
        <v>209.306451612903</v>
      </c>
      <c r="G114" s="7">
        <v>453.98275862068999</v>
      </c>
      <c r="H114" s="7">
        <v>722.06542056074795</v>
      </c>
      <c r="I114" s="7">
        <v>1086.6826923076901</v>
      </c>
      <c r="J114" s="7">
        <v>1488.8</v>
      </c>
      <c r="K114" s="7">
        <v>1891.35849056604</v>
      </c>
      <c r="L114" s="7">
        <v>2283.2222222222199</v>
      </c>
      <c r="M114" s="7">
        <v>2583.53636363636</v>
      </c>
      <c r="N114" s="7">
        <v>2998.0178571428601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29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29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0.28571428571428598</v>
      </c>
      <c r="F117" s="7">
        <v>39.857868020304601</v>
      </c>
      <c r="G117" s="7">
        <v>65.099056603773604</v>
      </c>
      <c r="H117" s="7">
        <v>88.758620689655203</v>
      </c>
      <c r="I117" s="7">
        <v>110.112820512821</v>
      </c>
      <c r="J117" s="7">
        <v>124.93085106383</v>
      </c>
      <c r="K117" s="7">
        <v>133.65573770491801</v>
      </c>
      <c r="L117" s="7">
        <v>140.87222222222201</v>
      </c>
      <c r="M117" s="7">
        <v>142.11299435028201</v>
      </c>
      <c r="N117" s="7">
        <v>139.26857142857099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29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29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17.286713286713301</v>
      </c>
      <c r="F120" s="7">
        <v>129.21978021978001</v>
      </c>
      <c r="G120" s="7">
        <v>159.022727272727</v>
      </c>
      <c r="H120" s="7">
        <v>157.79545454545499</v>
      </c>
      <c r="I120" s="7">
        <v>150.30337078651701</v>
      </c>
      <c r="J120" s="7">
        <v>137.96703296703299</v>
      </c>
      <c r="K120" s="7">
        <v>129.434782608696</v>
      </c>
      <c r="L120" s="7">
        <v>126.13829787234</v>
      </c>
      <c r="M120" s="7">
        <v>117.739583333333</v>
      </c>
      <c r="N120" s="7">
        <v>115.89690721649499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29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29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0.68807339449541305</v>
      </c>
      <c r="F123" s="7">
        <v>20.061643835616401</v>
      </c>
      <c r="G123" s="7">
        <v>16.648648648648599</v>
      </c>
      <c r="H123" s="7">
        <v>21.238805970149301</v>
      </c>
      <c r="I123" s="7">
        <v>23.236220472440898</v>
      </c>
      <c r="J123" s="7">
        <v>23.620967741935502</v>
      </c>
      <c r="K123" s="7">
        <v>23.586776859504099</v>
      </c>
      <c r="L123" s="7">
        <v>23.816666666666698</v>
      </c>
      <c r="M123" s="7">
        <v>23.369747899159702</v>
      </c>
      <c r="N123" s="7">
        <v>21.771186440678001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29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29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1.36283185840708</v>
      </c>
      <c r="F126" s="7">
        <v>228.57142857142901</v>
      </c>
      <c r="G126" s="7">
        <v>481.90697674418601</v>
      </c>
      <c r="H126" s="7">
        <v>907.36585365853705</v>
      </c>
      <c r="I126" s="7">
        <v>944.28813559321998</v>
      </c>
      <c r="J126" s="7">
        <v>897.31304347826097</v>
      </c>
      <c r="K126" s="7">
        <v>796.44247787610595</v>
      </c>
      <c r="L126" s="7">
        <v>696.30357142857099</v>
      </c>
      <c r="M126" s="7">
        <v>622.17117117117095</v>
      </c>
      <c r="N126" s="7">
        <v>568.08928571428601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29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29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20.173913043478301</v>
      </c>
      <c r="F129" s="7">
        <v>291.74025974026</v>
      </c>
      <c r="G129" s="7">
        <v>647.51685393258401</v>
      </c>
      <c r="H129" s="7">
        <v>522.85416666666697</v>
      </c>
      <c r="I129" s="7">
        <v>410.5</v>
      </c>
      <c r="J129" s="7">
        <v>347.73333333333301</v>
      </c>
      <c r="K129" s="7">
        <v>306.46788990825701</v>
      </c>
      <c r="L129" s="7">
        <v>264.672566371681</v>
      </c>
      <c r="M129" s="7">
        <v>230.931034482759</v>
      </c>
      <c r="N129" s="7">
        <v>211.806722689076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29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29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2.2834645669291298</v>
      </c>
      <c r="F132" s="7">
        <v>832.46400000000006</v>
      </c>
      <c r="G132" s="7">
        <v>5307.5280000000002</v>
      </c>
      <c r="H132" s="7">
        <v>9183.0159999999996</v>
      </c>
      <c r="I132" s="7">
        <v>11585.219512195101</v>
      </c>
      <c r="J132" s="7">
        <v>12558.778688524601</v>
      </c>
      <c r="K132" s="7">
        <v>12284.1219512195</v>
      </c>
      <c r="L132" s="7">
        <v>11884.0564516129</v>
      </c>
      <c r="M132" s="7">
        <v>11304.527559055099</v>
      </c>
      <c r="N132" s="7">
        <v>10269.092307692301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29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29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177.78064516129001</v>
      </c>
      <c r="F135" s="7">
        <v>17370.289473684199</v>
      </c>
      <c r="G135" s="7">
        <v>53909</v>
      </c>
      <c r="H135" s="7">
        <v>47490.333333333299</v>
      </c>
      <c r="I135" s="7">
        <v>38133.442857142902</v>
      </c>
      <c r="J135" s="7">
        <v>31123.409722222201</v>
      </c>
      <c r="K135" s="7">
        <v>25469.060810810799</v>
      </c>
      <c r="L135" s="7">
        <v>22137.238410596001</v>
      </c>
      <c r="M135" s="7">
        <v>18714.707792207799</v>
      </c>
      <c r="N135" s="7">
        <v>16554.608974358998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29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29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9.8306451612903203</v>
      </c>
      <c r="F138" s="7">
        <v>10239.1136363636</v>
      </c>
      <c r="G138" s="7">
        <v>35943.931818181802</v>
      </c>
      <c r="H138" s="7">
        <v>54228.113636363603</v>
      </c>
      <c r="I138" s="7">
        <v>57328.9230769231</v>
      </c>
      <c r="J138" s="7">
        <v>57290.826086956498</v>
      </c>
      <c r="K138" s="7">
        <v>55568.548387096802</v>
      </c>
      <c r="L138" s="7">
        <v>54061.595744680897</v>
      </c>
      <c r="M138" s="7">
        <v>53012.6</v>
      </c>
      <c r="N138" s="7">
        <v>52404.389473684198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29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29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26.344000000000001</v>
      </c>
      <c r="F141" s="7">
        <v>19406.057471264401</v>
      </c>
      <c r="G141" s="7">
        <v>65428.681818181802</v>
      </c>
      <c r="H141" s="7">
        <v>95855.738636363603</v>
      </c>
      <c r="I141" s="7">
        <v>84585.444444444394</v>
      </c>
      <c r="J141" s="7">
        <v>58914.391304347802</v>
      </c>
      <c r="K141" s="7">
        <v>40961.301075268799</v>
      </c>
      <c r="L141" s="7">
        <v>33643.768421052599</v>
      </c>
      <c r="M141" s="7">
        <v>30496.927083333299</v>
      </c>
      <c r="N141" s="7">
        <v>30532.583333333299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29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29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18.616766467065901</v>
      </c>
      <c r="F144" s="7">
        <v>5976.77386934673</v>
      </c>
      <c r="G144" s="7">
        <v>19815.761194029899</v>
      </c>
      <c r="H144" s="7">
        <v>26493.973821989501</v>
      </c>
      <c r="I144" s="7">
        <v>24883.123655914002</v>
      </c>
      <c r="J144" s="7">
        <v>21894.377777777801</v>
      </c>
      <c r="K144" s="7">
        <v>19481.379310344801</v>
      </c>
      <c r="L144" s="7">
        <v>17392.678571428602</v>
      </c>
      <c r="M144" s="7">
        <v>16427.146341463402</v>
      </c>
      <c r="N144" s="7">
        <v>15671.95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29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29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1.20175438596491</v>
      </c>
      <c r="F147" s="7">
        <v>131.333333333333</v>
      </c>
      <c r="G147" s="7">
        <v>427.26415094339598</v>
      </c>
      <c r="H147" s="7">
        <v>626.28712871287098</v>
      </c>
      <c r="I147" s="7">
        <v>781.43434343434296</v>
      </c>
      <c r="J147" s="7">
        <v>888.29591836734699</v>
      </c>
      <c r="K147" s="7">
        <v>938.367346938776</v>
      </c>
      <c r="L147" s="7">
        <v>957.56122448979602</v>
      </c>
      <c r="M147" s="7">
        <v>950.15306122448999</v>
      </c>
      <c r="N147" s="7">
        <v>931.48484848484804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29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29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1.96638655462185</v>
      </c>
      <c r="F150" s="7">
        <v>81.1111111111111</v>
      </c>
      <c r="G150" s="7">
        <v>146.55199999999999</v>
      </c>
      <c r="H150" s="7">
        <v>155.05691056910601</v>
      </c>
      <c r="I150" s="7">
        <v>138.31092436974799</v>
      </c>
      <c r="J150" s="7">
        <v>123.112068965517</v>
      </c>
      <c r="K150" s="7">
        <v>111.991304347826</v>
      </c>
      <c r="L150" s="7">
        <v>100.878260869565</v>
      </c>
      <c r="M150" s="7">
        <v>94.104347826086993</v>
      </c>
      <c r="N150" s="7">
        <v>84.052173913043504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29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29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6.1985294117647101</v>
      </c>
      <c r="F153" s="7">
        <v>334.29797979798002</v>
      </c>
      <c r="G153" s="7">
        <v>840.84577114427896</v>
      </c>
      <c r="H153" s="7">
        <v>1058.93434343434</v>
      </c>
      <c r="I153" s="7">
        <v>1096.0264550264501</v>
      </c>
      <c r="J153" s="7">
        <v>1095.1043956044</v>
      </c>
      <c r="K153" s="7">
        <v>1069.18644067797</v>
      </c>
      <c r="L153" s="7">
        <v>1001.23121387283</v>
      </c>
      <c r="M153" s="7">
        <v>947.923529411765</v>
      </c>
      <c r="N153" s="7">
        <v>862.19161676646695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29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29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33981.410000000003</v>
      </c>
      <c r="F156" s="7">
        <v>775020.46666666702</v>
      </c>
      <c r="G156" s="7">
        <v>946598.31034482794</v>
      </c>
      <c r="H156" s="7">
        <v>765690.81355932204</v>
      </c>
      <c r="I156" s="7">
        <v>565276.66666666698</v>
      </c>
      <c r="J156" s="7">
        <v>414479.27868852502</v>
      </c>
      <c r="K156" s="7">
        <v>313211.29032258102</v>
      </c>
      <c r="L156" s="7">
        <v>251835.77777777801</v>
      </c>
      <c r="M156" s="7">
        <v>199819.5625</v>
      </c>
      <c r="N156" s="7">
        <v>165647.384615385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29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29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1119505.45</v>
      </c>
      <c r="F159" s="7">
        <v>10916473.1694915</v>
      </c>
      <c r="G159" s="7">
        <v>8598535.8793103509</v>
      </c>
      <c r="H159" s="7">
        <v>6188326.2203389797</v>
      </c>
      <c r="I159" s="7">
        <v>4127741.24590164</v>
      </c>
      <c r="J159" s="7">
        <v>2885631.5396825401</v>
      </c>
      <c r="K159" s="7">
        <v>2183114.40625</v>
      </c>
      <c r="L159" s="7">
        <v>1635338.5606060601</v>
      </c>
      <c r="M159" s="7">
        <v>1208182.7205882401</v>
      </c>
      <c r="N159" s="7">
        <v>942418.65714285697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29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29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227700.81</v>
      </c>
      <c r="F162" s="7">
        <v>1697378.06896552</v>
      </c>
      <c r="G162" s="7">
        <v>1124576.75</v>
      </c>
      <c r="H162" s="7">
        <v>662319.26984127006</v>
      </c>
      <c r="I162" s="7">
        <v>382669.88059701503</v>
      </c>
      <c r="J162" s="7">
        <v>240945.69014084499</v>
      </c>
      <c r="K162" s="7">
        <v>160117.85333333301</v>
      </c>
      <c r="L162" s="7">
        <v>113328.43037974701</v>
      </c>
      <c r="M162" s="7">
        <v>89040.439024390304</v>
      </c>
      <c r="N162" s="7">
        <v>75210.273809523802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29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29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9050097.2100000009</v>
      </c>
      <c r="F165" s="7">
        <v>103707305.19565199</v>
      </c>
      <c r="G165" s="7">
        <v>49419264.960000001</v>
      </c>
      <c r="H165" s="7">
        <v>20909838.309090901</v>
      </c>
      <c r="I165" s="7">
        <v>8294967.6935483897</v>
      </c>
      <c r="J165" s="7">
        <v>3619960.8260869598</v>
      </c>
      <c r="K165" s="7">
        <v>1880609.3947368399</v>
      </c>
      <c r="L165" s="7">
        <v>1232065.6419753099</v>
      </c>
      <c r="M165" s="7">
        <v>876696.77647058805</v>
      </c>
      <c r="N165" s="7">
        <v>669155.76404494396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29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29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7271199.4199999999</v>
      </c>
      <c r="F168" s="7">
        <v>100807221.088889</v>
      </c>
      <c r="G168" s="7">
        <v>42446731.254901998</v>
      </c>
      <c r="H168" s="7">
        <v>17259681.964912299</v>
      </c>
      <c r="I168" s="7">
        <v>7111830.390625</v>
      </c>
      <c r="J168" s="7">
        <v>3486082.5142857102</v>
      </c>
      <c r="K168" s="7">
        <v>1801417.0909090899</v>
      </c>
      <c r="L168" s="7">
        <v>1103020.95180723</v>
      </c>
      <c r="M168" s="7">
        <v>788936.88505747099</v>
      </c>
      <c r="N168" s="7">
        <v>640454.84444444405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29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29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1876816.12</v>
      </c>
      <c r="F171" s="7">
        <v>52956672.717948698</v>
      </c>
      <c r="G171" s="7">
        <v>25382756.190476201</v>
      </c>
      <c r="H171" s="7">
        <v>10757064.5</v>
      </c>
      <c r="I171" s="7">
        <v>4414672.9411764704</v>
      </c>
      <c r="J171" s="7">
        <v>1885284.5789473699</v>
      </c>
      <c r="K171" s="7">
        <v>981431.95161290304</v>
      </c>
      <c r="L171" s="7">
        <v>508147.79411764699</v>
      </c>
      <c r="M171" s="7">
        <v>292465.01351351303</v>
      </c>
      <c r="N171" s="7">
        <v>204290.397435897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29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29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29830821.670000002</v>
      </c>
      <c r="F174" s="7">
        <v>722298796.875</v>
      </c>
      <c r="G174" s="7">
        <v>352413578.04651201</v>
      </c>
      <c r="H174" s="7">
        <v>136854448.35416701</v>
      </c>
      <c r="I174" s="7">
        <v>56942550.018867902</v>
      </c>
      <c r="J174" s="7">
        <v>25427194.050847501</v>
      </c>
      <c r="K174" s="7">
        <v>13461404.03125</v>
      </c>
      <c r="L174" s="7">
        <v>7938428.8840579698</v>
      </c>
      <c r="M174" s="7">
        <v>5190311.6027397299</v>
      </c>
      <c r="N174" s="7">
        <v>3710844.6493506501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29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29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11.622009569377999</v>
      </c>
      <c r="F177" s="7">
        <v>142.39143730886801</v>
      </c>
      <c r="G177" s="7">
        <v>151.95770392749199</v>
      </c>
      <c r="H177" s="7">
        <v>137.806748466258</v>
      </c>
      <c r="I177" s="7">
        <v>116.786833855799</v>
      </c>
      <c r="J177" s="7">
        <v>100.84516129032301</v>
      </c>
      <c r="K177" s="7">
        <v>89.455445544554493</v>
      </c>
      <c r="L177" s="7">
        <v>82.003389830508496</v>
      </c>
      <c r="M177" s="7">
        <v>77.190311418685098</v>
      </c>
      <c r="N177" s="7">
        <v>71.9326241134752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tabSelected="1" topLeftCell="A177" workbookViewId="0">
      <selection activeCell="E2" sqref="E2:F177"/>
    </sheetView>
  </sheetViews>
  <sheetFormatPr defaultRowHeight="15" x14ac:dyDescent="0.25"/>
  <cols>
    <col min="10" max="10" width="11" bestFit="1" customWidth="1"/>
  </cols>
  <sheetData>
    <row r="1" spans="1:10" x14ac:dyDescent="0.25">
      <c r="A1" s="3" t="s">
        <v>63</v>
      </c>
      <c r="B1" s="3" t="s">
        <v>64</v>
      </c>
      <c r="C1" s="3" t="s">
        <v>65</v>
      </c>
      <c r="D1" s="3" t="s">
        <v>66</v>
      </c>
      <c r="G1" s="4" t="s">
        <v>70</v>
      </c>
    </row>
    <row r="2" spans="1:10" x14ac:dyDescent="0.25">
      <c r="A2" s="6"/>
      <c r="B2" s="6">
        <v>24</v>
      </c>
      <c r="C2" s="6">
        <v>1</v>
      </c>
      <c r="D2" s="6">
        <v>1</v>
      </c>
      <c r="E2" t="s">
        <v>416</v>
      </c>
      <c r="F2">
        <v>1</v>
      </c>
      <c r="G2" s="2" t="s">
        <v>73</v>
      </c>
      <c r="H2" t="s">
        <v>416</v>
      </c>
      <c r="J2" t="e">
        <f>H2*I2</f>
        <v>#VALUE!</v>
      </c>
    </row>
    <row r="3" spans="1:10" x14ac:dyDescent="0.25">
      <c r="A3" s="6">
        <v>24</v>
      </c>
      <c r="B3" s="6">
        <v>24</v>
      </c>
      <c r="C3" s="6">
        <v>1</v>
      </c>
      <c r="D3" s="6">
        <v>2</v>
      </c>
      <c r="E3">
        <v>47013766.529195495</v>
      </c>
      <c r="G3" s="2" t="s">
        <v>27</v>
      </c>
      <c r="H3">
        <v>8273185.5619999999</v>
      </c>
      <c r="I3">
        <v>5.6826679610737703</v>
      </c>
      <c r="J3">
        <v>47013766.529195495</v>
      </c>
    </row>
    <row r="4" spans="1:10" x14ac:dyDescent="0.25">
      <c r="A4" s="6"/>
      <c r="B4" s="6"/>
      <c r="C4" s="6"/>
      <c r="D4" s="6">
        <v>3</v>
      </c>
      <c r="G4" s="2" t="s">
        <v>73</v>
      </c>
      <c r="J4">
        <f>H4*I4</f>
        <v>0</v>
      </c>
    </row>
    <row r="5" spans="1:10" x14ac:dyDescent="0.25">
      <c r="A5" s="6"/>
      <c r="B5" s="6">
        <v>21</v>
      </c>
      <c r="C5" s="6">
        <v>2</v>
      </c>
      <c r="D5" s="6">
        <v>4</v>
      </c>
      <c r="E5" t="s">
        <v>417</v>
      </c>
      <c r="F5">
        <v>1</v>
      </c>
      <c r="G5" s="2" t="s">
        <v>73</v>
      </c>
      <c r="J5">
        <f>H5*I5</f>
        <v>0</v>
      </c>
    </row>
    <row r="6" spans="1:10" x14ac:dyDescent="0.25">
      <c r="A6" s="6">
        <v>21</v>
      </c>
      <c r="B6" s="6">
        <v>21</v>
      </c>
      <c r="C6" s="6">
        <v>2</v>
      </c>
      <c r="D6" s="6">
        <v>5</v>
      </c>
      <c r="E6">
        <v>14046251921.272404</v>
      </c>
      <c r="G6" s="2" t="s">
        <v>24</v>
      </c>
      <c r="H6">
        <v>621950728.70000005</v>
      </c>
      <c r="I6">
        <v>22.584187578060799</v>
      </c>
      <c r="J6">
        <v>14046251921.272404</v>
      </c>
    </row>
    <row r="7" spans="1:10" x14ac:dyDescent="0.25">
      <c r="A7" s="6"/>
      <c r="B7" s="6"/>
      <c r="C7" s="6"/>
      <c r="D7" s="6">
        <v>6</v>
      </c>
      <c r="G7" s="2" t="s">
        <v>73</v>
      </c>
      <c r="J7">
        <f>H7*I7</f>
        <v>0</v>
      </c>
    </row>
    <row r="8" spans="1:10" x14ac:dyDescent="0.25">
      <c r="A8" s="6"/>
      <c r="B8" s="6">
        <v>53</v>
      </c>
      <c r="C8" s="6">
        <v>3</v>
      </c>
      <c r="D8" s="6">
        <v>7</v>
      </c>
      <c r="E8" t="s">
        <v>418</v>
      </c>
      <c r="F8">
        <v>1</v>
      </c>
      <c r="G8" s="2" t="s">
        <v>73</v>
      </c>
      <c r="J8">
        <f>H8*I8</f>
        <v>0</v>
      </c>
    </row>
    <row r="9" spans="1:10" x14ac:dyDescent="0.25">
      <c r="A9" s="6">
        <v>53</v>
      </c>
      <c r="B9" s="6">
        <v>53</v>
      </c>
      <c r="C9" s="6">
        <v>3</v>
      </c>
      <c r="D9" s="6">
        <v>8</v>
      </c>
      <c r="E9">
        <v>53974974.166229874</v>
      </c>
      <c r="G9" s="2" t="s">
        <v>56</v>
      </c>
      <c r="H9">
        <v>53987942.509999998</v>
      </c>
      <c r="I9">
        <v>0.99975979185041697</v>
      </c>
      <c r="J9">
        <v>53974974.166229874</v>
      </c>
    </row>
    <row r="10" spans="1:10" x14ac:dyDescent="0.25">
      <c r="A10" s="6"/>
      <c r="B10" s="6"/>
      <c r="C10" s="6"/>
      <c r="D10" s="6">
        <v>9</v>
      </c>
      <c r="G10" s="2" t="s">
        <v>73</v>
      </c>
      <c r="J10">
        <f>H10*I10</f>
        <v>0</v>
      </c>
    </row>
    <row r="11" spans="1:10" x14ac:dyDescent="0.25">
      <c r="A11" s="6"/>
      <c r="B11" s="6">
        <v>4</v>
      </c>
      <c r="C11" s="6">
        <v>4</v>
      </c>
      <c r="D11" s="6">
        <v>10</v>
      </c>
      <c r="E11" t="s">
        <v>419</v>
      </c>
      <c r="F11">
        <v>1</v>
      </c>
      <c r="G11" s="2" t="s">
        <v>73</v>
      </c>
      <c r="J11">
        <f>H11*I11</f>
        <v>0</v>
      </c>
    </row>
    <row r="12" spans="1:10" x14ac:dyDescent="0.25">
      <c r="A12" s="6">
        <v>4</v>
      </c>
      <c r="B12" s="6">
        <v>4</v>
      </c>
      <c r="C12" s="6">
        <v>4</v>
      </c>
      <c r="D12" s="6">
        <v>11</v>
      </c>
      <c r="E12">
        <v>310559.06148182176</v>
      </c>
      <c r="G12" s="2" t="s">
        <v>7</v>
      </c>
      <c r="H12">
        <v>523620.89120000001</v>
      </c>
      <c r="I12">
        <v>0.59309906594846296</v>
      </c>
      <c r="J12">
        <v>310559.06148182176</v>
      </c>
    </row>
    <row r="13" spans="1:10" x14ac:dyDescent="0.25">
      <c r="A13" s="6"/>
      <c r="B13" s="6"/>
      <c r="C13" s="6"/>
      <c r="D13" s="6">
        <v>12</v>
      </c>
      <c r="G13" s="2" t="s">
        <v>73</v>
      </c>
      <c r="J13">
        <f>H13*I13</f>
        <v>0</v>
      </c>
    </row>
    <row r="14" spans="1:10" x14ac:dyDescent="0.25">
      <c r="A14" s="6"/>
      <c r="B14" s="6">
        <v>56</v>
      </c>
      <c r="C14" s="6">
        <v>5</v>
      </c>
      <c r="D14" s="6">
        <v>13</v>
      </c>
      <c r="E14" t="s">
        <v>420</v>
      </c>
      <c r="F14">
        <v>1</v>
      </c>
      <c r="G14" s="2" t="s">
        <v>73</v>
      </c>
      <c r="J14">
        <f>H14*I14</f>
        <v>0</v>
      </c>
    </row>
    <row r="15" spans="1:10" x14ac:dyDescent="0.25">
      <c r="A15" s="6">
        <v>56</v>
      </c>
      <c r="B15" s="6">
        <v>56</v>
      </c>
      <c r="C15" s="6">
        <v>5</v>
      </c>
      <c r="D15" s="6">
        <v>14</v>
      </c>
      <c r="E15">
        <v>95740539.935214445</v>
      </c>
      <c r="G15" s="2" t="s">
        <v>59</v>
      </c>
      <c r="H15">
        <v>6306597.4100000001</v>
      </c>
      <c r="I15">
        <v>15.181013423086799</v>
      </c>
      <c r="J15">
        <v>95740539.935214445</v>
      </c>
    </row>
    <row r="16" spans="1:10" x14ac:dyDescent="0.25">
      <c r="A16" s="6"/>
      <c r="B16" s="6"/>
      <c r="C16" s="6"/>
      <c r="D16" s="6">
        <v>15</v>
      </c>
      <c r="G16" s="2" t="s">
        <v>73</v>
      </c>
      <c r="J16">
        <f>H16*I16</f>
        <v>0</v>
      </c>
    </row>
    <row r="17" spans="1:10" x14ac:dyDescent="0.25">
      <c r="A17" s="6"/>
      <c r="B17" s="6">
        <v>47</v>
      </c>
      <c r="C17" s="6">
        <v>6</v>
      </c>
      <c r="D17" s="6">
        <v>16</v>
      </c>
      <c r="E17" t="s">
        <v>421</v>
      </c>
      <c r="F17">
        <v>1</v>
      </c>
      <c r="G17" s="2" t="s">
        <v>73</v>
      </c>
      <c r="J17">
        <f>H17*I17</f>
        <v>0</v>
      </c>
    </row>
    <row r="18" spans="1:10" x14ac:dyDescent="0.25">
      <c r="A18" s="6">
        <v>47</v>
      </c>
      <c r="B18" s="6">
        <v>47</v>
      </c>
      <c r="C18" s="6">
        <v>6</v>
      </c>
      <c r="D18" s="6">
        <v>17</v>
      </c>
      <c r="E18">
        <v>77816711.691249579</v>
      </c>
      <c r="G18" s="2" t="s">
        <v>50</v>
      </c>
      <c r="H18">
        <v>4649273.9589999998</v>
      </c>
      <c r="I18">
        <v>16.737390047883299</v>
      </c>
      <c r="J18">
        <v>77816711.691249579</v>
      </c>
    </row>
    <row r="19" spans="1:10" x14ac:dyDescent="0.25">
      <c r="A19" s="6"/>
      <c r="B19" s="6"/>
      <c r="C19" s="6"/>
      <c r="D19" s="6">
        <v>18</v>
      </c>
      <c r="G19" s="2" t="s">
        <v>73</v>
      </c>
      <c r="J19">
        <f>H19*I19</f>
        <v>0</v>
      </c>
    </row>
    <row r="20" spans="1:10" x14ac:dyDescent="0.25">
      <c r="A20" s="6"/>
      <c r="B20" s="6">
        <v>54</v>
      </c>
      <c r="C20" s="6">
        <v>7</v>
      </c>
      <c r="D20" s="6">
        <v>19</v>
      </c>
      <c r="E20" t="s">
        <v>422</v>
      </c>
      <c r="F20">
        <v>1</v>
      </c>
      <c r="G20" s="2" t="s">
        <v>73</v>
      </c>
      <c r="J20">
        <f>H20*I20</f>
        <v>0</v>
      </c>
    </row>
    <row r="21" spans="1:10" x14ac:dyDescent="0.25">
      <c r="A21" s="6">
        <v>54</v>
      </c>
      <c r="B21" s="6">
        <v>54</v>
      </c>
      <c r="C21" s="6">
        <v>7</v>
      </c>
      <c r="D21" s="6">
        <v>20</v>
      </c>
      <c r="E21">
        <v>10715039.382212419</v>
      </c>
      <c r="G21" s="2" t="s">
        <v>57</v>
      </c>
      <c r="H21">
        <v>3844266.4739999999</v>
      </c>
      <c r="I21">
        <v>2.7872780034062798</v>
      </c>
      <c r="J21">
        <v>10715039.382212419</v>
      </c>
    </row>
    <row r="22" spans="1:10" x14ac:dyDescent="0.25">
      <c r="A22" s="6"/>
      <c r="B22" s="6"/>
      <c r="C22" s="6"/>
      <c r="D22" s="6">
        <v>21</v>
      </c>
      <c r="G22" s="2" t="s">
        <v>73</v>
      </c>
      <c r="J22">
        <f>H22*I22</f>
        <v>0</v>
      </c>
    </row>
    <row r="23" spans="1:10" x14ac:dyDescent="0.25">
      <c r="A23" s="6"/>
      <c r="B23" s="6">
        <v>58</v>
      </c>
      <c r="C23" s="6">
        <v>8</v>
      </c>
      <c r="D23" s="6">
        <v>22</v>
      </c>
      <c r="E23" t="s">
        <v>423</v>
      </c>
      <c r="F23">
        <v>1</v>
      </c>
      <c r="G23" s="2" t="s">
        <v>73</v>
      </c>
      <c r="J23">
        <f>H23*I23</f>
        <v>0</v>
      </c>
    </row>
    <row r="24" spans="1:10" x14ac:dyDescent="0.25">
      <c r="A24" s="6">
        <v>58</v>
      </c>
      <c r="B24" s="6">
        <v>58</v>
      </c>
      <c r="C24" s="6">
        <v>8</v>
      </c>
      <c r="D24" s="6">
        <v>23</v>
      </c>
      <c r="E24">
        <v>34205401.597254597</v>
      </c>
      <c r="G24" s="2" t="s">
        <v>61</v>
      </c>
      <c r="H24">
        <v>8755339.9010000005</v>
      </c>
      <c r="I24">
        <v>3.9068045311807702</v>
      </c>
      <c r="J24">
        <v>34205401.597254597</v>
      </c>
    </row>
    <row r="25" spans="1:10" x14ac:dyDescent="0.25">
      <c r="A25" s="6"/>
      <c r="B25" s="6"/>
      <c r="C25" s="6"/>
      <c r="D25" s="6">
        <v>24</v>
      </c>
      <c r="G25" s="2" t="s">
        <v>73</v>
      </c>
      <c r="J25">
        <f>H25*I25</f>
        <v>0</v>
      </c>
    </row>
    <row r="26" spans="1:10" x14ac:dyDescent="0.25">
      <c r="A26" s="6"/>
      <c r="B26" s="6">
        <v>20</v>
      </c>
      <c r="C26" s="6">
        <v>9</v>
      </c>
      <c r="D26" s="6">
        <v>25</v>
      </c>
      <c r="E26" t="s">
        <v>424</v>
      </c>
      <c r="F26">
        <v>1</v>
      </c>
      <c r="G26" s="2" t="s">
        <v>73</v>
      </c>
      <c r="J26">
        <f>H26*I26</f>
        <v>0</v>
      </c>
    </row>
    <row r="27" spans="1:10" x14ac:dyDescent="0.25">
      <c r="A27" s="6">
        <v>20</v>
      </c>
      <c r="B27" s="6">
        <v>20</v>
      </c>
      <c r="C27" s="6">
        <v>9</v>
      </c>
      <c r="D27" s="6">
        <v>26</v>
      </c>
      <c r="E27">
        <v>13401.104215149373</v>
      </c>
      <c r="G27" s="2" t="s">
        <v>23</v>
      </c>
      <c r="H27">
        <v>14076.64949</v>
      </c>
      <c r="I27">
        <v>0.95200951225428099</v>
      </c>
      <c r="J27">
        <v>13401.104215149373</v>
      </c>
    </row>
    <row r="28" spans="1:10" x14ac:dyDescent="0.25">
      <c r="A28" s="6"/>
      <c r="B28" s="6"/>
      <c r="C28" s="6"/>
      <c r="D28" s="6">
        <v>27</v>
      </c>
      <c r="G28" s="2" t="s">
        <v>73</v>
      </c>
      <c r="J28">
        <f>H28*I28</f>
        <v>0</v>
      </c>
    </row>
    <row r="29" spans="1:10" x14ac:dyDescent="0.25">
      <c r="A29" s="6"/>
      <c r="B29" s="6">
        <v>30</v>
      </c>
      <c r="C29" s="6">
        <v>10</v>
      </c>
      <c r="D29" s="6">
        <v>28</v>
      </c>
      <c r="E29" t="s">
        <v>425</v>
      </c>
      <c r="F29">
        <v>1</v>
      </c>
      <c r="G29" s="2" t="s">
        <v>73</v>
      </c>
      <c r="J29">
        <f>H29*I29</f>
        <v>0</v>
      </c>
    </row>
    <row r="30" spans="1:10" x14ac:dyDescent="0.25">
      <c r="A30" s="6">
        <v>30</v>
      </c>
      <c r="B30" s="6">
        <v>30</v>
      </c>
      <c r="C30" s="6">
        <v>10</v>
      </c>
      <c r="D30" s="6">
        <v>29</v>
      </c>
      <c r="E30">
        <v>10042361.714440139</v>
      </c>
      <c r="G30" s="2" t="s">
        <v>33</v>
      </c>
      <c r="H30">
        <v>9817164.0050000008</v>
      </c>
      <c r="I30">
        <v>1.0229391817561</v>
      </c>
      <c r="J30">
        <v>10042361.714440139</v>
      </c>
    </row>
    <row r="31" spans="1:10" x14ac:dyDescent="0.25">
      <c r="A31" s="6"/>
      <c r="B31" s="6"/>
      <c r="C31" s="6"/>
      <c r="D31" s="6">
        <v>30</v>
      </c>
      <c r="G31" s="2" t="s">
        <v>73</v>
      </c>
      <c r="J31">
        <f>H31*I31</f>
        <v>0</v>
      </c>
    </row>
    <row r="32" spans="1:10" x14ac:dyDescent="0.25">
      <c r="A32" s="6"/>
      <c r="B32" s="6">
        <v>17</v>
      </c>
      <c r="C32" s="6">
        <v>11</v>
      </c>
      <c r="D32" s="6">
        <v>31</v>
      </c>
      <c r="E32" t="s">
        <v>426</v>
      </c>
      <c r="F32">
        <v>1</v>
      </c>
      <c r="G32" s="2" t="s">
        <v>73</v>
      </c>
      <c r="J32">
        <f>H32*I32</f>
        <v>0</v>
      </c>
    </row>
    <row r="33" spans="1:10" x14ac:dyDescent="0.25">
      <c r="A33" s="6">
        <v>17</v>
      </c>
      <c r="B33" s="6">
        <v>17</v>
      </c>
      <c r="C33" s="6">
        <v>11</v>
      </c>
      <c r="D33" s="6">
        <v>32</v>
      </c>
      <c r="E33">
        <v>10096679.42746925</v>
      </c>
      <c r="G33" s="2" t="s">
        <v>20</v>
      </c>
      <c r="H33">
        <v>6489929.6009999998</v>
      </c>
      <c r="I33">
        <v>1.5557456009867201</v>
      </c>
      <c r="J33">
        <v>10096679.42746925</v>
      </c>
    </row>
    <row r="34" spans="1:10" x14ac:dyDescent="0.25">
      <c r="A34" s="6"/>
      <c r="B34" s="6"/>
      <c r="C34" s="6"/>
      <c r="D34" s="6">
        <v>33</v>
      </c>
      <c r="G34" s="2" t="s">
        <v>73</v>
      </c>
      <c r="J34">
        <f>H34*I34</f>
        <v>0</v>
      </c>
    </row>
    <row r="35" spans="1:10" x14ac:dyDescent="0.25">
      <c r="A35" s="6"/>
      <c r="B35" s="6">
        <v>16</v>
      </c>
      <c r="C35" s="6">
        <v>12</v>
      </c>
      <c r="D35" s="6">
        <v>34</v>
      </c>
      <c r="E35" t="s">
        <v>427</v>
      </c>
      <c r="F35">
        <v>1</v>
      </c>
      <c r="G35" s="2" t="s">
        <v>73</v>
      </c>
      <c r="J35">
        <f>H35*I35</f>
        <v>0</v>
      </c>
    </row>
    <row r="36" spans="1:10" x14ac:dyDescent="0.25">
      <c r="A36" s="6">
        <v>16</v>
      </c>
      <c r="B36" s="6">
        <v>16</v>
      </c>
      <c r="C36" s="6">
        <v>12</v>
      </c>
      <c r="D36" s="6">
        <v>35</v>
      </c>
      <c r="E36">
        <v>1258704.7814592361</v>
      </c>
      <c r="G36" s="2" t="s">
        <v>19</v>
      </c>
      <c r="H36">
        <v>938632.56510000001</v>
      </c>
      <c r="I36">
        <v>1.34099841435305</v>
      </c>
      <c r="J36">
        <v>1258704.7814592361</v>
      </c>
    </row>
    <row r="37" spans="1:10" x14ac:dyDescent="0.25">
      <c r="A37" s="6"/>
      <c r="B37" s="6"/>
      <c r="C37" s="6"/>
      <c r="D37" s="6">
        <v>36</v>
      </c>
      <c r="G37" s="2" t="s">
        <v>73</v>
      </c>
      <c r="J37">
        <f>H37*I37</f>
        <v>0</v>
      </c>
    </row>
    <row r="38" spans="1:10" x14ac:dyDescent="0.25">
      <c r="A38" s="6"/>
      <c r="B38" s="6">
        <v>2</v>
      </c>
      <c r="C38" s="6">
        <v>13</v>
      </c>
      <c r="D38" s="6">
        <v>37</v>
      </c>
      <c r="E38" t="s">
        <v>428</v>
      </c>
      <c r="F38">
        <v>1</v>
      </c>
      <c r="G38" s="2" t="s">
        <v>73</v>
      </c>
      <c r="J38">
        <f>H38*I38</f>
        <v>0</v>
      </c>
    </row>
    <row r="39" spans="1:10" x14ac:dyDescent="0.25">
      <c r="A39" s="6">
        <v>2</v>
      </c>
      <c r="B39" s="6">
        <v>2</v>
      </c>
      <c r="C39" s="6">
        <v>13</v>
      </c>
      <c r="D39" s="6">
        <v>38</v>
      </c>
      <c r="E39">
        <v>32507.249833315545</v>
      </c>
      <c r="G39" s="2" t="s">
        <v>5</v>
      </c>
      <c r="H39">
        <v>11066.23041</v>
      </c>
      <c r="I39">
        <v>2.9375178926276799</v>
      </c>
      <c r="J39">
        <v>32507.249833315545</v>
      </c>
    </row>
    <row r="40" spans="1:10" x14ac:dyDescent="0.25">
      <c r="A40" s="6"/>
      <c r="B40" s="6"/>
      <c r="C40" s="6"/>
      <c r="D40" s="6">
        <v>39</v>
      </c>
      <c r="G40" s="2" t="s">
        <v>73</v>
      </c>
      <c r="J40">
        <f>H40*I40</f>
        <v>0</v>
      </c>
    </row>
    <row r="41" spans="1:10" x14ac:dyDescent="0.25">
      <c r="A41" s="6"/>
      <c r="B41" s="6">
        <v>50</v>
      </c>
      <c r="C41" s="6">
        <v>14</v>
      </c>
      <c r="D41" s="6">
        <v>40</v>
      </c>
      <c r="E41" t="s">
        <v>429</v>
      </c>
      <c r="F41">
        <v>1</v>
      </c>
      <c r="G41" s="2" t="s">
        <v>73</v>
      </c>
      <c r="J41">
        <f>H41*I41</f>
        <v>0</v>
      </c>
    </row>
    <row r="42" spans="1:10" x14ac:dyDescent="0.25">
      <c r="A42" s="6">
        <v>50</v>
      </c>
      <c r="B42" s="6">
        <v>50</v>
      </c>
      <c r="C42" s="6">
        <v>14</v>
      </c>
      <c r="D42" s="6">
        <v>41</v>
      </c>
      <c r="E42">
        <v>480411.44683562272</v>
      </c>
      <c r="G42" s="2" t="s">
        <v>53</v>
      </c>
      <c r="H42">
        <v>151238.31229999999</v>
      </c>
      <c r="I42">
        <v>3.1765194911899499</v>
      </c>
      <c r="J42">
        <v>480411.44683562272</v>
      </c>
    </row>
    <row r="43" spans="1:10" x14ac:dyDescent="0.25">
      <c r="A43" s="6"/>
      <c r="B43" s="6"/>
      <c r="C43" s="6"/>
      <c r="D43" s="6">
        <v>42</v>
      </c>
      <c r="G43" s="2" t="s">
        <v>73</v>
      </c>
      <c r="J43">
        <f>H43*I43</f>
        <v>0</v>
      </c>
    </row>
    <row r="44" spans="1:10" x14ac:dyDescent="0.25">
      <c r="A44" s="6"/>
      <c r="B44" s="6">
        <v>3</v>
      </c>
      <c r="C44" s="6">
        <v>15</v>
      </c>
      <c r="D44" s="6">
        <v>43</v>
      </c>
      <c r="E44" t="s">
        <v>430</v>
      </c>
      <c r="F44">
        <v>1</v>
      </c>
      <c r="G44" s="2" t="s">
        <v>73</v>
      </c>
      <c r="J44">
        <f>H44*I44</f>
        <v>0</v>
      </c>
    </row>
    <row r="45" spans="1:10" x14ac:dyDescent="0.25">
      <c r="A45" s="6">
        <v>3</v>
      </c>
      <c r="B45" s="6">
        <v>3</v>
      </c>
      <c r="C45" s="6">
        <v>15</v>
      </c>
      <c r="D45" s="6">
        <v>44</v>
      </c>
      <c r="E45">
        <v>5865.4371352976141</v>
      </c>
      <c r="G45" s="2" t="s">
        <v>6</v>
      </c>
      <c r="H45">
        <v>6418.5800559999998</v>
      </c>
      <c r="I45">
        <v>0.91382160604426599</v>
      </c>
      <c r="J45">
        <v>5865.4371352976141</v>
      </c>
    </row>
    <row r="46" spans="1:10" x14ac:dyDescent="0.25">
      <c r="A46" s="6"/>
      <c r="B46" s="6"/>
      <c r="C46" s="6"/>
      <c r="D46" s="6">
        <v>45</v>
      </c>
      <c r="G46" s="2" t="s">
        <v>73</v>
      </c>
      <c r="J46">
        <f>H46*I46</f>
        <v>0</v>
      </c>
    </row>
    <row r="47" spans="1:10" x14ac:dyDescent="0.25">
      <c r="A47" s="6"/>
      <c r="B47" s="6">
        <v>26</v>
      </c>
      <c r="C47" s="6">
        <v>16</v>
      </c>
      <c r="D47" s="6">
        <v>46</v>
      </c>
      <c r="E47" t="s">
        <v>431</v>
      </c>
      <c r="F47">
        <v>1</v>
      </c>
      <c r="G47" s="2" t="s">
        <v>73</v>
      </c>
      <c r="J47">
        <f>H47*I47</f>
        <v>0</v>
      </c>
    </row>
    <row r="48" spans="1:10" x14ac:dyDescent="0.25">
      <c r="A48" s="6">
        <v>26</v>
      </c>
      <c r="B48" s="6">
        <v>26</v>
      </c>
      <c r="C48" s="6">
        <v>16</v>
      </c>
      <c r="D48" s="6">
        <v>47</v>
      </c>
      <c r="E48">
        <v>648804.9363156528</v>
      </c>
      <c r="G48" s="2" t="s">
        <v>29</v>
      </c>
      <c r="H48">
        <v>755464.06880000001</v>
      </c>
      <c r="I48">
        <v>0.85881640585002605</v>
      </c>
      <c r="J48">
        <v>648804.9363156528</v>
      </c>
    </row>
    <row r="49" spans="1:10" x14ac:dyDescent="0.25">
      <c r="A49" s="6"/>
      <c r="B49" s="6"/>
      <c r="C49" s="6"/>
      <c r="D49" s="6">
        <v>48</v>
      </c>
      <c r="G49" s="2" t="s">
        <v>73</v>
      </c>
      <c r="J49">
        <f>H49*I49</f>
        <v>0</v>
      </c>
    </row>
    <row r="50" spans="1:10" x14ac:dyDescent="0.25">
      <c r="A50" s="6"/>
      <c r="B50" s="6">
        <v>8</v>
      </c>
      <c r="C50" s="6">
        <v>17</v>
      </c>
      <c r="D50" s="6">
        <v>49</v>
      </c>
      <c r="E50" t="s">
        <v>432</v>
      </c>
      <c r="F50">
        <v>1</v>
      </c>
      <c r="G50" s="2" t="s">
        <v>73</v>
      </c>
      <c r="J50">
        <f>H50*I50</f>
        <v>0</v>
      </c>
    </row>
    <row r="51" spans="1:10" x14ac:dyDescent="0.25">
      <c r="A51" s="6">
        <v>8</v>
      </c>
      <c r="B51" s="6">
        <v>8</v>
      </c>
      <c r="C51" s="6">
        <v>17</v>
      </c>
      <c r="D51" s="6">
        <v>50</v>
      </c>
      <c r="E51">
        <v>31534156.684022911</v>
      </c>
      <c r="G51" s="2" t="s">
        <v>11</v>
      </c>
      <c r="H51">
        <v>19722060.789999999</v>
      </c>
      <c r="I51">
        <v>1.5989280744947401</v>
      </c>
      <c r="J51">
        <v>31534156.684022911</v>
      </c>
    </row>
    <row r="52" spans="1:10" x14ac:dyDescent="0.25">
      <c r="A52" s="6"/>
      <c r="B52" s="6"/>
      <c r="C52" s="6"/>
      <c r="D52" s="6">
        <v>51</v>
      </c>
      <c r="G52" s="2" t="s">
        <v>73</v>
      </c>
      <c r="J52">
        <f>H52*I52</f>
        <v>0</v>
      </c>
    </row>
    <row r="53" spans="1:10" x14ac:dyDescent="0.25">
      <c r="A53" s="6"/>
      <c r="B53" s="6">
        <v>1</v>
      </c>
      <c r="C53" s="6">
        <v>18</v>
      </c>
      <c r="D53" s="6">
        <v>52</v>
      </c>
      <c r="E53" t="s">
        <v>433</v>
      </c>
      <c r="F53">
        <v>1</v>
      </c>
      <c r="G53" s="2" t="s">
        <v>73</v>
      </c>
      <c r="J53">
        <f>H53*I53</f>
        <v>0</v>
      </c>
    </row>
    <row r="54" spans="1:10" x14ac:dyDescent="0.25">
      <c r="A54" s="6">
        <v>1</v>
      </c>
      <c r="B54" s="6">
        <v>1</v>
      </c>
      <c r="C54" s="6">
        <v>18</v>
      </c>
      <c r="D54" s="6">
        <v>53</v>
      </c>
      <c r="E54">
        <v>1197607366.6919415</v>
      </c>
      <c r="G54" s="2" t="s">
        <v>4</v>
      </c>
      <c r="H54">
        <v>112989741.90000001</v>
      </c>
      <c r="I54">
        <v>10.599257477301499</v>
      </c>
      <c r="J54">
        <v>1197607366.6919415</v>
      </c>
    </row>
    <row r="55" spans="1:10" x14ac:dyDescent="0.25">
      <c r="A55" s="6"/>
      <c r="B55" s="6"/>
      <c r="C55" s="6"/>
      <c r="D55" s="6">
        <v>54</v>
      </c>
      <c r="G55" s="2" t="s">
        <v>73</v>
      </c>
      <c r="J55">
        <f>H55*I55</f>
        <v>0</v>
      </c>
    </row>
    <row r="56" spans="1:10" x14ac:dyDescent="0.25">
      <c r="A56" s="6"/>
      <c r="B56" s="6">
        <v>6</v>
      </c>
      <c r="C56" s="6">
        <v>19</v>
      </c>
      <c r="D56" s="6">
        <v>55</v>
      </c>
      <c r="E56" t="s">
        <v>434</v>
      </c>
      <c r="F56">
        <v>1</v>
      </c>
      <c r="G56" s="2" t="s">
        <v>73</v>
      </c>
      <c r="J56">
        <f>H56*I56</f>
        <v>0</v>
      </c>
    </row>
    <row r="57" spans="1:10" x14ac:dyDescent="0.25">
      <c r="A57" s="6">
        <v>6</v>
      </c>
      <c r="B57" s="6">
        <v>6</v>
      </c>
      <c r="C57" s="6">
        <v>19</v>
      </c>
      <c r="D57" s="6">
        <v>56</v>
      </c>
      <c r="E57">
        <v>77049182.415659428</v>
      </c>
      <c r="G57" s="2" t="s">
        <v>9</v>
      </c>
      <c r="H57">
        <v>29009544.489999998</v>
      </c>
      <c r="I57">
        <v>2.65599421742797</v>
      </c>
      <c r="J57">
        <v>77049182.415659428</v>
      </c>
    </row>
    <row r="58" spans="1:10" x14ac:dyDescent="0.25">
      <c r="A58" s="6"/>
      <c r="B58" s="6"/>
      <c r="C58" s="6"/>
      <c r="D58" s="6">
        <v>57</v>
      </c>
      <c r="G58" s="2" t="s">
        <v>73</v>
      </c>
      <c r="J58">
        <f>H58*I58</f>
        <v>0</v>
      </c>
    </row>
    <row r="59" spans="1:10" x14ac:dyDescent="0.25">
      <c r="A59" s="6"/>
      <c r="B59" s="6">
        <v>18</v>
      </c>
      <c r="C59" s="6">
        <v>20</v>
      </c>
      <c r="D59" s="6">
        <v>58</v>
      </c>
      <c r="E59" t="s">
        <v>435</v>
      </c>
      <c r="F59">
        <v>1</v>
      </c>
      <c r="G59" s="2" t="s">
        <v>73</v>
      </c>
      <c r="J59">
        <f>H59*I59</f>
        <v>0</v>
      </c>
    </row>
    <row r="60" spans="1:10" x14ac:dyDescent="0.25">
      <c r="A60" s="6">
        <v>18</v>
      </c>
      <c r="B60" s="6">
        <v>18</v>
      </c>
      <c r="C60" s="6">
        <v>20</v>
      </c>
      <c r="D60" s="6">
        <v>59</v>
      </c>
      <c r="E60">
        <v>1194193919.8662403</v>
      </c>
      <c r="G60" s="2" t="s">
        <v>21</v>
      </c>
      <c r="H60">
        <v>608984945.79999995</v>
      </c>
      <c r="I60">
        <v>1.9609580304115299</v>
      </c>
      <c r="J60">
        <v>1194193919.8662403</v>
      </c>
    </row>
    <row r="61" spans="1:10" x14ac:dyDescent="0.25">
      <c r="A61" s="6"/>
      <c r="B61" s="6"/>
      <c r="C61" s="6"/>
      <c r="D61" s="6">
        <v>60</v>
      </c>
      <c r="G61" s="2" t="s">
        <v>73</v>
      </c>
      <c r="J61">
        <f>H61*I61</f>
        <v>0</v>
      </c>
    </row>
    <row r="62" spans="1:10" x14ac:dyDescent="0.25">
      <c r="A62" s="6"/>
      <c r="B62" s="6">
        <v>25</v>
      </c>
      <c r="C62" s="6">
        <v>21</v>
      </c>
      <c r="D62" s="6">
        <v>61</v>
      </c>
      <c r="E62" t="s">
        <v>436</v>
      </c>
      <c r="F62">
        <v>1</v>
      </c>
      <c r="G62" s="2" t="s">
        <v>73</v>
      </c>
      <c r="J62">
        <f>H62*I62</f>
        <v>0</v>
      </c>
    </row>
    <row r="63" spans="1:10" x14ac:dyDescent="0.25">
      <c r="A63" s="6">
        <v>25</v>
      </c>
      <c r="B63" s="6">
        <v>25</v>
      </c>
      <c r="C63" s="6">
        <v>21</v>
      </c>
      <c r="D63" s="6">
        <v>62</v>
      </c>
      <c r="E63">
        <v>23484557.170330096</v>
      </c>
      <c r="G63" s="2" t="s">
        <v>28</v>
      </c>
      <c r="H63">
        <v>23561716.68</v>
      </c>
      <c r="I63">
        <v>0.99672521698151995</v>
      </c>
      <c r="J63">
        <v>23484557.170330096</v>
      </c>
    </row>
    <row r="64" spans="1:10" x14ac:dyDescent="0.25">
      <c r="A64" s="6"/>
      <c r="B64" s="6"/>
      <c r="C64" s="6"/>
      <c r="D64" s="6">
        <v>63</v>
      </c>
      <c r="G64" s="2" t="s">
        <v>73</v>
      </c>
      <c r="J64">
        <f>H64*I64</f>
        <v>0</v>
      </c>
    </row>
    <row r="65" spans="1:10" x14ac:dyDescent="0.25">
      <c r="A65" s="6"/>
      <c r="B65" s="6">
        <v>14</v>
      </c>
      <c r="C65" s="6">
        <v>22</v>
      </c>
      <c r="D65" s="6">
        <v>64</v>
      </c>
      <c r="E65" t="s">
        <v>437</v>
      </c>
      <c r="F65">
        <v>1</v>
      </c>
      <c r="G65" s="2" t="s">
        <v>73</v>
      </c>
      <c r="J65">
        <f>H65*I65</f>
        <v>0</v>
      </c>
    </row>
    <row r="66" spans="1:10" x14ac:dyDescent="0.25">
      <c r="A66" s="6">
        <v>14</v>
      </c>
      <c r="B66" s="6">
        <v>14</v>
      </c>
      <c r="C66" s="6">
        <v>22</v>
      </c>
      <c r="D66" s="6">
        <v>65</v>
      </c>
      <c r="E66">
        <v>10613181.968469063</v>
      </c>
      <c r="G66" s="2" t="s">
        <v>17</v>
      </c>
      <c r="H66">
        <v>3072231.3930000002</v>
      </c>
      <c r="I66">
        <v>3.4545516306652302</v>
      </c>
      <c r="J66">
        <v>10613181.968469063</v>
      </c>
    </row>
    <row r="67" spans="1:10" x14ac:dyDescent="0.25">
      <c r="A67" s="6"/>
      <c r="B67" s="6"/>
      <c r="C67" s="6"/>
      <c r="D67" s="6">
        <v>66</v>
      </c>
      <c r="G67" s="2" t="s">
        <v>73</v>
      </c>
      <c r="J67">
        <f>H67*I67</f>
        <v>0</v>
      </c>
    </row>
    <row r="68" spans="1:10" x14ac:dyDescent="0.25">
      <c r="A68" s="6"/>
      <c r="B68" s="6">
        <v>10</v>
      </c>
      <c r="C68" s="6">
        <v>23</v>
      </c>
      <c r="D68" s="6">
        <v>67</v>
      </c>
      <c r="E68" t="s">
        <v>438</v>
      </c>
      <c r="F68">
        <v>1</v>
      </c>
      <c r="G68" s="2" t="s">
        <v>73</v>
      </c>
      <c r="J68">
        <f>H68*I68</f>
        <v>0</v>
      </c>
    </row>
    <row r="69" spans="1:10" x14ac:dyDescent="0.25">
      <c r="A69" s="6">
        <v>10</v>
      </c>
      <c r="B69" s="6">
        <v>10</v>
      </c>
      <c r="C69" s="6">
        <v>23</v>
      </c>
      <c r="D69" s="6">
        <v>68</v>
      </c>
      <c r="E69">
        <v>32501881.549739558</v>
      </c>
      <c r="G69" s="2" t="s">
        <v>13</v>
      </c>
      <c r="H69">
        <v>7465833.7460000003</v>
      </c>
      <c r="I69">
        <v>4.3534161964366298</v>
      </c>
      <c r="J69">
        <v>32501881.549739558</v>
      </c>
    </row>
    <row r="70" spans="1:10" x14ac:dyDescent="0.25">
      <c r="A70" s="6"/>
      <c r="B70" s="6"/>
      <c r="C70" s="6"/>
      <c r="D70" s="6">
        <v>69</v>
      </c>
      <c r="G70" s="2" t="s">
        <v>73</v>
      </c>
      <c r="J70">
        <f>H70*I70</f>
        <v>0</v>
      </c>
    </row>
    <row r="71" spans="1:10" x14ac:dyDescent="0.25">
      <c r="A71" s="6"/>
      <c r="B71" s="6">
        <v>42</v>
      </c>
      <c r="C71" s="6">
        <v>24</v>
      </c>
      <c r="D71" s="6">
        <v>70</v>
      </c>
      <c r="E71" t="s">
        <v>439</v>
      </c>
      <c r="F71">
        <v>1</v>
      </c>
      <c r="G71" s="2" t="s">
        <v>73</v>
      </c>
      <c r="J71">
        <f>H71*I71</f>
        <v>0</v>
      </c>
    </row>
    <row r="72" spans="1:10" x14ac:dyDescent="0.25">
      <c r="A72" s="6">
        <v>42</v>
      </c>
      <c r="B72" s="6">
        <v>42</v>
      </c>
      <c r="C72" s="6">
        <v>24</v>
      </c>
      <c r="D72" s="6">
        <v>71</v>
      </c>
      <c r="E72">
        <v>1341946068.8614764</v>
      </c>
      <c r="G72" s="2" t="s">
        <v>45</v>
      </c>
      <c r="H72">
        <v>360263156.30000001</v>
      </c>
      <c r="I72">
        <v>3.7249051017140502</v>
      </c>
      <c r="J72">
        <v>1341946068.8614764</v>
      </c>
    </row>
    <row r="73" spans="1:10" x14ac:dyDescent="0.25">
      <c r="A73" s="6"/>
      <c r="B73" s="6"/>
      <c r="C73" s="6"/>
      <c r="D73" s="6">
        <v>72</v>
      </c>
      <c r="G73" s="2" t="s">
        <v>73</v>
      </c>
      <c r="J73">
        <f>H73*I73</f>
        <v>0</v>
      </c>
    </row>
    <row r="74" spans="1:10" x14ac:dyDescent="0.25">
      <c r="A74" s="6"/>
      <c r="B74" s="6">
        <v>27</v>
      </c>
      <c r="C74" s="6">
        <v>25</v>
      </c>
      <c r="D74" s="6">
        <v>73</v>
      </c>
      <c r="E74" t="s">
        <v>440</v>
      </c>
      <c r="F74">
        <v>1</v>
      </c>
      <c r="G74" s="2" t="s">
        <v>73</v>
      </c>
      <c r="J74">
        <f>H74*I74</f>
        <v>0</v>
      </c>
    </row>
    <row r="75" spans="1:10" x14ac:dyDescent="0.25">
      <c r="A75" s="6">
        <v>27</v>
      </c>
      <c r="B75" s="6">
        <v>27</v>
      </c>
      <c r="C75" s="6">
        <v>25</v>
      </c>
      <c r="D75" s="6">
        <v>74</v>
      </c>
      <c r="E75">
        <v>1942880.5878614369</v>
      </c>
      <c r="G75" s="2" t="s">
        <v>30</v>
      </c>
      <c r="H75">
        <v>315152.69290000002</v>
      </c>
      <c r="I75">
        <v>6.1648865189228301</v>
      </c>
      <c r="J75">
        <v>1942880.5878614369</v>
      </c>
    </row>
    <row r="76" spans="1:10" x14ac:dyDescent="0.25">
      <c r="A76" s="6"/>
      <c r="B76" s="6"/>
      <c r="C76" s="6"/>
      <c r="D76" s="6">
        <v>75</v>
      </c>
      <c r="G76" s="2" t="s">
        <v>73</v>
      </c>
      <c r="J76">
        <f>H76*I76</f>
        <v>0</v>
      </c>
    </row>
    <row r="77" spans="1:10" x14ac:dyDescent="0.25">
      <c r="A77" s="6"/>
      <c r="B77" s="6">
        <v>31</v>
      </c>
      <c r="C77" s="6">
        <v>26</v>
      </c>
      <c r="D77" s="6">
        <v>76</v>
      </c>
      <c r="E77" t="s">
        <v>441</v>
      </c>
      <c r="F77">
        <v>1</v>
      </c>
      <c r="G77" s="2" t="s">
        <v>73</v>
      </c>
      <c r="J77">
        <f>H77*I77</f>
        <v>0</v>
      </c>
    </row>
    <row r="78" spans="1:10" x14ac:dyDescent="0.25">
      <c r="A78" s="6">
        <v>31</v>
      </c>
      <c r="B78" s="6">
        <v>31</v>
      </c>
      <c r="C78" s="6">
        <v>26</v>
      </c>
      <c r="D78" s="6">
        <v>77</v>
      </c>
      <c r="E78">
        <v>17005364.870244358</v>
      </c>
      <c r="G78" s="2" t="s">
        <v>34</v>
      </c>
      <c r="H78">
        <v>7874485.7960000001</v>
      </c>
      <c r="I78">
        <v>2.1595524216809898</v>
      </c>
      <c r="J78">
        <v>17005364.870244358</v>
      </c>
    </row>
    <row r="79" spans="1:10" x14ac:dyDescent="0.25">
      <c r="A79" s="6"/>
      <c r="B79" s="6"/>
      <c r="C79" s="6"/>
      <c r="D79" s="6">
        <v>78</v>
      </c>
      <c r="G79" s="2" t="s">
        <v>73</v>
      </c>
      <c r="J79">
        <f>H79*I79</f>
        <v>0</v>
      </c>
    </row>
    <row r="80" spans="1:10" x14ac:dyDescent="0.25">
      <c r="A80" s="6"/>
      <c r="B80" s="6">
        <v>36</v>
      </c>
      <c r="C80" s="6">
        <v>27</v>
      </c>
      <c r="D80" s="6">
        <v>79</v>
      </c>
      <c r="E80" t="s">
        <v>442</v>
      </c>
      <c r="F80">
        <v>1</v>
      </c>
      <c r="G80" s="2" t="s">
        <v>73</v>
      </c>
      <c r="J80">
        <f>H80*I80</f>
        <v>0</v>
      </c>
    </row>
    <row r="81" spans="1:10" x14ac:dyDescent="0.25">
      <c r="A81" s="6">
        <v>36</v>
      </c>
      <c r="B81" s="6">
        <v>36</v>
      </c>
      <c r="C81" s="6">
        <v>27</v>
      </c>
      <c r="D81" s="6">
        <v>80</v>
      </c>
      <c r="E81">
        <v>31460901.494899381</v>
      </c>
      <c r="G81" s="2" t="s">
        <v>39</v>
      </c>
      <c r="H81">
        <v>12237431.869999999</v>
      </c>
      <c r="I81">
        <v>2.5708744963087899</v>
      </c>
      <c r="J81">
        <v>31460901.494899381</v>
      </c>
    </row>
    <row r="82" spans="1:10" x14ac:dyDescent="0.25">
      <c r="A82" s="6"/>
      <c r="B82" s="6"/>
      <c r="C82" s="6"/>
      <c r="D82" s="6">
        <v>81</v>
      </c>
      <c r="G82" s="2" t="s">
        <v>73</v>
      </c>
      <c r="J82">
        <f>H82*I82</f>
        <v>0</v>
      </c>
    </row>
    <row r="83" spans="1:10" x14ac:dyDescent="0.25">
      <c r="A83" s="6"/>
      <c r="B83" s="6">
        <v>7</v>
      </c>
      <c r="C83" s="6">
        <v>28</v>
      </c>
      <c r="D83" s="6">
        <v>82</v>
      </c>
      <c r="E83" t="s">
        <v>443</v>
      </c>
      <c r="F83">
        <v>1</v>
      </c>
      <c r="G83" s="2" t="s">
        <v>73</v>
      </c>
      <c r="J83">
        <f>H83*I83</f>
        <v>0</v>
      </c>
    </row>
    <row r="84" spans="1:10" x14ac:dyDescent="0.25">
      <c r="A84" s="6">
        <v>7</v>
      </c>
      <c r="B84" s="6">
        <v>7</v>
      </c>
      <c r="C84" s="6">
        <v>28</v>
      </c>
      <c r="D84" s="6">
        <v>83</v>
      </c>
      <c r="E84">
        <v>126196.6039</v>
      </c>
      <c r="G84" s="2" t="s">
        <v>10</v>
      </c>
      <c r="H84">
        <v>126196.6039</v>
      </c>
      <c r="I84">
        <v>1</v>
      </c>
      <c r="J84">
        <v>126196.6039</v>
      </c>
    </row>
    <row r="85" spans="1:10" x14ac:dyDescent="0.25">
      <c r="A85" s="6"/>
      <c r="B85" s="6"/>
      <c r="C85" s="6"/>
      <c r="D85" s="6">
        <v>84</v>
      </c>
      <c r="G85" s="2" t="s">
        <v>73</v>
      </c>
      <c r="J85">
        <f>H85*I85</f>
        <v>0</v>
      </c>
    </row>
    <row r="86" spans="1:10" x14ac:dyDescent="0.25">
      <c r="A86" s="6"/>
      <c r="B86" s="6">
        <v>40</v>
      </c>
      <c r="C86" s="6">
        <v>29</v>
      </c>
      <c r="D86" s="6">
        <v>85</v>
      </c>
      <c r="E86" t="s">
        <v>444</v>
      </c>
      <c r="F86">
        <v>1</v>
      </c>
      <c r="G86" s="2" t="s">
        <v>73</v>
      </c>
      <c r="J86">
        <f>H86*I86</f>
        <v>0</v>
      </c>
    </row>
    <row r="87" spans="1:10" x14ac:dyDescent="0.25">
      <c r="A87" s="6">
        <v>40</v>
      </c>
      <c r="B87" s="6">
        <v>40</v>
      </c>
      <c r="C87" s="6">
        <v>29</v>
      </c>
      <c r="D87" s="6">
        <v>86</v>
      </c>
      <c r="E87">
        <v>12034959.745401971</v>
      </c>
      <c r="G87" s="2" t="s">
        <v>43</v>
      </c>
      <c r="H87">
        <v>2774299.7459999998</v>
      </c>
      <c r="I87">
        <v>4.3380171024252299</v>
      </c>
      <c r="J87">
        <v>12034959.745401971</v>
      </c>
    </row>
    <row r="88" spans="1:10" x14ac:dyDescent="0.25">
      <c r="A88" s="6"/>
      <c r="B88" s="6"/>
      <c r="C88" s="6"/>
      <c r="D88" s="6">
        <v>87</v>
      </c>
      <c r="G88" s="2" t="s">
        <v>73</v>
      </c>
      <c r="J88">
        <f>H88*I88</f>
        <v>0</v>
      </c>
    </row>
    <row r="89" spans="1:10" x14ac:dyDescent="0.25">
      <c r="A89" s="6"/>
      <c r="B89" s="6">
        <v>52</v>
      </c>
      <c r="C89" s="6">
        <v>30</v>
      </c>
      <c r="D89" s="6">
        <v>88</v>
      </c>
      <c r="E89" t="s">
        <v>445</v>
      </c>
      <c r="F89">
        <v>1</v>
      </c>
      <c r="G89" s="2" t="s">
        <v>73</v>
      </c>
      <c r="J89">
        <f>H89*I89</f>
        <v>0</v>
      </c>
    </row>
    <row r="90" spans="1:10" x14ac:dyDescent="0.25">
      <c r="A90" s="6">
        <v>52</v>
      </c>
      <c r="B90" s="6">
        <v>52</v>
      </c>
      <c r="C90" s="6">
        <v>30</v>
      </c>
      <c r="D90" s="6">
        <v>89</v>
      </c>
      <c r="E90">
        <v>14674.218663699261</v>
      </c>
      <c r="G90" s="2" t="s">
        <v>55</v>
      </c>
      <c r="H90">
        <v>18044.728299999999</v>
      </c>
      <c r="I90">
        <v>0.81321361118522695</v>
      </c>
      <c r="J90">
        <v>14674.218663699261</v>
      </c>
    </row>
    <row r="91" spans="1:10" x14ac:dyDescent="0.25">
      <c r="A91" s="6"/>
      <c r="B91" s="6"/>
      <c r="C91" s="6"/>
      <c r="D91" s="6">
        <v>90</v>
      </c>
      <c r="G91" s="2" t="s">
        <v>73</v>
      </c>
      <c r="J91">
        <f>H91*I91</f>
        <v>0</v>
      </c>
    </row>
    <row r="92" spans="1:10" x14ac:dyDescent="0.25">
      <c r="A92" s="6"/>
      <c r="B92" s="6">
        <v>34</v>
      </c>
      <c r="C92" s="6">
        <v>31</v>
      </c>
      <c r="D92" s="6">
        <v>91</v>
      </c>
      <c r="E92" t="s">
        <v>446</v>
      </c>
      <c r="F92">
        <v>1</v>
      </c>
      <c r="G92" s="2" t="s">
        <v>73</v>
      </c>
      <c r="J92">
        <f>H92*I92</f>
        <v>0</v>
      </c>
    </row>
    <row r="93" spans="1:10" x14ac:dyDescent="0.25">
      <c r="A93" s="6">
        <v>34</v>
      </c>
      <c r="B93" s="6">
        <v>34</v>
      </c>
      <c r="C93" s="6">
        <v>31</v>
      </c>
      <c r="D93" s="6">
        <v>92</v>
      </c>
      <c r="E93">
        <v>141969938.76509544</v>
      </c>
      <c r="G93" s="2" t="s">
        <v>37</v>
      </c>
      <c r="H93">
        <v>57482199.859999999</v>
      </c>
      <c r="I93">
        <v>2.4698069856558802</v>
      </c>
      <c r="J93">
        <v>141969938.76509544</v>
      </c>
    </row>
    <row r="94" spans="1:10" x14ac:dyDescent="0.25">
      <c r="A94" s="6"/>
      <c r="B94" s="6"/>
      <c r="C94" s="6"/>
      <c r="D94" s="6">
        <v>93</v>
      </c>
      <c r="G94" s="2" t="s">
        <v>73</v>
      </c>
      <c r="J94">
        <f>H94*I94</f>
        <v>0</v>
      </c>
    </row>
    <row r="95" spans="1:10" x14ac:dyDescent="0.25">
      <c r="A95" s="6"/>
      <c r="B95" s="6">
        <v>28</v>
      </c>
      <c r="C95" s="6">
        <v>32</v>
      </c>
      <c r="D95" s="6">
        <v>94</v>
      </c>
      <c r="E95" t="s">
        <v>447</v>
      </c>
      <c r="F95">
        <v>1</v>
      </c>
      <c r="G95" s="2" t="s">
        <v>73</v>
      </c>
      <c r="J95">
        <f>H95*I95</f>
        <v>0</v>
      </c>
    </row>
    <row r="96" spans="1:10" x14ac:dyDescent="0.25">
      <c r="A96" s="6">
        <v>28</v>
      </c>
      <c r="B96" s="6">
        <v>28</v>
      </c>
      <c r="C96" s="6">
        <v>32</v>
      </c>
      <c r="D96" s="6">
        <v>95</v>
      </c>
      <c r="E96">
        <v>21671405.444451313</v>
      </c>
      <c r="G96" s="2" t="s">
        <v>31</v>
      </c>
      <c r="H96">
        <v>9400030.4370000008</v>
      </c>
      <c r="I96">
        <v>2.3054611992690202</v>
      </c>
      <c r="J96">
        <v>21671405.444451313</v>
      </c>
    </row>
    <row r="97" spans="1:10" x14ac:dyDescent="0.25">
      <c r="A97" s="6"/>
      <c r="B97" s="6"/>
      <c r="C97" s="6"/>
      <c r="D97" s="6">
        <v>96</v>
      </c>
      <c r="G97" s="2" t="s">
        <v>73</v>
      </c>
      <c r="J97">
        <f>H97*I97</f>
        <v>0</v>
      </c>
    </row>
    <row r="98" spans="1:10" x14ac:dyDescent="0.25">
      <c r="A98" s="6"/>
      <c r="B98" s="6">
        <v>38</v>
      </c>
      <c r="C98" s="6">
        <v>33</v>
      </c>
      <c r="D98" s="6">
        <v>97</v>
      </c>
      <c r="E98" t="s">
        <v>448</v>
      </c>
      <c r="F98">
        <v>1</v>
      </c>
      <c r="G98" s="2" t="s">
        <v>73</v>
      </c>
      <c r="J98">
        <f>H98*I98</f>
        <v>0</v>
      </c>
    </row>
    <row r="99" spans="1:10" x14ac:dyDescent="0.25">
      <c r="A99" s="6">
        <v>38</v>
      </c>
      <c r="B99" s="6">
        <v>38</v>
      </c>
      <c r="C99" s="6">
        <v>33</v>
      </c>
      <c r="D99" s="6">
        <v>98</v>
      </c>
      <c r="E99">
        <v>949.78356031509918</v>
      </c>
      <c r="G99" s="2" t="s">
        <v>41</v>
      </c>
      <c r="H99">
        <v>499.17734200000001</v>
      </c>
      <c r="I99">
        <v>1.90269765953259</v>
      </c>
      <c r="J99">
        <v>949.78356031509918</v>
      </c>
    </row>
    <row r="100" spans="1:10" x14ac:dyDescent="0.25">
      <c r="A100" s="6"/>
      <c r="B100" s="6"/>
      <c r="C100" s="6"/>
      <c r="D100" s="6">
        <v>99</v>
      </c>
      <c r="G100" s="2" t="s">
        <v>73</v>
      </c>
      <c r="J100">
        <f>H100*I100</f>
        <v>0</v>
      </c>
    </row>
    <row r="101" spans="1:10" x14ac:dyDescent="0.25">
      <c r="A101" s="6"/>
      <c r="B101" s="6">
        <v>12</v>
      </c>
      <c r="C101" s="6">
        <v>34</v>
      </c>
      <c r="D101" s="6">
        <v>100</v>
      </c>
      <c r="E101" t="s">
        <v>449</v>
      </c>
      <c r="F101">
        <v>1</v>
      </c>
      <c r="G101" s="2" t="s">
        <v>73</v>
      </c>
      <c r="J101">
        <f>H101*I101</f>
        <v>0</v>
      </c>
    </row>
    <row r="102" spans="1:10" x14ac:dyDescent="0.25">
      <c r="A102" s="6">
        <v>12</v>
      </c>
      <c r="B102" s="6">
        <v>12</v>
      </c>
      <c r="C102" s="6">
        <v>34</v>
      </c>
      <c r="D102" s="6">
        <v>101</v>
      </c>
      <c r="E102">
        <v>274265.32521954103</v>
      </c>
      <c r="G102" s="2" t="s">
        <v>15</v>
      </c>
      <c r="H102">
        <v>78739.136729999998</v>
      </c>
      <c r="I102">
        <v>3.48321478504405</v>
      </c>
      <c r="J102">
        <v>274265.32521954103</v>
      </c>
    </row>
    <row r="103" spans="1:10" x14ac:dyDescent="0.25">
      <c r="A103" s="6"/>
      <c r="B103" s="6"/>
      <c r="C103" s="6"/>
      <c r="D103" s="6">
        <v>102</v>
      </c>
      <c r="G103" s="2" t="s">
        <v>73</v>
      </c>
      <c r="J103">
        <f>H103*I103</f>
        <v>0</v>
      </c>
    </row>
    <row r="104" spans="1:10" x14ac:dyDescent="0.25">
      <c r="A104" s="6"/>
      <c r="B104" s="6">
        <v>46</v>
      </c>
      <c r="C104" s="6">
        <v>35</v>
      </c>
      <c r="D104" s="6">
        <v>103</v>
      </c>
      <c r="E104" t="s">
        <v>450</v>
      </c>
      <c r="F104">
        <v>1</v>
      </c>
      <c r="G104" s="2" t="s">
        <v>73</v>
      </c>
      <c r="J104">
        <f>H104*I104</f>
        <v>0</v>
      </c>
    </row>
    <row r="105" spans="1:10" x14ac:dyDescent="0.25">
      <c r="A105" s="6">
        <v>46</v>
      </c>
      <c r="B105" s="6">
        <v>46</v>
      </c>
      <c r="C105" s="6">
        <v>35</v>
      </c>
      <c r="D105" s="6">
        <v>104</v>
      </c>
      <c r="E105">
        <v>2971891.9147409541</v>
      </c>
      <c r="G105" s="2" t="s">
        <v>49</v>
      </c>
      <c r="H105">
        <v>110285.6584</v>
      </c>
      <c r="I105">
        <v>26.947220135931602</v>
      </c>
      <c r="J105">
        <v>2971891.9147409541</v>
      </c>
    </row>
    <row r="106" spans="1:10" x14ac:dyDescent="0.25">
      <c r="A106" s="6"/>
      <c r="B106" s="6"/>
      <c r="C106" s="6"/>
      <c r="D106" s="6">
        <v>105</v>
      </c>
      <c r="G106" s="2" t="s">
        <v>73</v>
      </c>
      <c r="J106">
        <f>H106*I106</f>
        <v>0</v>
      </c>
    </row>
    <row r="107" spans="1:10" x14ac:dyDescent="0.25">
      <c r="A107" s="6"/>
      <c r="B107" s="6">
        <v>49</v>
      </c>
      <c r="C107" s="6">
        <v>36</v>
      </c>
      <c r="D107" s="6">
        <v>106</v>
      </c>
      <c r="E107" t="s">
        <v>451</v>
      </c>
      <c r="F107">
        <v>1</v>
      </c>
      <c r="G107" s="2" t="s">
        <v>73</v>
      </c>
      <c r="J107">
        <f>H107*I107</f>
        <v>0</v>
      </c>
    </row>
    <row r="108" spans="1:10" x14ac:dyDescent="0.25">
      <c r="A108" s="6">
        <v>49</v>
      </c>
      <c r="B108" s="6">
        <v>49</v>
      </c>
      <c r="C108" s="6">
        <v>36</v>
      </c>
      <c r="D108" s="6">
        <v>107</v>
      </c>
      <c r="E108">
        <v>63767.816372924586</v>
      </c>
      <c r="G108" s="2" t="s">
        <v>52</v>
      </c>
      <c r="H108">
        <v>70359.650259999995</v>
      </c>
      <c r="I108">
        <v>0.90631229884292197</v>
      </c>
      <c r="J108">
        <v>63767.816372924586</v>
      </c>
    </row>
    <row r="109" spans="1:10" x14ac:dyDescent="0.25">
      <c r="A109" s="6"/>
      <c r="B109" s="6"/>
      <c r="C109" s="6"/>
      <c r="D109" s="6">
        <v>108</v>
      </c>
      <c r="G109" s="2" t="s">
        <v>73</v>
      </c>
      <c r="J109">
        <f>H109*I109</f>
        <v>0</v>
      </c>
    </row>
    <row r="110" spans="1:10" x14ac:dyDescent="0.25">
      <c r="A110" s="6"/>
      <c r="B110" s="6">
        <v>55</v>
      </c>
      <c r="C110" s="6">
        <v>37</v>
      </c>
      <c r="D110" s="6">
        <v>109</v>
      </c>
      <c r="E110" t="s">
        <v>452</v>
      </c>
      <c r="F110">
        <v>1</v>
      </c>
      <c r="G110" s="2" t="s">
        <v>73</v>
      </c>
      <c r="J110">
        <f>H110*I110</f>
        <v>0</v>
      </c>
    </row>
    <row r="111" spans="1:10" x14ac:dyDescent="0.25">
      <c r="A111" s="6">
        <v>55</v>
      </c>
      <c r="B111" s="6">
        <v>55</v>
      </c>
      <c r="C111" s="6">
        <v>37</v>
      </c>
      <c r="D111" s="6">
        <v>110</v>
      </c>
      <c r="E111">
        <v>1605048.4497908726</v>
      </c>
      <c r="G111" s="2" t="s">
        <v>58</v>
      </c>
      <c r="H111">
        <v>984496.14210000006</v>
      </c>
      <c r="I111">
        <v>1.6303247734086499</v>
      </c>
      <c r="J111">
        <v>1605048.4497908726</v>
      </c>
    </row>
    <row r="112" spans="1:10" x14ac:dyDescent="0.25">
      <c r="A112" s="6"/>
      <c r="B112" s="6"/>
      <c r="C112" s="6"/>
      <c r="D112" s="6">
        <v>111</v>
      </c>
      <c r="G112" s="2" t="s">
        <v>73</v>
      </c>
      <c r="J112">
        <f>H112*I112</f>
        <v>0</v>
      </c>
    </row>
    <row r="113" spans="1:10" x14ac:dyDescent="0.25">
      <c r="A113" s="6"/>
      <c r="B113" s="6">
        <v>41</v>
      </c>
      <c r="C113" s="6">
        <v>38</v>
      </c>
      <c r="D113" s="6">
        <v>112</v>
      </c>
      <c r="E113" t="s">
        <v>453</v>
      </c>
      <c r="F113">
        <v>1</v>
      </c>
      <c r="G113" s="2" t="s">
        <v>73</v>
      </c>
      <c r="J113">
        <f>H113*I113</f>
        <v>0</v>
      </c>
    </row>
    <row r="114" spans="1:10" x14ac:dyDescent="0.25">
      <c r="A114" s="6">
        <v>41</v>
      </c>
      <c r="B114" s="6">
        <v>41</v>
      </c>
      <c r="C114" s="6">
        <v>38</v>
      </c>
      <c r="D114" s="6">
        <v>113</v>
      </c>
      <c r="E114">
        <v>41568.393003691875</v>
      </c>
      <c r="G114" s="2" t="s">
        <v>44</v>
      </c>
      <c r="H114">
        <v>13452.942370000001</v>
      </c>
      <c r="I114">
        <v>3.0899108804917801</v>
      </c>
      <c r="J114">
        <v>41568.393003691875</v>
      </c>
    </row>
    <row r="115" spans="1:10" x14ac:dyDescent="0.25">
      <c r="A115" s="6"/>
      <c r="B115" s="6"/>
      <c r="C115" s="6"/>
      <c r="D115" s="6">
        <v>114</v>
      </c>
      <c r="G115" s="2" t="s">
        <v>73</v>
      </c>
      <c r="J115">
        <f>H115*I115</f>
        <v>0</v>
      </c>
    </row>
    <row r="116" spans="1:10" x14ac:dyDescent="0.25">
      <c r="A116" s="6"/>
      <c r="B116" s="6">
        <v>15</v>
      </c>
      <c r="C116" s="6">
        <v>39</v>
      </c>
      <c r="D116" s="6">
        <v>115</v>
      </c>
      <c r="E116" t="s">
        <v>454</v>
      </c>
      <c r="F116">
        <v>1</v>
      </c>
      <c r="G116" s="2" t="s">
        <v>73</v>
      </c>
      <c r="J116">
        <f>H116*I116</f>
        <v>0</v>
      </c>
    </row>
    <row r="117" spans="1:10" x14ac:dyDescent="0.25">
      <c r="A117" s="6">
        <v>15</v>
      </c>
      <c r="B117" s="6">
        <v>15</v>
      </c>
      <c r="C117" s="6">
        <v>39</v>
      </c>
      <c r="D117" s="6">
        <v>116</v>
      </c>
      <c r="E117">
        <v>614678017.11052215</v>
      </c>
      <c r="G117" s="2" t="s">
        <v>18</v>
      </c>
      <c r="H117">
        <v>176087541.69999999</v>
      </c>
      <c r="I117">
        <v>3.4907524471989499</v>
      </c>
      <c r="J117">
        <v>614678017.11052215</v>
      </c>
    </row>
    <row r="118" spans="1:10" x14ac:dyDescent="0.25">
      <c r="A118" s="6"/>
      <c r="B118" s="6"/>
      <c r="C118" s="6"/>
      <c r="D118" s="6">
        <v>117</v>
      </c>
      <c r="G118" s="2" t="s">
        <v>73</v>
      </c>
      <c r="J118">
        <f>H118*I118</f>
        <v>0</v>
      </c>
    </row>
    <row r="119" spans="1:10" x14ac:dyDescent="0.25">
      <c r="A119" s="6"/>
      <c r="B119" s="6">
        <v>19</v>
      </c>
      <c r="C119" s="6">
        <v>40</v>
      </c>
      <c r="D119" s="6">
        <v>118</v>
      </c>
      <c r="E119" t="s">
        <v>455</v>
      </c>
      <c r="F119">
        <v>1</v>
      </c>
      <c r="G119" s="2" t="s">
        <v>73</v>
      </c>
      <c r="J119">
        <f>H119*I119</f>
        <v>0</v>
      </c>
    </row>
    <row r="120" spans="1:10" x14ac:dyDescent="0.25">
      <c r="A120" s="6">
        <v>19</v>
      </c>
      <c r="B120" s="6">
        <v>19</v>
      </c>
      <c r="C120" s="6">
        <v>40</v>
      </c>
      <c r="D120" s="6">
        <v>119</v>
      </c>
      <c r="E120">
        <v>168364870.77992037</v>
      </c>
      <c r="G120" s="2" t="s">
        <v>22</v>
      </c>
      <c r="H120">
        <v>104947244.7</v>
      </c>
      <c r="I120">
        <v>1.6042810010039299</v>
      </c>
      <c r="J120">
        <v>168364870.77992037</v>
      </c>
    </row>
    <row r="121" spans="1:10" x14ac:dyDescent="0.25">
      <c r="A121" s="6"/>
      <c r="B121" s="6"/>
      <c r="C121" s="6"/>
      <c r="D121" s="6">
        <v>120</v>
      </c>
      <c r="G121" s="2" t="s">
        <v>73</v>
      </c>
      <c r="J121">
        <f>H121*I121</f>
        <v>0</v>
      </c>
    </row>
    <row r="122" spans="1:10" x14ac:dyDescent="0.25">
      <c r="A122" s="6"/>
      <c r="B122" s="6">
        <v>59</v>
      </c>
      <c r="C122" s="6">
        <v>41</v>
      </c>
      <c r="D122" s="6">
        <v>121</v>
      </c>
      <c r="E122" t="s">
        <v>456</v>
      </c>
      <c r="F122">
        <v>1</v>
      </c>
      <c r="G122" s="2" t="s">
        <v>73</v>
      </c>
      <c r="J122">
        <f>H122*I122</f>
        <v>0</v>
      </c>
    </row>
    <row r="123" spans="1:10" x14ac:dyDescent="0.25">
      <c r="A123" s="6">
        <v>59</v>
      </c>
      <c r="B123" s="6">
        <v>59</v>
      </c>
      <c r="C123" s="6">
        <v>41</v>
      </c>
      <c r="D123" s="6">
        <v>122</v>
      </c>
      <c r="E123">
        <v>313701077.17974705</v>
      </c>
      <c r="G123" s="2" t="s">
        <v>62</v>
      </c>
      <c r="H123">
        <v>209824334.59999999</v>
      </c>
      <c r="I123">
        <v>1.4950652781898399</v>
      </c>
      <c r="J123">
        <v>313701077.17974705</v>
      </c>
    </row>
    <row r="124" spans="1:10" x14ac:dyDescent="0.25">
      <c r="A124" s="6"/>
      <c r="B124" s="6"/>
      <c r="C124" s="6"/>
      <c r="D124" s="6">
        <v>123</v>
      </c>
      <c r="G124" s="2" t="s">
        <v>73</v>
      </c>
      <c r="J124">
        <f>H124*I124</f>
        <v>0</v>
      </c>
    </row>
    <row r="125" spans="1:10" x14ac:dyDescent="0.25">
      <c r="A125" s="6"/>
      <c r="B125" s="6">
        <v>11</v>
      </c>
      <c r="C125" s="6">
        <v>42</v>
      </c>
      <c r="D125" s="6">
        <v>124</v>
      </c>
      <c r="E125" t="s">
        <v>457</v>
      </c>
      <c r="F125">
        <v>1</v>
      </c>
      <c r="G125" s="2" t="s">
        <v>73</v>
      </c>
      <c r="J125">
        <f>H125*I125</f>
        <v>0</v>
      </c>
    </row>
    <row r="126" spans="1:10" x14ac:dyDescent="0.25">
      <c r="A126" s="6">
        <v>11</v>
      </c>
      <c r="B126" s="6">
        <v>11</v>
      </c>
      <c r="C126" s="6">
        <v>42</v>
      </c>
      <c r="D126" s="6">
        <v>125</v>
      </c>
      <c r="E126">
        <v>102220500.45482969</v>
      </c>
      <c r="G126" s="2" t="s">
        <v>14</v>
      </c>
      <c r="H126">
        <v>101841079.8</v>
      </c>
      <c r="I126">
        <v>1.00372561500305</v>
      </c>
      <c r="J126">
        <v>102220500.45482969</v>
      </c>
    </row>
    <row r="127" spans="1:10" x14ac:dyDescent="0.25">
      <c r="A127" s="6"/>
      <c r="B127" s="6"/>
      <c r="C127" s="6"/>
      <c r="D127" s="6">
        <v>126</v>
      </c>
      <c r="G127" s="2" t="s">
        <v>73</v>
      </c>
      <c r="J127">
        <f>H127*I127</f>
        <v>0</v>
      </c>
    </row>
    <row r="128" spans="1:10" x14ac:dyDescent="0.25">
      <c r="A128" s="6"/>
      <c r="B128" s="6">
        <v>44</v>
      </c>
      <c r="C128" s="6">
        <v>43</v>
      </c>
      <c r="D128" s="6">
        <v>127</v>
      </c>
      <c r="E128" t="s">
        <v>458</v>
      </c>
      <c r="F128">
        <v>1</v>
      </c>
      <c r="G128" s="2" t="s">
        <v>73</v>
      </c>
      <c r="J128">
        <f>H128*I128</f>
        <v>0</v>
      </c>
    </row>
    <row r="129" spans="1:10" x14ac:dyDescent="0.25">
      <c r="A129" s="6">
        <v>44</v>
      </c>
      <c r="B129" s="6">
        <v>44</v>
      </c>
      <c r="C129" s="6">
        <v>43</v>
      </c>
      <c r="D129" s="6">
        <v>128</v>
      </c>
      <c r="E129">
        <v>216858.39376721586</v>
      </c>
      <c r="G129" s="2" t="s">
        <v>47</v>
      </c>
      <c r="H129">
        <v>216930.29490000001</v>
      </c>
      <c r="I129">
        <v>0.99966855190596005</v>
      </c>
      <c r="J129">
        <v>216858.39376721586</v>
      </c>
    </row>
    <row r="130" spans="1:10" x14ac:dyDescent="0.25">
      <c r="A130" s="6"/>
      <c r="B130" s="6"/>
      <c r="C130" s="6"/>
      <c r="D130" s="6">
        <v>129</v>
      </c>
      <c r="G130" s="2" t="s">
        <v>73</v>
      </c>
      <c r="J130">
        <f>H130*I130</f>
        <v>0</v>
      </c>
    </row>
    <row r="131" spans="1:10" x14ac:dyDescent="0.25">
      <c r="A131" s="6"/>
      <c r="B131" s="6">
        <v>45</v>
      </c>
      <c r="C131" s="6">
        <v>44</v>
      </c>
      <c r="D131" s="6">
        <v>130</v>
      </c>
      <c r="E131" t="s">
        <v>459</v>
      </c>
      <c r="F131">
        <v>1</v>
      </c>
      <c r="G131" s="2" t="s">
        <v>73</v>
      </c>
      <c r="J131">
        <f>H131*I131</f>
        <v>0</v>
      </c>
    </row>
    <row r="132" spans="1:10" x14ac:dyDescent="0.25">
      <c r="A132" s="6">
        <v>45</v>
      </c>
      <c r="B132" s="6">
        <v>45</v>
      </c>
      <c r="C132" s="6">
        <v>44</v>
      </c>
      <c r="D132" s="6">
        <v>131</v>
      </c>
      <c r="E132">
        <v>14841.19095117277</v>
      </c>
      <c r="G132" s="2" t="s">
        <v>48</v>
      </c>
      <c r="H132">
        <v>10224.576429999999</v>
      </c>
      <c r="I132">
        <v>1.4515213469016801</v>
      </c>
      <c r="J132">
        <v>14841.19095117277</v>
      </c>
    </row>
    <row r="133" spans="1:10" x14ac:dyDescent="0.25">
      <c r="A133" s="6"/>
      <c r="B133" s="6"/>
      <c r="C133" s="6"/>
      <c r="D133" s="6">
        <v>132</v>
      </c>
      <c r="G133" s="2" t="s">
        <v>73</v>
      </c>
      <c r="J133">
        <f>H133*I133</f>
        <v>0</v>
      </c>
    </row>
    <row r="134" spans="1:10" x14ac:dyDescent="0.25">
      <c r="A134" s="6"/>
      <c r="B134" s="6">
        <v>13</v>
      </c>
      <c r="C134" s="6">
        <v>45</v>
      </c>
      <c r="D134" s="6">
        <v>133</v>
      </c>
      <c r="E134" t="s">
        <v>460</v>
      </c>
      <c r="F134">
        <v>1</v>
      </c>
      <c r="G134" s="2" t="s">
        <v>73</v>
      </c>
      <c r="J134">
        <f>H134*I134</f>
        <v>0</v>
      </c>
    </row>
    <row r="135" spans="1:10" x14ac:dyDescent="0.25">
      <c r="A135" s="6">
        <v>13</v>
      </c>
      <c r="B135" s="6">
        <v>13</v>
      </c>
      <c r="C135" s="6">
        <v>45</v>
      </c>
      <c r="D135" s="6">
        <v>134</v>
      </c>
      <c r="E135">
        <v>824.92471644654393</v>
      </c>
      <c r="G135" s="2" t="s">
        <v>16</v>
      </c>
      <c r="H135">
        <v>289.94900319999999</v>
      </c>
      <c r="I135">
        <v>2.8450682959497202</v>
      </c>
      <c r="J135">
        <v>824.92471644654393</v>
      </c>
    </row>
    <row r="136" spans="1:10" x14ac:dyDescent="0.25">
      <c r="A136" s="6"/>
      <c r="B136" s="6"/>
      <c r="C136" s="6"/>
      <c r="D136" s="6">
        <v>135</v>
      </c>
      <c r="G136" s="2" t="s">
        <v>73</v>
      </c>
      <c r="J136">
        <f>H136*I136</f>
        <v>0</v>
      </c>
    </row>
    <row r="137" spans="1:10" x14ac:dyDescent="0.25">
      <c r="A137" s="6"/>
      <c r="B137" s="6">
        <v>5</v>
      </c>
      <c r="C137" s="6">
        <v>46</v>
      </c>
      <c r="D137" s="6">
        <v>136</v>
      </c>
      <c r="E137" t="s">
        <v>461</v>
      </c>
      <c r="F137">
        <v>1</v>
      </c>
      <c r="G137" s="2" t="s">
        <v>73</v>
      </c>
      <c r="J137">
        <f>H137*I137</f>
        <v>0</v>
      </c>
    </row>
    <row r="138" spans="1:10" x14ac:dyDescent="0.25">
      <c r="A138" s="6">
        <v>5</v>
      </c>
      <c r="B138" s="6">
        <v>5</v>
      </c>
      <c r="C138" s="6">
        <v>46</v>
      </c>
      <c r="D138" s="6">
        <v>137</v>
      </c>
      <c r="E138">
        <v>6991.8998435532476</v>
      </c>
      <c r="G138" s="2" t="s">
        <v>8</v>
      </c>
      <c r="H138">
        <v>2102.4843639999999</v>
      </c>
      <c r="I138">
        <v>3.3255418985618901</v>
      </c>
      <c r="J138">
        <v>6991.8998435532476</v>
      </c>
    </row>
    <row r="139" spans="1:10" x14ac:dyDescent="0.25">
      <c r="A139" s="6"/>
      <c r="B139" s="6"/>
      <c r="C139" s="6"/>
      <c r="D139" s="6">
        <v>138</v>
      </c>
      <c r="G139" s="2" t="s">
        <v>73</v>
      </c>
      <c r="J139">
        <f>H139*I139</f>
        <v>0</v>
      </c>
    </row>
    <row r="140" spans="1:10" x14ac:dyDescent="0.25">
      <c r="A140" s="6"/>
      <c r="B140" s="6">
        <v>32</v>
      </c>
      <c r="C140" s="6">
        <v>47</v>
      </c>
      <c r="D140" s="6">
        <v>139</v>
      </c>
      <c r="E140" t="s">
        <v>462</v>
      </c>
      <c r="F140">
        <v>1</v>
      </c>
      <c r="G140" s="2" t="s">
        <v>73</v>
      </c>
      <c r="J140">
        <f>H140*I140</f>
        <v>0</v>
      </c>
    </row>
    <row r="141" spans="1:10" x14ac:dyDescent="0.25">
      <c r="A141" s="6">
        <v>32</v>
      </c>
      <c r="B141" s="6">
        <v>32</v>
      </c>
      <c r="C141" s="6">
        <v>47</v>
      </c>
      <c r="D141" s="6">
        <v>140</v>
      </c>
      <c r="E141">
        <v>3739.3587974431789</v>
      </c>
      <c r="G141" s="2" t="s">
        <v>35</v>
      </c>
      <c r="H141">
        <v>670.97639670000001</v>
      </c>
      <c r="I141">
        <v>5.5730109372462504</v>
      </c>
      <c r="J141">
        <v>3739.3587974431789</v>
      </c>
    </row>
    <row r="142" spans="1:10" x14ac:dyDescent="0.25">
      <c r="A142" s="6"/>
      <c r="B142" s="6"/>
      <c r="C142" s="6"/>
      <c r="D142" s="6">
        <v>141</v>
      </c>
      <c r="G142" s="2" t="s">
        <v>73</v>
      </c>
      <c r="J142">
        <f>H142*I142</f>
        <v>0</v>
      </c>
    </row>
    <row r="143" spans="1:10" x14ac:dyDescent="0.25">
      <c r="A143" s="6"/>
      <c r="B143" s="6">
        <v>33</v>
      </c>
      <c r="C143" s="6">
        <v>48</v>
      </c>
      <c r="D143" s="6">
        <v>142</v>
      </c>
      <c r="E143" t="s">
        <v>463</v>
      </c>
      <c r="F143">
        <v>1</v>
      </c>
      <c r="G143" s="2" t="s">
        <v>73</v>
      </c>
      <c r="J143">
        <f>H143*I143</f>
        <v>0</v>
      </c>
    </row>
    <row r="144" spans="1:10" x14ac:dyDescent="0.25">
      <c r="A144" s="6">
        <v>33</v>
      </c>
      <c r="B144" s="6">
        <v>33</v>
      </c>
      <c r="C144" s="6">
        <v>48</v>
      </c>
      <c r="D144" s="6">
        <v>143</v>
      </c>
      <c r="E144">
        <v>582.7559412339092</v>
      </c>
      <c r="G144" s="2" t="s">
        <v>36</v>
      </c>
      <c r="H144">
        <v>487.08766309999999</v>
      </c>
      <c r="I144">
        <v>1.1964087481194701</v>
      </c>
      <c r="J144">
        <v>582.7559412339092</v>
      </c>
    </row>
    <row r="145" spans="1:10" x14ac:dyDescent="0.25">
      <c r="A145" s="6"/>
      <c r="B145" s="6"/>
      <c r="C145" s="6"/>
      <c r="D145" s="6">
        <v>144</v>
      </c>
      <c r="G145" s="2" t="s">
        <v>73</v>
      </c>
      <c r="J145">
        <f>H145*I145</f>
        <v>0</v>
      </c>
    </row>
    <row r="146" spans="1:10" x14ac:dyDescent="0.25">
      <c r="A146" s="6"/>
      <c r="B146" s="6">
        <v>57</v>
      </c>
      <c r="C146" s="6">
        <v>49</v>
      </c>
      <c r="D146" s="6">
        <v>145</v>
      </c>
      <c r="E146" t="s">
        <v>464</v>
      </c>
      <c r="F146">
        <v>1</v>
      </c>
      <c r="G146" s="2" t="s">
        <v>73</v>
      </c>
      <c r="J146">
        <f>H146*I146</f>
        <v>0</v>
      </c>
    </row>
    <row r="147" spans="1:10" x14ac:dyDescent="0.25">
      <c r="A147" s="6">
        <v>57</v>
      </c>
      <c r="B147" s="6">
        <v>57</v>
      </c>
      <c r="C147" s="6">
        <v>49</v>
      </c>
      <c r="D147" s="6">
        <v>146</v>
      </c>
      <c r="E147">
        <v>93213408.160259008</v>
      </c>
      <c r="G147" s="2" t="s">
        <v>60</v>
      </c>
      <c r="H147">
        <v>27292044.510000002</v>
      </c>
      <c r="I147">
        <v>3.4154058383608801</v>
      </c>
      <c r="J147">
        <v>93213408.160259008</v>
      </c>
    </row>
    <row r="148" spans="1:10" x14ac:dyDescent="0.25">
      <c r="A148" s="6"/>
      <c r="B148" s="6"/>
      <c r="C148" s="6"/>
      <c r="D148" s="6">
        <v>147</v>
      </c>
      <c r="G148" s="2" t="s">
        <v>73</v>
      </c>
      <c r="J148">
        <f>H148*I148</f>
        <v>0</v>
      </c>
    </row>
    <row r="149" spans="1:10" x14ac:dyDescent="0.25">
      <c r="A149" s="6"/>
      <c r="B149" s="6">
        <v>23</v>
      </c>
      <c r="C149" s="6">
        <v>50</v>
      </c>
      <c r="D149" s="6">
        <v>148</v>
      </c>
      <c r="E149" t="s">
        <v>465</v>
      </c>
      <c r="F149">
        <v>1</v>
      </c>
      <c r="G149" s="2" t="s">
        <v>73</v>
      </c>
      <c r="J149">
        <f>H149*I149</f>
        <v>0</v>
      </c>
    </row>
    <row r="150" spans="1:10" x14ac:dyDescent="0.25">
      <c r="A150" s="6">
        <v>23</v>
      </c>
      <c r="B150" s="6">
        <v>23</v>
      </c>
      <c r="C150" s="6">
        <v>50</v>
      </c>
      <c r="D150" s="6">
        <v>149</v>
      </c>
      <c r="E150">
        <v>7010468.8154637218</v>
      </c>
      <c r="G150" s="2" t="s">
        <v>26</v>
      </c>
      <c r="H150">
        <v>6896300.8430000003</v>
      </c>
      <c r="I150">
        <v>1.0165549582396201</v>
      </c>
      <c r="J150">
        <v>7010468.8154637218</v>
      </c>
    </row>
    <row r="151" spans="1:10" x14ac:dyDescent="0.25">
      <c r="A151" s="6"/>
      <c r="B151" s="6"/>
      <c r="C151" s="6"/>
      <c r="D151" s="6">
        <v>150</v>
      </c>
      <c r="G151" s="2" t="s">
        <v>73</v>
      </c>
      <c r="J151">
        <f>H151*I151</f>
        <v>0</v>
      </c>
    </row>
    <row r="152" spans="1:10" x14ac:dyDescent="0.25">
      <c r="A152" s="6"/>
      <c r="B152" s="6">
        <v>43</v>
      </c>
      <c r="C152" s="6">
        <v>51</v>
      </c>
      <c r="D152" s="6">
        <v>151</v>
      </c>
      <c r="E152" t="s">
        <v>466</v>
      </c>
      <c r="F152">
        <v>1</v>
      </c>
      <c r="G152" s="2" t="s">
        <v>73</v>
      </c>
      <c r="J152">
        <f>H152*I152</f>
        <v>0</v>
      </c>
    </row>
    <row r="153" spans="1:10" x14ac:dyDescent="0.25">
      <c r="A153" s="6">
        <v>43</v>
      </c>
      <c r="B153" s="6">
        <v>43</v>
      </c>
      <c r="C153" s="6">
        <v>51</v>
      </c>
      <c r="D153" s="6">
        <v>152</v>
      </c>
      <c r="E153">
        <v>1438187.965925588</v>
      </c>
      <c r="G153" s="2" t="s">
        <v>46</v>
      </c>
      <c r="H153">
        <v>1433369.1189999999</v>
      </c>
      <c r="I153">
        <v>1.0033619022914</v>
      </c>
      <c r="J153">
        <v>1438187.965925588</v>
      </c>
    </row>
    <row r="154" spans="1:10" x14ac:dyDescent="0.25">
      <c r="A154" s="6"/>
      <c r="B154" s="6"/>
      <c r="C154" s="6"/>
      <c r="D154" s="6">
        <v>153</v>
      </c>
      <c r="G154" s="2" t="s">
        <v>73</v>
      </c>
      <c r="J154">
        <f>H154*I154</f>
        <v>0</v>
      </c>
    </row>
    <row r="155" spans="1:10" x14ac:dyDescent="0.25">
      <c r="A155" s="6"/>
      <c r="B155" s="6">
        <v>39</v>
      </c>
      <c r="C155" s="6">
        <v>52</v>
      </c>
      <c r="D155" s="6">
        <v>154</v>
      </c>
      <c r="E155" t="s">
        <v>467</v>
      </c>
      <c r="F155">
        <v>1</v>
      </c>
      <c r="G155" s="2" t="s">
        <v>73</v>
      </c>
      <c r="J155">
        <f>H155*I155</f>
        <v>0</v>
      </c>
    </row>
    <row r="156" spans="1:10" x14ac:dyDescent="0.25">
      <c r="A156" s="6">
        <v>39</v>
      </c>
      <c r="B156" s="6">
        <v>39</v>
      </c>
      <c r="C156" s="6">
        <v>52</v>
      </c>
      <c r="D156" s="6">
        <v>155</v>
      </c>
      <c r="E156">
        <v>8415095.9021539036</v>
      </c>
      <c r="G156" s="2" t="s">
        <v>42</v>
      </c>
      <c r="H156">
        <v>8416351.8640000001</v>
      </c>
      <c r="I156">
        <v>0.99985077122886601</v>
      </c>
      <c r="J156">
        <v>8415095.9021539036</v>
      </c>
    </row>
    <row r="157" spans="1:10" x14ac:dyDescent="0.25">
      <c r="A157" s="6"/>
      <c r="B157" s="6"/>
      <c r="C157" s="6"/>
      <c r="D157" s="6">
        <v>156</v>
      </c>
      <c r="G157" s="2" t="s">
        <v>73</v>
      </c>
      <c r="J157">
        <f>H157*I157</f>
        <v>0</v>
      </c>
    </row>
    <row r="158" spans="1:10" x14ac:dyDescent="0.25">
      <c r="A158" s="6"/>
      <c r="B158" s="6">
        <v>29</v>
      </c>
      <c r="C158" s="6">
        <v>53</v>
      </c>
      <c r="D158" s="6">
        <v>157</v>
      </c>
      <c r="E158" t="s">
        <v>468</v>
      </c>
      <c r="F158">
        <v>1</v>
      </c>
      <c r="G158" s="2" t="s">
        <v>73</v>
      </c>
      <c r="J158">
        <f>H158*I158</f>
        <v>0</v>
      </c>
    </row>
    <row r="159" spans="1:10" x14ac:dyDescent="0.25">
      <c r="A159" s="6">
        <v>29</v>
      </c>
      <c r="B159" s="6">
        <v>29</v>
      </c>
      <c r="C159" s="6">
        <v>53</v>
      </c>
      <c r="D159" s="6">
        <v>158</v>
      </c>
      <c r="E159">
        <v>17500</v>
      </c>
      <c r="G159" s="2" t="s">
        <v>32</v>
      </c>
      <c r="H159">
        <v>17500</v>
      </c>
      <c r="I159">
        <v>1.528657375254</v>
      </c>
      <c r="J159">
        <v>17500</v>
      </c>
    </row>
    <row r="160" spans="1:10" x14ac:dyDescent="0.25">
      <c r="A160" s="6"/>
      <c r="B160" s="6"/>
      <c r="C160" s="6"/>
      <c r="D160" s="6">
        <v>159</v>
      </c>
      <c r="G160" s="2" t="s">
        <v>73</v>
      </c>
      <c r="J160">
        <f>H160*I160</f>
        <v>0</v>
      </c>
    </row>
    <row r="161" spans="1:10" x14ac:dyDescent="0.25">
      <c r="A161" s="6"/>
      <c r="B161" s="6">
        <v>35</v>
      </c>
      <c r="C161" s="6">
        <v>54</v>
      </c>
      <c r="D161" s="6">
        <v>160</v>
      </c>
      <c r="E161" t="s">
        <v>469</v>
      </c>
      <c r="F161">
        <v>1</v>
      </c>
      <c r="G161" s="2" t="s">
        <v>73</v>
      </c>
      <c r="J161">
        <f>H161*I161</f>
        <v>0</v>
      </c>
    </row>
    <row r="162" spans="1:10" x14ac:dyDescent="0.25">
      <c r="A162" s="6">
        <v>35</v>
      </c>
      <c r="B162" s="6">
        <v>35</v>
      </c>
      <c r="C162" s="6">
        <v>54</v>
      </c>
      <c r="D162" s="6">
        <v>161</v>
      </c>
      <c r="E162">
        <v>267.47970975226735</v>
      </c>
      <c r="G162" s="2" t="s">
        <v>38</v>
      </c>
      <c r="H162">
        <v>211.49407590000001</v>
      </c>
      <c r="I162">
        <v>1.26471490330887</v>
      </c>
      <c r="J162">
        <v>267.47970975226735</v>
      </c>
    </row>
    <row r="163" spans="1:10" x14ac:dyDescent="0.25">
      <c r="A163" s="6"/>
      <c r="B163" s="6"/>
      <c r="C163" s="6"/>
      <c r="D163" s="6">
        <v>162</v>
      </c>
      <c r="G163" s="2" t="s">
        <v>73</v>
      </c>
      <c r="J163">
        <f>H163*I163</f>
        <v>0</v>
      </c>
    </row>
    <row r="164" spans="1:10" x14ac:dyDescent="0.25">
      <c r="A164" s="6"/>
      <c r="B164" s="6">
        <v>37</v>
      </c>
      <c r="C164" s="6">
        <v>55</v>
      </c>
      <c r="D164" s="6">
        <v>163</v>
      </c>
      <c r="E164" t="s">
        <v>470</v>
      </c>
      <c r="F164">
        <v>1</v>
      </c>
      <c r="G164" s="2" t="s">
        <v>73</v>
      </c>
      <c r="J164">
        <f>H164*I164</f>
        <v>0</v>
      </c>
    </row>
    <row r="165" spans="1:10" x14ac:dyDescent="0.25">
      <c r="A165" s="6">
        <v>37</v>
      </c>
      <c r="B165" s="6">
        <v>37</v>
      </c>
      <c r="C165" s="6">
        <v>55</v>
      </c>
      <c r="D165" s="6">
        <v>164</v>
      </c>
      <c r="E165">
        <v>32.192709244479872</v>
      </c>
      <c r="G165" s="2" t="s">
        <v>40</v>
      </c>
      <c r="H165">
        <v>11.07437022</v>
      </c>
      <c r="I165">
        <v>2.9069562065336001</v>
      </c>
      <c r="J165">
        <v>32.192709244479872</v>
      </c>
    </row>
    <row r="166" spans="1:10" x14ac:dyDescent="0.25">
      <c r="A166" s="6"/>
      <c r="B166" s="6"/>
      <c r="C166" s="6"/>
      <c r="D166" s="6">
        <v>165</v>
      </c>
      <c r="G166" s="2" t="s">
        <v>73</v>
      </c>
      <c r="J166">
        <f>H166*I166</f>
        <v>0</v>
      </c>
    </row>
    <row r="167" spans="1:10" x14ac:dyDescent="0.25">
      <c r="A167" s="6"/>
      <c r="B167" s="6">
        <v>9</v>
      </c>
      <c r="C167" s="6">
        <v>56</v>
      </c>
      <c r="D167" s="6">
        <v>166</v>
      </c>
      <c r="E167" t="s">
        <v>471</v>
      </c>
      <c r="F167">
        <v>1</v>
      </c>
      <c r="G167" s="2" t="s">
        <v>73</v>
      </c>
      <c r="J167">
        <f>H167*I167</f>
        <v>0</v>
      </c>
    </row>
    <row r="168" spans="1:10" x14ac:dyDescent="0.25">
      <c r="A168" s="6">
        <v>9</v>
      </c>
      <c r="B168" s="6">
        <v>9</v>
      </c>
      <c r="C168" s="6">
        <v>56</v>
      </c>
      <c r="D168" s="6">
        <v>167</v>
      </c>
      <c r="E168">
        <v>133.29523602235642</v>
      </c>
      <c r="G168" s="2" t="s">
        <v>12</v>
      </c>
      <c r="H168">
        <v>55.52418333</v>
      </c>
      <c r="I168">
        <v>2.4006699068428499</v>
      </c>
      <c r="J168">
        <v>133.29523602235642</v>
      </c>
    </row>
    <row r="169" spans="1:10" x14ac:dyDescent="0.25">
      <c r="A169" s="6"/>
      <c r="B169" s="6"/>
      <c r="C169" s="6"/>
      <c r="D169" s="6">
        <v>168</v>
      </c>
      <c r="G169" s="2" t="s">
        <v>73</v>
      </c>
      <c r="J169">
        <f>H169*I169</f>
        <v>0</v>
      </c>
    </row>
    <row r="170" spans="1:10" x14ac:dyDescent="0.25">
      <c r="A170" s="6"/>
      <c r="B170" s="6">
        <v>48</v>
      </c>
      <c r="C170" s="6">
        <v>57</v>
      </c>
      <c r="D170" s="6">
        <v>169</v>
      </c>
      <c r="E170" t="s">
        <v>472</v>
      </c>
      <c r="F170">
        <v>1</v>
      </c>
      <c r="G170" s="2" t="s">
        <v>73</v>
      </c>
      <c r="J170">
        <f>H170*I170</f>
        <v>0</v>
      </c>
    </row>
    <row r="171" spans="1:10" x14ac:dyDescent="0.25">
      <c r="A171" s="6">
        <v>48</v>
      </c>
      <c r="B171" s="6">
        <v>48</v>
      </c>
      <c r="C171" s="6">
        <v>57</v>
      </c>
      <c r="D171" s="6">
        <v>170</v>
      </c>
      <c r="E171">
        <v>9674.2571333022752</v>
      </c>
      <c r="G171" s="2" t="s">
        <v>51</v>
      </c>
      <c r="H171">
        <v>4953.1287130000001</v>
      </c>
      <c r="I171">
        <v>1.9531608592991301</v>
      </c>
      <c r="J171">
        <v>9674.2571333022752</v>
      </c>
    </row>
    <row r="172" spans="1:10" x14ac:dyDescent="0.25">
      <c r="A172" s="6"/>
      <c r="B172" s="6"/>
      <c r="C172" s="6"/>
      <c r="D172" s="6">
        <v>171</v>
      </c>
      <c r="G172" s="2" t="s">
        <v>73</v>
      </c>
      <c r="J172">
        <f>H172*I172</f>
        <v>0</v>
      </c>
    </row>
    <row r="173" spans="1:10" x14ac:dyDescent="0.25">
      <c r="A173" s="6"/>
      <c r="B173" s="6">
        <v>51</v>
      </c>
      <c r="C173" s="6">
        <v>58</v>
      </c>
      <c r="D173" s="6">
        <v>172</v>
      </c>
      <c r="E173" t="s">
        <v>473</v>
      </c>
      <c r="F173">
        <v>1</v>
      </c>
      <c r="G173" s="2" t="s">
        <v>73</v>
      </c>
      <c r="J173">
        <f>H173*I173</f>
        <v>0</v>
      </c>
    </row>
    <row r="174" spans="1:10" x14ac:dyDescent="0.25">
      <c r="A174" s="6">
        <v>51</v>
      </c>
      <c r="B174" s="6">
        <v>51</v>
      </c>
      <c r="C174" s="6">
        <v>58</v>
      </c>
      <c r="D174" s="6">
        <v>173</v>
      </c>
      <c r="E174">
        <v>53.676004323052325</v>
      </c>
      <c r="G174" s="2" t="s">
        <v>54</v>
      </c>
      <c r="H174">
        <v>24.4273144</v>
      </c>
      <c r="I174">
        <v>2.1973764059405698</v>
      </c>
      <c r="J174">
        <v>53.676004323052325</v>
      </c>
    </row>
    <row r="175" spans="1:10" x14ac:dyDescent="0.25">
      <c r="A175" s="6"/>
      <c r="B175" s="6"/>
      <c r="C175" s="6"/>
      <c r="D175" s="6">
        <v>174</v>
      </c>
      <c r="G175" s="2" t="s">
        <v>73</v>
      </c>
      <c r="J175">
        <f>H175*I175</f>
        <v>0</v>
      </c>
    </row>
    <row r="176" spans="1:10" x14ac:dyDescent="0.25">
      <c r="A176" s="6"/>
      <c r="B176" s="6">
        <v>22</v>
      </c>
      <c r="C176" s="6">
        <v>59</v>
      </c>
      <c r="D176" s="6">
        <v>175</v>
      </c>
      <c r="E176" t="s">
        <v>474</v>
      </c>
      <c r="F176">
        <v>1</v>
      </c>
      <c r="G176" s="2" t="s">
        <v>73</v>
      </c>
      <c r="J176">
        <f>H176*I176</f>
        <v>0</v>
      </c>
    </row>
    <row r="177" spans="1:10" x14ac:dyDescent="0.25">
      <c r="A177" s="6">
        <v>22</v>
      </c>
      <c r="B177" s="6">
        <v>22</v>
      </c>
      <c r="C177" s="6">
        <v>59</v>
      </c>
      <c r="D177" s="6">
        <v>176</v>
      </c>
      <c r="E177">
        <v>3367345.524701552</v>
      </c>
      <c r="G177" s="2" t="s">
        <v>25</v>
      </c>
      <c r="H177">
        <v>529638.18019999994</v>
      </c>
      <c r="I177">
        <v>6.35782247312682</v>
      </c>
      <c r="J177">
        <v>3367345.524701552</v>
      </c>
    </row>
  </sheetData>
  <sortState ref="A2:J177">
    <sortCondition ref="D2:D17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calc_age_20190612</vt:lpstr>
      <vt:lpstr>calc_1106</vt:lpstr>
      <vt:lpstr>scrap</vt:lpstr>
      <vt:lpstr>new_C</vt:lpstr>
      <vt:lpstr>growth_req</vt:lpstr>
      <vt:lpstr>new_mum</vt:lpstr>
      <vt:lpstr>new_kdenr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2019-09-13T20:03:58Z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