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8"/>
  </bookViews>
  <sheets>
    <sheet name="20180619b" sheetId="1" state="visible" r:id="rId2"/>
    <sheet name="20180711a" sheetId="2" state="visible" r:id="rId3"/>
    <sheet name="20180712a" sheetId="3" state="visible" r:id="rId4"/>
    <sheet name="20180719a" sheetId="4" state="visible" r:id="rId5"/>
    <sheet name="20180809a" sheetId="5" state="visible" r:id="rId6"/>
    <sheet name="20180814dtb_scale" sheetId="6" state="visible" r:id="rId7"/>
    <sheet name="NSH" sheetId="7" state="visible" r:id="rId8"/>
    <sheet name="OSH" sheetId="8" state="visible" r:id="rId9"/>
    <sheet name="LSQ" sheetId="9" state="visible" r:id="rId10"/>
    <sheet name="ISQ" sheetId="10" state="visible" r:id="rId11"/>
    <sheet name="desiredBiomas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<sst xmlns="http://schemas.openxmlformats.org/spreadsheetml/2006/main" count="5693" uniqueCount="335">
  <si>
    <t xml:space="preserve">Time:</t>
  </si>
  <si>
    <t xml:space="preserve">0.000000e+00,</t>
  </si>
  <si>
    <t xml:space="preserve">species</t>
  </si>
  <si>
    <t xml:space="preserve">MAK</t>
  </si>
  <si>
    <t xml:space="preserve">virgin</t>
  </si>
  <si>
    <t xml:space="preserve">biomass</t>
  </si>
  <si>
    <t xml:space="preserve">is</t>
  </si>
  <si>
    <t xml:space="preserve">t</t>
  </si>
  <si>
    <t xml:space="preserve">HER</t>
  </si>
  <si>
    <t xml:space="preserve">WHK</t>
  </si>
  <si>
    <t xml:space="preserve">BLF</t>
  </si>
  <si>
    <t xml:space="preserve">WPF</t>
  </si>
  <si>
    <t xml:space="preserve">SUF</t>
  </si>
  <si>
    <t xml:space="preserve">WIF</t>
  </si>
  <si>
    <t xml:space="preserve">WTF</t>
  </si>
  <si>
    <t xml:space="preserve">FOU</t>
  </si>
  <si>
    <t xml:space="preserve">HAL</t>
  </si>
  <si>
    <t xml:space="preserve">PLA</t>
  </si>
  <si>
    <t xml:space="preserve">FLA</t>
  </si>
  <si>
    <t xml:space="preserve">BFT</t>
  </si>
  <si>
    <t xml:space="preserve">TUN</t>
  </si>
  <si>
    <t xml:space="preserve">BIL</t>
  </si>
  <si>
    <t xml:space="preserve">MPF</t>
  </si>
  <si>
    <t xml:space="preserve">BUT</t>
  </si>
  <si>
    <t xml:space="preserve">BPF</t>
  </si>
  <si>
    <t xml:space="preserve">ANC</t>
  </si>
  <si>
    <t xml:space="preserve">GOO</t>
  </si>
  <si>
    <t xml:space="preserve">MEN</t>
  </si>
  <si>
    <t xml:space="preserve">FDE</t>
  </si>
  <si>
    <t xml:space="preserve">COD</t>
  </si>
  <si>
    <t xml:space="preserve">SHK</t>
  </si>
  <si>
    <t xml:space="preserve">OHK</t>
  </si>
  <si>
    <t xml:space="preserve">POL</t>
  </si>
  <si>
    <t xml:space="preserve">RHK</t>
  </si>
  <si>
    <t xml:space="preserve">BSB</t>
  </si>
  <si>
    <t xml:space="preserve">SCU</t>
  </si>
  <si>
    <t xml:space="preserve">TYL</t>
  </si>
  <si>
    <t xml:space="preserve">RED</t>
  </si>
  <si>
    <t xml:space="preserve">OPT</t>
  </si>
  <si>
    <t xml:space="preserve">SAL</t>
  </si>
  <si>
    <t xml:space="preserve">DRM</t>
  </si>
  <si>
    <t xml:space="preserve">STB</t>
  </si>
  <si>
    <t xml:space="preserve">TAU</t>
  </si>
  <si>
    <t xml:space="preserve">WOL</t>
  </si>
  <si>
    <t xml:space="preserve">SDF</t>
  </si>
  <si>
    <t xml:space="preserve">FDF</t>
  </si>
  <si>
    <t xml:space="preserve">HAD</t>
  </si>
  <si>
    <t xml:space="preserve">YTF</t>
  </si>
  <si>
    <t xml:space="preserve">DOG</t>
  </si>
  <si>
    <t xml:space="preserve">SMO</t>
  </si>
  <si>
    <t xml:space="preserve">SSH</t>
  </si>
  <si>
    <t xml:space="preserve">DSH</t>
  </si>
  <si>
    <t xml:space="preserve">BLS</t>
  </si>
  <si>
    <t xml:space="preserve">POR</t>
  </si>
  <si>
    <t xml:space="preserve">PSH</t>
  </si>
  <si>
    <t xml:space="preserve">WSK</t>
  </si>
  <si>
    <t xml:space="preserve">LSK</t>
  </si>
  <si>
    <t xml:space="preserve">SK</t>
  </si>
  <si>
    <t xml:space="preserve">SB</t>
  </si>
  <si>
    <t xml:space="preserve">PIN</t>
  </si>
  <si>
    <t xml:space="preserve">REP</t>
  </si>
  <si>
    <t xml:space="preserve">RWH</t>
  </si>
  <si>
    <t xml:space="preserve">BWH</t>
  </si>
  <si>
    <t xml:space="preserve">SWH</t>
  </si>
  <si>
    <t xml:space="preserve">TWH</t>
  </si>
  <si>
    <t xml:space="preserve">INV</t>
  </si>
  <si>
    <t xml:space="preserve">LSQ</t>
  </si>
  <si>
    <t xml:space="preserve">ISQ</t>
  </si>
  <si>
    <t xml:space="preserve">SCA</t>
  </si>
  <si>
    <t xml:space="preserve">QHG</t>
  </si>
  <si>
    <t xml:space="preserve">CLA</t>
  </si>
  <si>
    <t xml:space="preserve">BFF</t>
  </si>
  <si>
    <t xml:space="preserve">BG</t>
  </si>
  <si>
    <t xml:space="preserve">LOB</t>
  </si>
  <si>
    <t xml:space="preserve">RCB</t>
  </si>
  <si>
    <t xml:space="preserve">BMS</t>
  </si>
  <si>
    <t xml:space="preserve">NSH</t>
  </si>
  <si>
    <t xml:space="preserve">OSH</t>
  </si>
  <si>
    <t xml:space="preserve">ZL</t>
  </si>
  <si>
    <t xml:space="preserve">BD</t>
  </si>
  <si>
    <t xml:space="preserve">MA</t>
  </si>
  <si>
    <t xml:space="preserve">MB</t>
  </si>
  <si>
    <t xml:space="preserve">BC</t>
  </si>
  <si>
    <t xml:space="preserve">ZG</t>
  </si>
  <si>
    <t xml:space="preserve">PL</t>
  </si>
  <si>
    <t xml:space="preserve">DF</t>
  </si>
  <si>
    <t xml:space="preserve">PS</t>
  </si>
  <si>
    <t xml:space="preserve">ZM</t>
  </si>
  <si>
    <t xml:space="preserve">ZS</t>
  </si>
  <si>
    <t xml:space="preserve">PB</t>
  </si>
  <si>
    <t xml:space="preserve">BB</t>
  </si>
  <si>
    <t xml:space="preserve">BO</t>
  </si>
  <si>
    <t xml:space="preserve">DL</t>
  </si>
  <si>
    <t xml:space="preserve">DR</t>
  </si>
  <si>
    <t xml:space="preserve">DC</t>
  </si>
  <si>
    <t xml:space="preserve">DIN</t>
  </si>
  <si>
    <t xml:space="preserve">0.000000e+000,</t>
  </si>
  <si>
    <t xml:space="preserve">run</t>
  </si>
  <si>
    <t xml:space="preserve">target biomass</t>
  </si>
  <si>
    <t xml:space="preserve">to get target biomass</t>
  </si>
  <si>
    <t xml:space="preserve">scalingUsed</t>
  </si>
  <si>
    <t xml:space="preserve">b4scale</t>
  </si>
  <si>
    <t xml:space="preserve">use this scaling</t>
  </si>
  <si>
    <t xml:space="preserve">Source</t>
  </si>
  <si>
    <t xml:space="preserve">NEUS v1.0</t>
  </si>
  <si>
    <t xml:space="preserve">Slucey non-Q corrected biomass mean of first 5 years</t>
  </si>
  <si>
    <t xml:space="preserve">Slucey Q corrected biomass mean of first 5 years</t>
  </si>
  <si>
    <t xml:space="preserve">NEUS v 1.0</t>
  </si>
  <si>
    <t xml:space="preserve">NEUS v 1.0 33% of parent</t>
  </si>
  <si>
    <t xml:space="preserve">NEUS v1.0 47% parent</t>
  </si>
  <si>
    <t xml:space="preserve">NEUS v1.0 20% of parent</t>
  </si>
  <si>
    <t xml:space="preserve">Slucey non q-corrected mean of all years</t>
  </si>
  <si>
    <t xml:space="preserve">NEUS v1.0 50% parent</t>
  </si>
  <si>
    <t xml:space="preserve">NEUS v1.0 0.01% parent</t>
  </si>
  <si>
    <t xml:space="preserve">Slucey non-Q corrected biomass mean of all years</t>
  </si>
  <si>
    <t xml:space="preserve">NEUS v 1.0 40% of parent group</t>
  </si>
  <si>
    <t xml:space="preserve">NEUS v1.0 40% parent</t>
  </si>
  <si>
    <t xml:space="preserve">NEUS v1.0 20% parent</t>
  </si>
  <si>
    <t xml:space="preserve">NEUS v 1.0 80% of parent group</t>
  </si>
  <si>
    <t xml:space="preserve">NEUS v1.0 60% parent</t>
  </si>
  <si>
    <t xml:space="preserve">NEUS v 1.0 1% of parent group</t>
  </si>
  <si>
    <t xml:space="preserve">NEUS v1.0 40% of parent</t>
  </si>
  <si>
    <t xml:space="preserve">NEUS v1.0 5% parent</t>
  </si>
  <si>
    <t xml:space="preserve">NEUS v1.0 10 percent of parent</t>
  </si>
  <si>
    <t xml:space="preserve">NEUS v 1.0 85% of parent</t>
  </si>
  <si>
    <t xml:space="preserve">NEUS v1.0 10% parent</t>
  </si>
  <si>
    <t xml:space="preserve">NEUS v1.0 90% of parent</t>
  </si>
  <si>
    <t xml:space="preserve">Calculation based on proportion from v1.0 and biomass from COPEPOD based on displacement volume</t>
  </si>
  <si>
    <t xml:space="preserve">New value from chlorophyll biomass RM 2017</t>
  </si>
  <si>
    <t xml:space="preserve"> Northern_Shrimp_N1 =</t>
  </si>
  <si>
    <t xml:space="preserve"> Loligo_Squid_N1 =</t>
  </si>
  <si>
    <t xml:space="preserve">old</t>
  </si>
  <si>
    <t xml:space="preserve">FNSH_S1</t>
  </si>
  <si>
    <t xml:space="preserve">  _</t>
  </si>
  <si>
    <t xml:space="preserve"> _</t>
  </si>
  <si>
    <t xml:space="preserve">FNSH_S2</t>
  </si>
  <si>
    <t xml:space="preserve">FNSH_S3</t>
  </si>
  <si>
    <t xml:space="preserve">FNSH_S4</t>
  </si>
  <si>
    <t xml:space="preserve">stock boundary</t>
  </si>
  <si>
    <t xml:space="preserve">Winter</t>
  </si>
  <si>
    <t xml:space="preserve">Summer</t>
  </si>
  <si>
    <t xml:space="preserve">SOURCE</t>
  </si>
  <si>
    <t xml:space="preserve"> _ </t>
  </si>
  <si>
    <t xml:space="preserve">36th SAW Fig C19, p381</t>
  </si>
  <si>
    <t xml:space="preserve">BoxBioPct</t>
  </si>
  <si>
    <t xml:space="preserve">N_layers</t>
  </si>
  <si>
    <t xml:space="preserve">biomass(mg)/20/5.7*boxBioPctScalar/nCohorts/boxVol</t>
  </si>
  <si>
    <t xml:space="preserve">COPY INTO ALL RELEVANT CELLS</t>
  </si>
  <si>
    <t xml:space="preserve">  0,   _,  _,  _,   _,</t>
  </si>
  <si>
    <t xml:space="preserve">  0.0305734022782892,   _,  _,  _,   _,</t>
  </si>
  <si>
    <t xml:space="preserve">  0.0211088271373986,   _,  _,  _,   _,</t>
  </si>
  <si>
    <t xml:space="preserve">  0.00855951665817174,   _,  _,  _,   _,</t>
  </si>
  <si>
    <t xml:space="preserve">  0.0144816674570812,   _,  _,  _,   _,</t>
  </si>
  <si>
    <t xml:space="preserve">  0.032490819899342,   _,  _,  _,   _,</t>
  </si>
  <si>
    <t xml:space="preserve">  0.0101889772248056,   _,  _,  _,   _,</t>
  </si>
  <si>
    <t xml:space="preserve">  0.0194002878280991,   _,  _,  _,   _,</t>
  </si>
  <si>
    <t xml:space="preserve">  0.018392655758024,   _,  _,  _,   _,</t>
  </si>
  <si>
    <t xml:space="preserve">  0.00797147150493803,   _,  _,  _,   _,</t>
  </si>
  <si>
    <t xml:space="preserve">  0.00690580792568152,   _,  _,  _,   _,</t>
  </si>
  <si>
    <t xml:space="preserve">  0.008533195441265,   _,  _,  _,   _,</t>
  </si>
  <si>
    <t xml:space="preserve">  0.0132839003797817,   _,  _,  _,   _,</t>
  </si>
  <si>
    <t xml:space="preserve">  0,   _,  _,  _,   _ ;</t>
  </si>
  <si>
    <t xml:space="preserve">orig</t>
  </si>
  <si>
    <t xml:space="preserve">mod</t>
  </si>
  <si>
    <t xml:space="preserve"> _ ;</t>
  </si>
  <si>
    <t xml:space="preserve">51st SAW Fig B39, 2010</t>
  </si>
  <si>
    <t xml:space="preserve">biomass(mg)/20/5.7*boxBioPctScalar/2cohorts/boxVol</t>
  </si>
  <si>
    <t xml:space="preserve">NOTE divided by 2 for 2 cohorts (juv, adult) - use same vals for each</t>
  </si>
  <si>
    <t xml:space="preserve">Also now placing vals in only bottom layer, so no diding by nLayers</t>
  </si>
  <si>
    <t xml:space="preserve">  0.0413120539948172,  _,  _,  _,   _,</t>
  </si>
  <si>
    <t xml:space="preserve">  0.0028977848000201,  _,  _,  _,   _,</t>
  </si>
  <si>
    <t xml:space="preserve">  0.00356987730842551,  _,  _,  _,   _,</t>
  </si>
  <si>
    <t xml:space="preserve">  0.0816681808693169,  _,  _,  _,   _,</t>
  </si>
  <si>
    <t xml:space="preserve">  0.00621629418047133,  _,  _,  _,   _,</t>
  </si>
  <si>
    <t xml:space="preserve">  0.0141895111622896,  _,  _,  _,   _,</t>
  </si>
  <si>
    <t xml:space="preserve">  0.0306376895364652,  _,  _,  _,   _,</t>
  </si>
  <si>
    <t xml:space="preserve">  0.012805807845432,  _,  _,  _,   _,</t>
  </si>
  <si>
    <t xml:space="preserve">  0.00253243374269256,  _,  _,  _,   _,</t>
  </si>
  <si>
    <t xml:space="preserve">  0.00532623454180441,  _,  _,  _,   _,</t>
  </si>
  <si>
    <t xml:space="preserve">  0.00191700421617492,  _,  _,  _,   _,</t>
  </si>
  <si>
    <t xml:space="preserve">  0.0639285713586264,  _,  _,  _,   _,</t>
  </si>
  <si>
    <t xml:space="preserve">  0.00876897014481671,  _,  _,  _,   _,</t>
  </si>
  <si>
    <t xml:space="preserve">  0.00605562080749151,  _,  _,  _,   _,</t>
  </si>
  <si>
    <t xml:space="preserve">  0.00731245858568843,  _,  _,  _,   _,</t>
  </si>
  <si>
    <t xml:space="preserve">  0.00158914584916489,  _,  _,  _,   _,</t>
  </si>
  <si>
    <t xml:space="preserve">  0.0202073681824202,  _,  _,  _,   _,</t>
  </si>
  <si>
    <t xml:space="preserve">  0.0199457993403265,  _,  _,  _,   _,</t>
  </si>
  <si>
    <t xml:space="preserve">  0.0110120510423912,  _,  _,  _,   _,</t>
  </si>
  <si>
    <t xml:space="preserve">  0.0183785957231647,  _,  _,  _,   _,</t>
  </si>
  <si>
    <t xml:space="preserve">  0.0339145663632122,  _,  _,  _,   _,</t>
  </si>
  <si>
    <t xml:space="preserve">  0.0195010475010361,  _,  _,  _,   _,</t>
  </si>
  <si>
    <t xml:space="preserve">  0,  _,  _,  _,   _,</t>
  </si>
  <si>
    <t xml:space="preserve">FROM</t>
  </si>
  <si>
    <t xml:space="preserve">  0,  _,  _,  _,  _ ;</t>
  </si>
  <si>
    <t xml:space="preserve">KEVIN</t>
  </si>
  <si>
    <t xml:space="preserve">fall</t>
  </si>
  <si>
    <t xml:space="preserve">NA</t>
  </si>
  <si>
    <t xml:space="preserve">spring</t>
  </si>
  <si>
    <t xml:space="preserve">OLD</t>
  </si>
  <si>
    <t xml:space="preserve">FLSQ_S4</t>
  </si>
  <si>
    <t xml:space="preserve">FLSQ_S3</t>
  </si>
  <si>
    <t xml:space="preserve">FLSQ_S2</t>
  </si>
  <si>
    <t xml:space="preserve">FLSQ_S1</t>
  </si>
  <si>
    <t xml:space="preserve">NEW</t>
  </si>
  <si>
    <t xml:space="preserve">double trawl suvey non_Q corrected timeseries mean (no reliable published values)</t>
  </si>
  <si>
    <t xml:space="preserve">  0.000430393365812319,  _,  _,  _,   _,</t>
  </si>
  <si>
    <t xml:space="preserve">  5.82500070973157E-05,  _,  _,  _,   _,</t>
  </si>
  <si>
    <t xml:space="preserve">  0.000144499844223561,  _,  _,  _,   _,</t>
  </si>
  <si>
    <t xml:space="preserve">  0.00333949526261375,  _,  _,  _,   _,</t>
  </si>
  <si>
    <t xml:space="preserve">  0.000114153841966718,  _,  _,  _,   _,</t>
  </si>
  <si>
    <t xml:space="preserve">  0.00120100192820242,  _,  _,  _,   _,</t>
  </si>
  <si>
    <t xml:space="preserve">  0.00632947239780047,  _,  _,  _,   _,</t>
  </si>
  <si>
    <t xml:space="preserve">  0.000604089359925022,  _,  _,  _,   _,</t>
  </si>
  <si>
    <t xml:space="preserve">  0.000048799855510843,  _,  _,  _,   _,</t>
  </si>
  <si>
    <t xml:space="preserve">  0.000126325363054245,  _,  _,  _,   _,</t>
  </si>
  <si>
    <t xml:space="preserve">  9.64112739641647E-05,  _,  _,  _,   _,</t>
  </si>
  <si>
    <t xml:space="preserve">  0.00165764075916748,  _,  _,  _,   _,</t>
  </si>
  <si>
    <t xml:space="preserve">  0.000478783981045048,  _,  _,  _,   _,</t>
  </si>
  <si>
    <t xml:space="preserve">  0.00145282259143649,  _,  _,  _,   _,</t>
  </si>
  <si>
    <t xml:space="preserve">  0.000972333439276545,  _,  _,  _,   _,</t>
  </si>
  <si>
    <t xml:space="preserve">  1.5386134235226E-06,  _,  _,  _,   _,</t>
  </si>
  <si>
    <t xml:space="preserve">  0.00232913606603539,  _,  _,  _,   _,</t>
  </si>
  <si>
    <t xml:space="preserve">  0.00229898719071567,  _,  _,  _,   _,</t>
  </si>
  <si>
    <t xml:space="preserve">  0.0015162616439909,  _,  _,  _,   _,</t>
  </si>
  <si>
    <t xml:space="preserve">  0.00286400592999136,  _,  _,  _,   _,</t>
  </si>
  <si>
    <t xml:space="preserve">  0.00676834468203565,  _,  _,  _,   _,</t>
  </si>
  <si>
    <t xml:space="preserve">  0.00358453695180929,  _,  _,  _,   _,</t>
  </si>
  <si>
    <t xml:space="preserve">  0,  _,  _,  _,  _  ;</t>
  </si>
  <si>
    <t xml:space="preserve">FISQ_S1</t>
  </si>
  <si>
    <t xml:space="preserve">FISQ_S1juv</t>
  </si>
  <si>
    <t xml:space="preserve">FISQ_S2</t>
  </si>
  <si>
    <t xml:space="preserve">FISQ_S2juv</t>
  </si>
  <si>
    <t xml:space="preserve">FISQ_S3</t>
  </si>
  <si>
    <t xml:space="preserve">FISQ_S3juv</t>
  </si>
  <si>
    <t xml:space="preserve">FISQ_S4</t>
  </si>
  <si>
    <t xml:space="preserve">FISQ_S4juv</t>
  </si>
  <si>
    <t xml:space="preserve">s1</t>
  </si>
  <si>
    <t xml:space="preserve">s2</t>
  </si>
  <si>
    <t xml:space="preserve">s3</t>
  </si>
  <si>
    <t xml:space="preserve">s4</t>
  </si>
  <si>
    <t xml:space="preserve">(same for both adult and juvenile)</t>
  </si>
  <si>
    <t xml:space="preserve">order</t>
  </si>
  <si>
    <t xml:space="preserve">Code</t>
  </si>
  <si>
    <t xml:space="preserve">Checked Final</t>
  </si>
  <si>
    <t xml:space="preserve">Name</t>
  </si>
  <si>
    <t xml:space="preserve">Mackerel</t>
  </si>
  <si>
    <t xml:space="preserve">Herring</t>
  </si>
  <si>
    <t xml:space="preserve">White_Hake</t>
  </si>
  <si>
    <t xml:space="preserve">Bluefish</t>
  </si>
  <si>
    <t xml:space="preserve">Windowpane</t>
  </si>
  <si>
    <t xml:space="preserve">Summerflounder</t>
  </si>
  <si>
    <t xml:space="preserve">Winterflounder</t>
  </si>
  <si>
    <t xml:space="preserve">Witchflounder</t>
  </si>
  <si>
    <t xml:space="preserve">Fourspotflounder</t>
  </si>
  <si>
    <t xml:space="preserve">Halibut</t>
  </si>
  <si>
    <t xml:space="preserve">Plaice</t>
  </si>
  <si>
    <t xml:space="preserve">Other_Flatfish</t>
  </si>
  <si>
    <t xml:space="preserve">BluefinTuna</t>
  </si>
  <si>
    <t xml:space="preserve">Tunas</t>
  </si>
  <si>
    <t xml:space="preserve">Billfish</t>
  </si>
  <si>
    <t xml:space="preserve">Mesopelagic_Mig_Fish</t>
  </si>
  <si>
    <t xml:space="preserve">Butterfish</t>
  </si>
  <si>
    <t xml:space="preserve">Benthopelagic_Fish</t>
  </si>
  <si>
    <t xml:space="preserve">Anchovies</t>
  </si>
  <si>
    <t xml:space="preserve">Monkfish</t>
  </si>
  <si>
    <t xml:space="preserve">Menhaden</t>
  </si>
  <si>
    <t xml:space="preserve">Shallow_Demersal_Fish</t>
  </si>
  <si>
    <t xml:space="preserve">Cod</t>
  </si>
  <si>
    <t xml:space="preserve">Silver_Hake</t>
  </si>
  <si>
    <t xml:space="preserve">Offshore_Hake</t>
  </si>
  <si>
    <t xml:space="preserve">Pollock</t>
  </si>
  <si>
    <t xml:space="preserve">Red_Hake</t>
  </si>
  <si>
    <t xml:space="preserve">Black_Sea_Bass</t>
  </si>
  <si>
    <t xml:space="preserve">Scup</t>
  </si>
  <si>
    <t xml:space="preserve">Tilefish</t>
  </si>
  <si>
    <t xml:space="preserve">Redfish</t>
  </si>
  <si>
    <t xml:space="preserve">Ocean_Pout</t>
  </si>
  <si>
    <t xml:space="preserve">Atlantic_Salmon</t>
  </si>
  <si>
    <t xml:space="preserve">Drums_Croakers</t>
  </si>
  <si>
    <t xml:space="preserve">Striped_Bass</t>
  </si>
  <si>
    <t xml:space="preserve">Tautog</t>
  </si>
  <si>
    <t xml:space="preserve">Wolffish</t>
  </si>
  <si>
    <t xml:space="preserve">Atlantic_States_Demersals</t>
  </si>
  <si>
    <t xml:space="preserve">Misc_Demersal_Fish</t>
  </si>
  <si>
    <t xml:space="preserve">Haddock</t>
  </si>
  <si>
    <t xml:space="preserve">Yellowtail_Flounder</t>
  </si>
  <si>
    <t xml:space="preserve">Spiny_Dogfish</t>
  </si>
  <si>
    <t xml:space="preserve">Smooth_Dogfish</t>
  </si>
  <si>
    <t xml:space="preserve">Sandbar_Shark</t>
  </si>
  <si>
    <t xml:space="preserve">Demersal_Shark</t>
  </si>
  <si>
    <t xml:space="preserve">Blue_Shark</t>
  </si>
  <si>
    <t xml:space="preserve">Porbeagle_Shark</t>
  </si>
  <si>
    <t xml:space="preserve">Pelagic_Shark</t>
  </si>
  <si>
    <t xml:space="preserve">Winter_Skate</t>
  </si>
  <si>
    <t xml:space="preserve">Little_Skate</t>
  </si>
  <si>
    <t xml:space="preserve">Skate</t>
  </si>
  <si>
    <t xml:space="preserve">Seabird</t>
  </si>
  <si>
    <t xml:space="preserve">Pinniped</t>
  </si>
  <si>
    <t xml:space="preserve">Turtle</t>
  </si>
  <si>
    <t xml:space="preserve">Right_Whale</t>
  </si>
  <si>
    <t xml:space="preserve">Baleen_Whale</t>
  </si>
  <si>
    <t xml:space="preserve">Small_Whale</t>
  </si>
  <si>
    <t xml:space="preserve">Tooth_Whale</t>
  </si>
  <si>
    <t xml:space="preserve">Invasive_Species</t>
  </si>
  <si>
    <t xml:space="preserve">Loligo_Squid</t>
  </si>
  <si>
    <t xml:space="preserve">Illex_Squid</t>
  </si>
  <si>
    <t xml:space="preserve">Scallop</t>
  </si>
  <si>
    <t xml:space="preserve">Quahog</t>
  </si>
  <si>
    <t xml:space="preserve">Surf_Clam</t>
  </si>
  <si>
    <t xml:space="preserve">Filter_Other</t>
  </si>
  <si>
    <t xml:space="preserve">Benthic_grazer</t>
  </si>
  <si>
    <t xml:space="preserve">Lobster</t>
  </si>
  <si>
    <t xml:space="preserve">Red_Crab</t>
  </si>
  <si>
    <t xml:space="preserve">Macrobenth_Shallow</t>
  </si>
  <si>
    <t xml:space="preserve">Northern_Shrimp</t>
  </si>
  <si>
    <t xml:space="preserve">Other_Shrimp</t>
  </si>
  <si>
    <t xml:space="preserve">Carniv_Zoo</t>
  </si>
  <si>
    <t xml:space="preserve">Deposit_Feeder</t>
  </si>
  <si>
    <t xml:space="preserve">Macroalgae</t>
  </si>
  <si>
    <t xml:space="preserve">MicroPB</t>
  </si>
  <si>
    <t xml:space="preserve">SG</t>
  </si>
  <si>
    <t xml:space="preserve">Seagrass</t>
  </si>
  <si>
    <t xml:space="preserve">Benthic_Carniv</t>
  </si>
  <si>
    <t xml:space="preserve">Gelat_Zoo</t>
  </si>
  <si>
    <t xml:space="preserve">Diatom</t>
  </si>
  <si>
    <t xml:space="preserve">DinoFlag</t>
  </si>
  <si>
    <t xml:space="preserve">PicoPhytopl</t>
  </si>
  <si>
    <t xml:space="preserve">Zoo</t>
  </si>
  <si>
    <t xml:space="preserve">MicroZoo</t>
  </si>
  <si>
    <t xml:space="preserve">Pelag_Bact</t>
  </si>
  <si>
    <t xml:space="preserve">Sed_Bact</t>
  </si>
  <si>
    <t xml:space="preserve">Meiobenth</t>
  </si>
  <si>
    <t xml:space="preserve">Lab_Det</t>
  </si>
  <si>
    <t xml:space="preserve">Ref_Det</t>
  </si>
  <si>
    <t xml:space="preserve">Carrion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</si>
</sst>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0000"/>
    <numFmt numFmtId="167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333399"/>
      </patternFill>
    </fill>
    <fill>
      <patternFill patternType="solid">
        <fgColor rgb="FF1D1F21"/>
        <bgColor rgb="FF0C1F3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>
        <color rgb="FF0C1F30"/>
      </right>
      <top/>
      <bottom style="medium">
        <color rgb="FF0C1F30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H76" activeCellId="1" sqref="AI111:AI120 H76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n">
        <v>6637.5</v>
      </c>
      <c r="I1" s="0" t="s">
        <v>7</v>
      </c>
    </row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8</v>
      </c>
      <c r="E2" s="0" t="s">
        <v>4</v>
      </c>
      <c r="F2" s="0" t="s">
        <v>5</v>
      </c>
      <c r="G2" s="0" t="s">
        <v>6</v>
      </c>
      <c r="H2" s="0" t="n">
        <v>4510.672</v>
      </c>
      <c r="I2" s="0" t="s">
        <v>7</v>
      </c>
    </row>
    <row r="3" customFormat="false" ht="15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9</v>
      </c>
      <c r="E3" s="0" t="s">
        <v>4</v>
      </c>
      <c r="F3" s="0" t="s">
        <v>5</v>
      </c>
      <c r="G3" s="0" t="s">
        <v>6</v>
      </c>
      <c r="H3" s="0" t="n">
        <v>80218.806892</v>
      </c>
      <c r="I3" s="0" t="s">
        <v>7</v>
      </c>
    </row>
    <row r="4" customFormat="false" ht="15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10</v>
      </c>
      <c r="E4" s="0" t="s">
        <v>4</v>
      </c>
      <c r="F4" s="0" t="s">
        <v>5</v>
      </c>
      <c r="G4" s="0" t="s">
        <v>6</v>
      </c>
      <c r="H4" s="0" t="n">
        <v>2697</v>
      </c>
      <c r="I4" s="0" t="s">
        <v>7</v>
      </c>
    </row>
    <row r="5" customFormat="false" ht="15" hidden="false" customHeight="false" outlineLevel="0" collapsed="false">
      <c r="A5" s="0" t="s">
        <v>0</v>
      </c>
      <c r="B5" s="0" t="s">
        <v>1</v>
      </c>
      <c r="C5" s="0" t="s">
        <v>2</v>
      </c>
      <c r="D5" s="0" t="s">
        <v>11</v>
      </c>
      <c r="E5" s="0" t="s">
        <v>4</v>
      </c>
      <c r="F5" s="0" t="s">
        <v>5</v>
      </c>
      <c r="G5" s="0" t="s">
        <v>6</v>
      </c>
      <c r="H5" s="0" t="n">
        <v>12347.10863</v>
      </c>
      <c r="I5" s="0" t="s">
        <v>7</v>
      </c>
    </row>
    <row r="6" customFormat="false" ht="15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12</v>
      </c>
      <c r="E6" s="0" t="s">
        <v>4</v>
      </c>
      <c r="F6" s="0" t="s">
        <v>5</v>
      </c>
      <c r="G6" s="0" t="s">
        <v>6</v>
      </c>
      <c r="H6" s="0" t="n">
        <v>3907.974024</v>
      </c>
      <c r="I6" s="0" t="s">
        <v>7</v>
      </c>
    </row>
    <row r="7" customFormat="false" ht="15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13</v>
      </c>
      <c r="E7" s="0" t="s">
        <v>4</v>
      </c>
      <c r="F7" s="0" t="s">
        <v>5</v>
      </c>
      <c r="G7" s="0" t="s">
        <v>6</v>
      </c>
      <c r="H7" s="0" t="n">
        <v>35892.089207</v>
      </c>
      <c r="I7" s="0" t="s">
        <v>7</v>
      </c>
    </row>
    <row r="8" customFormat="false" ht="15" hidden="false" customHeight="false" outlineLevel="0" collapsed="false">
      <c r="A8" s="0" t="s">
        <v>0</v>
      </c>
      <c r="B8" s="0" t="s">
        <v>1</v>
      </c>
      <c r="C8" s="0" t="s">
        <v>2</v>
      </c>
      <c r="D8" s="0" t="s">
        <v>14</v>
      </c>
      <c r="E8" s="0" t="s">
        <v>4</v>
      </c>
      <c r="F8" s="0" t="s">
        <v>5</v>
      </c>
      <c r="G8" s="0" t="s">
        <v>6</v>
      </c>
      <c r="H8" s="0" t="n">
        <v>21423.018554</v>
      </c>
      <c r="I8" s="0" t="s">
        <v>7</v>
      </c>
    </row>
    <row r="9" customFormat="false" ht="15" hidden="false" customHeight="false" outlineLevel="0" collapsed="false">
      <c r="A9" s="0" t="s">
        <v>0</v>
      </c>
      <c r="B9" s="0" t="s">
        <v>1</v>
      </c>
      <c r="C9" s="0" t="s">
        <v>2</v>
      </c>
      <c r="D9" s="0" t="s">
        <v>15</v>
      </c>
      <c r="E9" s="0" t="s">
        <v>4</v>
      </c>
      <c r="F9" s="0" t="s">
        <v>5</v>
      </c>
      <c r="G9" s="0" t="s">
        <v>6</v>
      </c>
      <c r="H9" s="0" t="n">
        <v>8105.290583</v>
      </c>
      <c r="I9" s="0" t="s">
        <v>7</v>
      </c>
    </row>
    <row r="10" customFormat="false" ht="15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16</v>
      </c>
      <c r="E10" s="0" t="s">
        <v>4</v>
      </c>
      <c r="F10" s="0" t="s">
        <v>5</v>
      </c>
      <c r="G10" s="0" t="s">
        <v>6</v>
      </c>
      <c r="H10" s="0" t="n">
        <v>3646.222146</v>
      </c>
      <c r="I10" s="0" t="s">
        <v>7</v>
      </c>
    </row>
    <row r="11" customFormat="false" ht="15" hidden="false" customHeight="false" outlineLevel="0" collapsed="false">
      <c r="A11" s="0" t="s">
        <v>0</v>
      </c>
      <c r="B11" s="0" t="s">
        <v>1</v>
      </c>
      <c r="C11" s="0" t="s">
        <v>2</v>
      </c>
      <c r="D11" s="0" t="s">
        <v>17</v>
      </c>
      <c r="E11" s="0" t="s">
        <v>4</v>
      </c>
      <c r="F11" s="0" t="s">
        <v>5</v>
      </c>
      <c r="G11" s="0" t="s">
        <v>6</v>
      </c>
      <c r="H11" s="0" t="n">
        <v>38854.992885</v>
      </c>
      <c r="I11" s="0" t="s">
        <v>7</v>
      </c>
    </row>
    <row r="12" customFormat="false" ht="15" hidden="false" customHeight="false" outlineLevel="0" collapsed="false">
      <c r="A12" s="0" t="s">
        <v>0</v>
      </c>
      <c r="B12" s="0" t="s">
        <v>1</v>
      </c>
      <c r="C12" s="0" t="s">
        <v>2</v>
      </c>
      <c r="D12" s="0" t="s">
        <v>18</v>
      </c>
      <c r="E12" s="0" t="s">
        <v>4</v>
      </c>
      <c r="F12" s="0" t="s">
        <v>5</v>
      </c>
      <c r="G12" s="0" t="s">
        <v>6</v>
      </c>
      <c r="H12" s="0" t="n">
        <v>98.229506</v>
      </c>
      <c r="I12" s="0" t="s">
        <v>7</v>
      </c>
    </row>
    <row r="13" customFormat="false" ht="15" hidden="false" customHeight="false" outlineLevel="0" collapsed="false">
      <c r="A13" s="0" t="s">
        <v>0</v>
      </c>
      <c r="B13" s="0" t="s">
        <v>1</v>
      </c>
      <c r="C13" s="0" t="s">
        <v>2</v>
      </c>
      <c r="D13" s="0" t="s">
        <v>19</v>
      </c>
      <c r="E13" s="0" t="s">
        <v>4</v>
      </c>
      <c r="F13" s="0" t="s">
        <v>5</v>
      </c>
      <c r="G13" s="0" t="s">
        <v>6</v>
      </c>
      <c r="H13" s="0" t="n">
        <v>1596.408004</v>
      </c>
      <c r="I13" s="0" t="s">
        <v>7</v>
      </c>
    </row>
    <row r="14" customFormat="false" ht="15" hidden="false" customHeight="false" outlineLevel="0" collapsed="false">
      <c r="A14" s="0" t="s">
        <v>0</v>
      </c>
      <c r="B14" s="0" t="s">
        <v>1</v>
      </c>
      <c r="C14" s="0" t="s">
        <v>2</v>
      </c>
      <c r="D14" s="0" t="s">
        <v>20</v>
      </c>
      <c r="E14" s="0" t="s">
        <v>4</v>
      </c>
      <c r="F14" s="0" t="s">
        <v>5</v>
      </c>
      <c r="G14" s="0" t="s">
        <v>6</v>
      </c>
      <c r="H14" s="0" t="n">
        <v>2273.671999</v>
      </c>
      <c r="I14" s="0" t="s">
        <v>7</v>
      </c>
    </row>
    <row r="15" customFormat="false" ht="15" hidden="false" customHeight="false" outlineLevel="0" collapsed="false">
      <c r="A15" s="0" t="s">
        <v>0</v>
      </c>
      <c r="B15" s="0" t="s">
        <v>1</v>
      </c>
      <c r="C15" s="0" t="s">
        <v>2</v>
      </c>
      <c r="D15" s="0" t="s">
        <v>21</v>
      </c>
      <c r="E15" s="0" t="s">
        <v>4</v>
      </c>
      <c r="F15" s="0" t="s">
        <v>5</v>
      </c>
      <c r="G15" s="0" t="s">
        <v>6</v>
      </c>
      <c r="H15" s="0" t="n">
        <v>967.52</v>
      </c>
      <c r="I15" s="0" t="s">
        <v>7</v>
      </c>
    </row>
    <row r="16" customFormat="false" ht="15" hidden="false" customHeight="false" outlineLevel="0" collapsed="false">
      <c r="A16" s="0" t="s">
        <v>0</v>
      </c>
      <c r="B16" s="0" t="s">
        <v>1</v>
      </c>
      <c r="C16" s="0" t="s">
        <v>2</v>
      </c>
      <c r="D16" s="0" t="s">
        <v>22</v>
      </c>
      <c r="E16" s="0" t="s">
        <v>4</v>
      </c>
      <c r="F16" s="0" t="s">
        <v>5</v>
      </c>
      <c r="G16" s="0" t="s">
        <v>6</v>
      </c>
      <c r="H16" s="0" t="n">
        <v>4.858435</v>
      </c>
      <c r="I16" s="0" t="s">
        <v>7</v>
      </c>
    </row>
    <row r="17" customFormat="false" ht="15" hidden="false" customHeight="false" outlineLevel="0" collapsed="false">
      <c r="A17" s="0" t="s">
        <v>0</v>
      </c>
      <c r="B17" s="0" t="s">
        <v>1</v>
      </c>
      <c r="C17" s="0" t="s">
        <v>2</v>
      </c>
      <c r="D17" s="0" t="s">
        <v>23</v>
      </c>
      <c r="E17" s="0" t="s">
        <v>4</v>
      </c>
      <c r="F17" s="0" t="s">
        <v>5</v>
      </c>
      <c r="G17" s="0" t="s">
        <v>6</v>
      </c>
      <c r="H17" s="0" t="n">
        <v>5673.271001</v>
      </c>
      <c r="I17" s="0" t="s">
        <v>7</v>
      </c>
    </row>
    <row r="18" customFormat="false" ht="15" hidden="false" customHeight="false" outlineLevel="0" collapsed="false">
      <c r="A18" s="0" t="s">
        <v>0</v>
      </c>
      <c r="B18" s="0" t="s">
        <v>1</v>
      </c>
      <c r="C18" s="0" t="s">
        <v>2</v>
      </c>
      <c r="D18" s="0" t="s">
        <v>24</v>
      </c>
      <c r="E18" s="0" t="s">
        <v>4</v>
      </c>
      <c r="F18" s="0" t="s">
        <v>5</v>
      </c>
      <c r="G18" s="0" t="s">
        <v>6</v>
      </c>
      <c r="H18" s="0" t="n">
        <v>12508.146444</v>
      </c>
      <c r="I18" s="0" t="s">
        <v>7</v>
      </c>
    </row>
    <row r="19" customFormat="false" ht="15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25</v>
      </c>
      <c r="E19" s="0" t="s">
        <v>4</v>
      </c>
      <c r="F19" s="0" t="s">
        <v>5</v>
      </c>
      <c r="G19" s="0" t="s">
        <v>6</v>
      </c>
      <c r="H19" s="0" t="n">
        <v>2343.334002</v>
      </c>
      <c r="I19" s="0" t="s">
        <v>7</v>
      </c>
    </row>
    <row r="20" customFormat="false" ht="15" hidden="false" customHeight="false" outlineLevel="0" collapsed="false">
      <c r="A20" s="0" t="s">
        <v>0</v>
      </c>
      <c r="B20" s="0" t="s">
        <v>1</v>
      </c>
      <c r="C20" s="0" t="s">
        <v>2</v>
      </c>
      <c r="D20" s="0" t="s">
        <v>26</v>
      </c>
      <c r="E20" s="0" t="s">
        <v>4</v>
      </c>
      <c r="F20" s="0" t="s">
        <v>5</v>
      </c>
      <c r="G20" s="0" t="s">
        <v>6</v>
      </c>
      <c r="H20" s="0" t="n">
        <v>66381.201031</v>
      </c>
      <c r="I20" s="0" t="s">
        <v>7</v>
      </c>
    </row>
    <row r="21" customFormat="false" ht="15" hidden="false" customHeight="false" outlineLevel="0" collapsed="false">
      <c r="A21" s="0" t="s">
        <v>0</v>
      </c>
      <c r="B21" s="0" t="s">
        <v>1</v>
      </c>
      <c r="C21" s="0" t="s">
        <v>2</v>
      </c>
      <c r="D21" s="0" t="s">
        <v>27</v>
      </c>
      <c r="E21" s="0" t="s">
        <v>4</v>
      </c>
      <c r="F21" s="0" t="s">
        <v>5</v>
      </c>
      <c r="G21" s="0" t="s">
        <v>6</v>
      </c>
      <c r="H21" s="0" t="n">
        <v>3164.950001</v>
      </c>
      <c r="I21" s="0" t="s">
        <v>7</v>
      </c>
    </row>
    <row r="22" customFormat="false" ht="15" hidden="false" customHeight="false" outlineLevel="0" collapsed="false">
      <c r="A22" s="0" t="s">
        <v>0</v>
      </c>
      <c r="B22" s="0" t="s">
        <v>1</v>
      </c>
      <c r="C22" s="0" t="s">
        <v>2</v>
      </c>
      <c r="D22" s="0" t="s">
        <v>28</v>
      </c>
      <c r="E22" s="0" t="s">
        <v>4</v>
      </c>
      <c r="F22" s="0" t="s">
        <v>5</v>
      </c>
      <c r="G22" s="0" t="s">
        <v>6</v>
      </c>
      <c r="H22" s="0" t="n">
        <v>4742.751001</v>
      </c>
      <c r="I22" s="0" t="s">
        <v>7</v>
      </c>
    </row>
    <row r="23" customFormat="false" ht="15" hidden="false" customHeight="false" outlineLevel="0" collapsed="false">
      <c r="A23" s="0" t="s">
        <v>0</v>
      </c>
      <c r="B23" s="0" t="s">
        <v>1</v>
      </c>
      <c r="C23" s="0" t="s">
        <v>2</v>
      </c>
      <c r="D23" s="0" t="s">
        <v>29</v>
      </c>
      <c r="E23" s="0" t="s">
        <v>4</v>
      </c>
      <c r="F23" s="0" t="s">
        <v>5</v>
      </c>
      <c r="G23" s="0" t="s">
        <v>6</v>
      </c>
      <c r="H23" s="0" t="n">
        <v>312490.476488</v>
      </c>
      <c r="I23" s="0" t="s">
        <v>7</v>
      </c>
    </row>
    <row r="24" customFormat="false" ht="15" hidden="false" customHeight="false" outlineLevel="0" collapsed="false">
      <c r="A24" s="0" t="s">
        <v>0</v>
      </c>
      <c r="B24" s="0" t="s">
        <v>1</v>
      </c>
      <c r="C24" s="0" t="s">
        <v>2</v>
      </c>
      <c r="D24" s="0" t="s">
        <v>30</v>
      </c>
      <c r="E24" s="0" t="s">
        <v>4</v>
      </c>
      <c r="F24" s="0" t="s">
        <v>5</v>
      </c>
      <c r="G24" s="0" t="s">
        <v>6</v>
      </c>
      <c r="H24" s="0" t="n">
        <v>124595.382317</v>
      </c>
      <c r="I24" s="0" t="s">
        <v>7</v>
      </c>
    </row>
    <row r="25" customFormat="false" ht="15" hidden="false" customHeight="false" outlineLevel="0" collapsed="false">
      <c r="A25" s="0" t="s">
        <v>0</v>
      </c>
      <c r="B25" s="0" t="s">
        <v>1</v>
      </c>
      <c r="C25" s="0" t="s">
        <v>2</v>
      </c>
      <c r="D25" s="0" t="s">
        <v>31</v>
      </c>
      <c r="E25" s="0" t="s">
        <v>4</v>
      </c>
      <c r="F25" s="0" t="s">
        <v>5</v>
      </c>
      <c r="G25" s="0" t="s">
        <v>6</v>
      </c>
      <c r="H25" s="0" t="n">
        <v>639.214807</v>
      </c>
      <c r="I25" s="0" t="s">
        <v>7</v>
      </c>
    </row>
    <row r="26" customFormat="false" ht="15" hidden="false" customHeight="false" outlineLevel="0" collapsed="false">
      <c r="A26" s="0" t="s">
        <v>0</v>
      </c>
      <c r="B26" s="0" t="s">
        <v>1</v>
      </c>
      <c r="C26" s="0" t="s">
        <v>2</v>
      </c>
      <c r="D26" s="0" t="s">
        <v>32</v>
      </c>
      <c r="E26" s="0" t="s">
        <v>4</v>
      </c>
      <c r="F26" s="0" t="s">
        <v>5</v>
      </c>
      <c r="G26" s="0" t="s">
        <v>6</v>
      </c>
      <c r="H26" s="0" t="n">
        <v>247495.454617</v>
      </c>
      <c r="I26" s="0" t="s">
        <v>7</v>
      </c>
    </row>
    <row r="27" customFormat="false" ht="15" hidden="false" customHeight="false" outlineLevel="0" collapsed="false">
      <c r="A27" s="0" t="s">
        <v>0</v>
      </c>
      <c r="B27" s="0" t="s">
        <v>1</v>
      </c>
      <c r="C27" s="0" t="s">
        <v>2</v>
      </c>
      <c r="D27" s="0" t="s">
        <v>33</v>
      </c>
      <c r="E27" s="0" t="s">
        <v>4</v>
      </c>
      <c r="F27" s="0" t="s">
        <v>5</v>
      </c>
      <c r="G27" s="0" t="s">
        <v>6</v>
      </c>
      <c r="H27" s="0" t="n">
        <v>68851.370937</v>
      </c>
      <c r="I27" s="0" t="s">
        <v>7</v>
      </c>
    </row>
    <row r="28" customFormat="false" ht="15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34</v>
      </c>
      <c r="E28" s="0" t="s">
        <v>4</v>
      </c>
      <c r="F28" s="0" t="s">
        <v>5</v>
      </c>
      <c r="G28" s="0" t="s">
        <v>6</v>
      </c>
      <c r="H28" s="0" t="n">
        <v>858.708996</v>
      </c>
      <c r="I28" s="0" t="s">
        <v>7</v>
      </c>
    </row>
    <row r="29" customFormat="false" ht="15" hidden="false" customHeight="false" outlineLevel="0" collapsed="false">
      <c r="A29" s="0" t="s">
        <v>0</v>
      </c>
      <c r="B29" s="0" t="s">
        <v>1</v>
      </c>
      <c r="C29" s="0" t="s">
        <v>2</v>
      </c>
      <c r="D29" s="0" t="s">
        <v>35</v>
      </c>
      <c r="E29" s="0" t="s">
        <v>4</v>
      </c>
      <c r="F29" s="0" t="s">
        <v>5</v>
      </c>
      <c r="G29" s="0" t="s">
        <v>6</v>
      </c>
      <c r="H29" s="0" t="n">
        <v>8099.267237</v>
      </c>
      <c r="I29" s="0" t="s">
        <v>7</v>
      </c>
    </row>
    <row r="30" customFormat="false" ht="15" hidden="false" customHeight="false" outlineLevel="0" collapsed="false">
      <c r="A30" s="0" t="s">
        <v>0</v>
      </c>
      <c r="B30" s="0" t="s">
        <v>1</v>
      </c>
      <c r="C30" s="0" t="s">
        <v>2</v>
      </c>
      <c r="D30" s="0" t="s">
        <v>36</v>
      </c>
      <c r="E30" s="0" t="s">
        <v>4</v>
      </c>
      <c r="F30" s="0" t="s">
        <v>5</v>
      </c>
      <c r="G30" s="0" t="s">
        <v>6</v>
      </c>
      <c r="H30" s="0" t="n">
        <v>466.919553</v>
      </c>
      <c r="I30" s="0" t="s">
        <v>7</v>
      </c>
    </row>
    <row r="31" customFormat="false" ht="15" hidden="false" customHeight="false" outlineLevel="0" collapsed="false">
      <c r="A31" s="0" t="s">
        <v>0</v>
      </c>
      <c r="B31" s="0" t="s">
        <v>1</v>
      </c>
      <c r="C31" s="0" t="s">
        <v>2</v>
      </c>
      <c r="D31" s="0" t="s">
        <v>37</v>
      </c>
      <c r="E31" s="0" t="s">
        <v>4</v>
      </c>
      <c r="F31" s="0" t="s">
        <v>5</v>
      </c>
      <c r="G31" s="0" t="s">
        <v>6</v>
      </c>
      <c r="H31" s="0" t="n">
        <v>204570.504724</v>
      </c>
      <c r="I31" s="0" t="s">
        <v>7</v>
      </c>
    </row>
    <row r="32" customFormat="false" ht="15" hidden="false" customHeight="false" outlineLevel="0" collapsed="false">
      <c r="A32" s="0" t="s">
        <v>0</v>
      </c>
      <c r="B32" s="0" t="s">
        <v>1</v>
      </c>
      <c r="C32" s="0" t="s">
        <v>2</v>
      </c>
      <c r="D32" s="0" t="s">
        <v>38</v>
      </c>
      <c r="E32" s="0" t="s">
        <v>4</v>
      </c>
      <c r="F32" s="0" t="s">
        <v>5</v>
      </c>
      <c r="G32" s="0" t="s">
        <v>6</v>
      </c>
      <c r="H32" s="0" t="n">
        <v>68242.971536</v>
      </c>
      <c r="I32" s="0" t="s">
        <v>7</v>
      </c>
    </row>
    <row r="33" customFormat="false" ht="15" hidden="false" customHeight="false" outlineLevel="0" collapsed="false">
      <c r="A33" s="0" t="s">
        <v>0</v>
      </c>
      <c r="B33" s="0" t="s">
        <v>1</v>
      </c>
      <c r="C33" s="0" t="s">
        <v>2</v>
      </c>
      <c r="D33" s="0" t="s">
        <v>39</v>
      </c>
      <c r="E33" s="0" t="s">
        <v>4</v>
      </c>
      <c r="F33" s="0" t="s">
        <v>5</v>
      </c>
      <c r="G33" s="0" t="s">
        <v>6</v>
      </c>
      <c r="H33" s="0" t="n">
        <v>26.16006</v>
      </c>
      <c r="I33" s="0" t="s">
        <v>7</v>
      </c>
    </row>
    <row r="34" customFormat="false" ht="15" hidden="false" customHeight="false" outlineLevel="0" collapsed="false">
      <c r="A34" s="0" t="s">
        <v>0</v>
      </c>
      <c r="B34" s="0" t="s">
        <v>1</v>
      </c>
      <c r="C34" s="0" t="s">
        <v>2</v>
      </c>
      <c r="D34" s="0" t="s">
        <v>40</v>
      </c>
      <c r="E34" s="0" t="s">
        <v>4</v>
      </c>
      <c r="F34" s="0" t="s">
        <v>5</v>
      </c>
      <c r="G34" s="0" t="s">
        <v>6</v>
      </c>
      <c r="H34" s="0" t="n">
        <v>444.321265</v>
      </c>
      <c r="I34" s="0" t="s">
        <v>7</v>
      </c>
    </row>
    <row r="35" customFormat="false" ht="15" hidden="false" customHeight="false" outlineLevel="0" collapsed="false">
      <c r="A35" s="0" t="s">
        <v>0</v>
      </c>
      <c r="B35" s="0" t="s">
        <v>1</v>
      </c>
      <c r="C35" s="0" t="s">
        <v>2</v>
      </c>
      <c r="D35" s="0" t="s">
        <v>41</v>
      </c>
      <c r="E35" s="0" t="s">
        <v>4</v>
      </c>
      <c r="F35" s="0" t="s">
        <v>5</v>
      </c>
      <c r="G35" s="0" t="s">
        <v>6</v>
      </c>
      <c r="H35" s="0" t="n">
        <v>2041.194992</v>
      </c>
      <c r="I35" s="0" t="s">
        <v>7</v>
      </c>
    </row>
    <row r="36" customFormat="false" ht="15" hidden="false" customHeight="false" outlineLevel="0" collapsed="false">
      <c r="A36" s="0" t="s">
        <v>0</v>
      </c>
      <c r="B36" s="0" t="s">
        <v>1</v>
      </c>
      <c r="C36" s="0" t="s">
        <v>2</v>
      </c>
      <c r="D36" s="0" t="s">
        <v>42</v>
      </c>
      <c r="E36" s="0" t="s">
        <v>4</v>
      </c>
      <c r="F36" s="0" t="s">
        <v>5</v>
      </c>
      <c r="G36" s="0" t="s">
        <v>6</v>
      </c>
      <c r="H36" s="0" t="n">
        <v>385.523971</v>
      </c>
      <c r="I36" s="0" t="s">
        <v>7</v>
      </c>
    </row>
    <row r="37" customFormat="false" ht="15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43</v>
      </c>
      <c r="E37" s="0" t="s">
        <v>4</v>
      </c>
      <c r="F37" s="0" t="s">
        <v>5</v>
      </c>
      <c r="G37" s="0" t="s">
        <v>6</v>
      </c>
      <c r="H37" s="0" t="n">
        <v>6193.667749</v>
      </c>
      <c r="I37" s="0" t="s">
        <v>7</v>
      </c>
    </row>
    <row r="38" customFormat="false" ht="15" hidden="false" customHeight="false" outlineLevel="0" collapsed="false">
      <c r="A38" s="0" t="s">
        <v>0</v>
      </c>
      <c r="B38" s="0" t="s">
        <v>1</v>
      </c>
      <c r="C38" s="0" t="s">
        <v>2</v>
      </c>
      <c r="D38" s="0" t="s">
        <v>44</v>
      </c>
      <c r="E38" s="0" t="s">
        <v>4</v>
      </c>
      <c r="F38" s="0" t="s">
        <v>5</v>
      </c>
      <c r="G38" s="0" t="s">
        <v>6</v>
      </c>
      <c r="H38" s="0" t="n">
        <v>638.526473</v>
      </c>
      <c r="I38" s="0" t="s">
        <v>7</v>
      </c>
    </row>
    <row r="39" customFormat="false" ht="15" hidden="false" customHeight="false" outlineLevel="0" collapsed="false">
      <c r="A39" s="0" t="s">
        <v>0</v>
      </c>
      <c r="B39" s="0" t="s">
        <v>1</v>
      </c>
      <c r="C39" s="0" t="s">
        <v>2</v>
      </c>
      <c r="D39" s="0" t="s">
        <v>45</v>
      </c>
      <c r="E39" s="0" t="s">
        <v>4</v>
      </c>
      <c r="F39" s="0" t="s">
        <v>5</v>
      </c>
      <c r="G39" s="0" t="s">
        <v>6</v>
      </c>
      <c r="H39" s="0" t="n">
        <v>287990.485497</v>
      </c>
      <c r="I39" s="0" t="s">
        <v>7</v>
      </c>
    </row>
    <row r="40" customFormat="false" ht="15" hidden="false" customHeight="false" outlineLevel="0" collapsed="false">
      <c r="A40" s="0" t="s">
        <v>0</v>
      </c>
      <c r="B40" s="0" t="s">
        <v>1</v>
      </c>
      <c r="C40" s="0" t="s">
        <v>2</v>
      </c>
      <c r="D40" s="0" t="s">
        <v>46</v>
      </c>
      <c r="E40" s="0" t="s">
        <v>4</v>
      </c>
      <c r="F40" s="0" t="s">
        <v>5</v>
      </c>
      <c r="G40" s="0" t="s">
        <v>6</v>
      </c>
      <c r="H40" s="0" t="n">
        <v>837622.325316</v>
      </c>
      <c r="I40" s="0" t="s">
        <v>7</v>
      </c>
    </row>
    <row r="41" customFormat="false" ht="15" hidden="false" customHeight="false" outlineLevel="0" collapsed="false">
      <c r="A41" s="0" t="s">
        <v>0</v>
      </c>
      <c r="B41" s="0" t="s">
        <v>1</v>
      </c>
      <c r="C41" s="0" t="s">
        <v>2</v>
      </c>
      <c r="D41" s="0" t="s">
        <v>47</v>
      </c>
      <c r="E41" s="0" t="s">
        <v>4</v>
      </c>
      <c r="F41" s="0" t="s">
        <v>5</v>
      </c>
      <c r="G41" s="0" t="s">
        <v>6</v>
      </c>
      <c r="H41" s="0" t="n">
        <v>88958.136551</v>
      </c>
      <c r="I41" s="0" t="s">
        <v>7</v>
      </c>
    </row>
    <row r="42" customFormat="false" ht="15" hidden="false" customHeight="false" outlineLevel="0" collapsed="false">
      <c r="A42" s="0" t="s">
        <v>0</v>
      </c>
      <c r="B42" s="0" t="s">
        <v>1</v>
      </c>
      <c r="C42" s="0" t="s">
        <v>2</v>
      </c>
      <c r="D42" s="0" t="s">
        <v>48</v>
      </c>
      <c r="E42" s="0" t="s">
        <v>4</v>
      </c>
      <c r="F42" s="0" t="s">
        <v>5</v>
      </c>
      <c r="G42" s="0" t="s">
        <v>6</v>
      </c>
      <c r="H42" s="0" t="n">
        <v>633208.324031</v>
      </c>
      <c r="I42" s="0" t="s">
        <v>7</v>
      </c>
    </row>
    <row r="43" customFormat="false" ht="15" hidden="false" customHeight="false" outlineLevel="0" collapsed="false">
      <c r="A43" s="0" t="s">
        <v>0</v>
      </c>
      <c r="B43" s="0" t="s">
        <v>1</v>
      </c>
      <c r="C43" s="0" t="s">
        <v>2</v>
      </c>
      <c r="D43" s="0" t="s">
        <v>49</v>
      </c>
      <c r="E43" s="0" t="s">
        <v>4</v>
      </c>
      <c r="F43" s="0" t="s">
        <v>5</v>
      </c>
      <c r="G43" s="0" t="s">
        <v>6</v>
      </c>
      <c r="H43" s="0" t="n">
        <v>17226.461538</v>
      </c>
      <c r="I43" s="0" t="s">
        <v>7</v>
      </c>
    </row>
    <row r="44" customFormat="false" ht="15" hidden="false" customHeight="false" outlineLevel="0" collapsed="false">
      <c r="A44" s="0" t="s">
        <v>0</v>
      </c>
      <c r="B44" s="0" t="s">
        <v>1</v>
      </c>
      <c r="C44" s="0" t="s">
        <v>2</v>
      </c>
      <c r="D44" s="0" t="s">
        <v>50</v>
      </c>
      <c r="E44" s="0" t="s">
        <v>4</v>
      </c>
      <c r="F44" s="0" t="s">
        <v>5</v>
      </c>
      <c r="G44" s="0" t="s">
        <v>6</v>
      </c>
      <c r="H44" s="0" t="n">
        <v>3484.86403</v>
      </c>
      <c r="I44" s="0" t="s">
        <v>7</v>
      </c>
    </row>
    <row r="45" customFormat="false" ht="15" hidden="false" customHeight="false" outlineLevel="0" collapsed="false">
      <c r="A45" s="0" t="s">
        <v>0</v>
      </c>
      <c r="B45" s="0" t="s">
        <v>1</v>
      </c>
      <c r="C45" s="0" t="s">
        <v>2</v>
      </c>
      <c r="D45" s="0" t="s">
        <v>51</v>
      </c>
      <c r="E45" s="0" t="s">
        <v>4</v>
      </c>
      <c r="F45" s="0" t="s">
        <v>5</v>
      </c>
      <c r="G45" s="0" t="s">
        <v>6</v>
      </c>
      <c r="H45" s="0" t="n">
        <v>1253.7247</v>
      </c>
      <c r="I45" s="0" t="s">
        <v>7</v>
      </c>
    </row>
    <row r="46" customFormat="false" ht="15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52</v>
      </c>
      <c r="E46" s="0" t="s">
        <v>4</v>
      </c>
      <c r="F46" s="0" t="s">
        <v>5</v>
      </c>
      <c r="G46" s="0" t="s">
        <v>6</v>
      </c>
      <c r="H46" s="0" t="n">
        <v>2873.400003</v>
      </c>
      <c r="I46" s="0" t="s">
        <v>7</v>
      </c>
    </row>
    <row r="47" customFormat="false" ht="15" hidden="false" customHeight="false" outlineLevel="0" collapsed="false">
      <c r="A47" s="0" t="s">
        <v>0</v>
      </c>
      <c r="B47" s="0" t="s">
        <v>1</v>
      </c>
      <c r="C47" s="0" t="s">
        <v>2</v>
      </c>
      <c r="D47" s="0" t="s">
        <v>53</v>
      </c>
      <c r="E47" s="0" t="s">
        <v>4</v>
      </c>
      <c r="F47" s="0" t="s">
        <v>5</v>
      </c>
      <c r="G47" s="0" t="s">
        <v>6</v>
      </c>
      <c r="H47" s="0" t="n">
        <v>1436.700002</v>
      </c>
      <c r="I47" s="0" t="s">
        <v>7</v>
      </c>
    </row>
    <row r="48" customFormat="false" ht="15" hidden="false" customHeight="false" outlineLevel="0" collapsed="false">
      <c r="A48" s="0" t="s">
        <v>0</v>
      </c>
      <c r="B48" s="0" t="s">
        <v>1</v>
      </c>
      <c r="C48" s="0" t="s">
        <v>2</v>
      </c>
      <c r="D48" s="0" t="s">
        <v>54</v>
      </c>
      <c r="E48" s="0" t="s">
        <v>4</v>
      </c>
      <c r="F48" s="0" t="s">
        <v>5</v>
      </c>
      <c r="G48" s="0" t="s">
        <v>6</v>
      </c>
      <c r="H48" s="0" t="n">
        <v>3114.6879</v>
      </c>
      <c r="I48" s="0" t="s">
        <v>7</v>
      </c>
    </row>
    <row r="49" customFormat="false" ht="15" hidden="false" customHeight="false" outlineLevel="0" collapsed="false">
      <c r="A49" s="0" t="s">
        <v>0</v>
      </c>
      <c r="B49" s="0" t="s">
        <v>1</v>
      </c>
      <c r="C49" s="0" t="s">
        <v>2</v>
      </c>
      <c r="D49" s="0" t="s">
        <v>55</v>
      </c>
      <c r="E49" s="0" t="s">
        <v>4</v>
      </c>
      <c r="F49" s="0" t="s">
        <v>5</v>
      </c>
      <c r="G49" s="0" t="s">
        <v>6</v>
      </c>
      <c r="H49" s="0" t="n">
        <v>128678.715755</v>
      </c>
      <c r="I49" s="0" t="s">
        <v>7</v>
      </c>
    </row>
    <row r="50" customFormat="false" ht="15" hidden="false" customHeight="false" outlineLevel="0" collapsed="false">
      <c r="A50" s="0" t="s">
        <v>0</v>
      </c>
      <c r="B50" s="0" t="s">
        <v>1</v>
      </c>
      <c r="C50" s="0" t="s">
        <v>2</v>
      </c>
      <c r="D50" s="0" t="s">
        <v>56</v>
      </c>
      <c r="E50" s="0" t="s">
        <v>4</v>
      </c>
      <c r="F50" s="0" t="s">
        <v>5</v>
      </c>
      <c r="G50" s="0" t="s">
        <v>6</v>
      </c>
      <c r="H50" s="0" t="n">
        <v>130790.824326</v>
      </c>
      <c r="I50" s="0" t="s">
        <v>7</v>
      </c>
    </row>
    <row r="51" customFormat="false" ht="15" hidden="false" customHeight="false" outlineLevel="0" collapsed="false">
      <c r="A51" s="0" t="s">
        <v>0</v>
      </c>
      <c r="B51" s="0" t="s">
        <v>1</v>
      </c>
      <c r="C51" s="0" t="s">
        <v>2</v>
      </c>
      <c r="D51" s="0" t="s">
        <v>57</v>
      </c>
      <c r="E51" s="0" t="s">
        <v>4</v>
      </c>
      <c r="F51" s="0" t="s">
        <v>5</v>
      </c>
      <c r="G51" s="0" t="s">
        <v>6</v>
      </c>
      <c r="H51" s="0" t="n">
        <v>181995.726839</v>
      </c>
      <c r="I51" s="0" t="s">
        <v>7</v>
      </c>
    </row>
    <row r="52" customFormat="false" ht="15" hidden="false" customHeight="false" outlineLevel="0" collapsed="false">
      <c r="A52" s="0" t="s">
        <v>0</v>
      </c>
      <c r="B52" s="0" t="s">
        <v>1</v>
      </c>
      <c r="C52" s="0" t="s">
        <v>2</v>
      </c>
      <c r="D52" s="0" t="s">
        <v>58</v>
      </c>
      <c r="E52" s="0" t="s">
        <v>4</v>
      </c>
      <c r="F52" s="0" t="s">
        <v>5</v>
      </c>
      <c r="G52" s="0" t="s">
        <v>6</v>
      </c>
      <c r="H52" s="0" t="n">
        <v>1808.499999</v>
      </c>
      <c r="I52" s="0" t="s">
        <v>7</v>
      </c>
    </row>
    <row r="53" customFormat="false" ht="15" hidden="false" customHeight="false" outlineLevel="0" collapsed="false">
      <c r="A53" s="0" t="s">
        <v>0</v>
      </c>
      <c r="B53" s="0" t="s">
        <v>1</v>
      </c>
      <c r="C53" s="0" t="s">
        <v>2</v>
      </c>
      <c r="D53" s="0" t="s">
        <v>59</v>
      </c>
      <c r="E53" s="0" t="s">
        <v>4</v>
      </c>
      <c r="F53" s="0" t="s">
        <v>5</v>
      </c>
      <c r="G53" s="0" t="s">
        <v>6</v>
      </c>
      <c r="H53" s="0" t="n">
        <v>7660.800001</v>
      </c>
      <c r="I53" s="0" t="s">
        <v>7</v>
      </c>
    </row>
    <row r="54" customFormat="false" ht="15" hidden="false" customHeight="false" outlineLevel="0" collapsed="false">
      <c r="A54" s="0" t="s">
        <v>0</v>
      </c>
      <c r="B54" s="0" t="s">
        <v>1</v>
      </c>
      <c r="C54" s="0" t="s">
        <v>2</v>
      </c>
      <c r="D54" s="0" t="s">
        <v>60</v>
      </c>
      <c r="E54" s="0" t="s">
        <v>4</v>
      </c>
      <c r="F54" s="0" t="s">
        <v>5</v>
      </c>
      <c r="G54" s="0" t="s">
        <v>6</v>
      </c>
      <c r="H54" s="0" t="n">
        <v>803.2</v>
      </c>
      <c r="I54" s="0" t="s">
        <v>7</v>
      </c>
    </row>
    <row r="55" customFormat="false" ht="15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61</v>
      </c>
      <c r="E55" s="0" t="s">
        <v>4</v>
      </c>
      <c r="F55" s="0" t="s">
        <v>5</v>
      </c>
      <c r="G55" s="0" t="s">
        <v>6</v>
      </c>
      <c r="H55" s="0" t="n">
        <v>18046.13997</v>
      </c>
      <c r="I55" s="0" t="s">
        <v>7</v>
      </c>
    </row>
    <row r="56" customFormat="false" ht="15" hidden="false" customHeight="false" outlineLevel="0" collapsed="false">
      <c r="A56" s="0" t="s">
        <v>0</v>
      </c>
      <c r="B56" s="0" t="s">
        <v>1</v>
      </c>
      <c r="C56" s="0" t="s">
        <v>2</v>
      </c>
      <c r="D56" s="0" t="s">
        <v>62</v>
      </c>
      <c r="E56" s="0" t="s">
        <v>4</v>
      </c>
      <c r="F56" s="0" t="s">
        <v>5</v>
      </c>
      <c r="G56" s="0" t="s">
        <v>6</v>
      </c>
      <c r="H56" s="0" t="n">
        <v>72184.559982</v>
      </c>
      <c r="I56" s="0" t="s">
        <v>7</v>
      </c>
    </row>
    <row r="57" customFormat="false" ht="15" hidden="false" customHeight="false" outlineLevel="0" collapsed="false">
      <c r="A57" s="0" t="s">
        <v>0</v>
      </c>
      <c r="B57" s="0" t="s">
        <v>1</v>
      </c>
      <c r="C57" s="0" t="s">
        <v>2</v>
      </c>
      <c r="D57" s="0" t="s">
        <v>63</v>
      </c>
      <c r="E57" s="0" t="s">
        <v>4</v>
      </c>
      <c r="F57" s="0" t="s">
        <v>5</v>
      </c>
      <c r="G57" s="0" t="s">
        <v>6</v>
      </c>
      <c r="H57" s="0" t="n">
        <v>11998.439997</v>
      </c>
      <c r="I57" s="0" t="s">
        <v>7</v>
      </c>
    </row>
    <row r="58" customFormat="false" ht="15" hidden="false" customHeight="false" outlineLevel="0" collapsed="false">
      <c r="A58" s="0" t="s">
        <v>0</v>
      </c>
      <c r="B58" s="0" t="s">
        <v>1</v>
      </c>
      <c r="C58" s="0" t="s">
        <v>2</v>
      </c>
      <c r="D58" s="0" t="s">
        <v>64</v>
      </c>
      <c r="E58" s="0" t="s">
        <v>4</v>
      </c>
      <c r="F58" s="0" t="s">
        <v>5</v>
      </c>
      <c r="G58" s="0" t="s">
        <v>6</v>
      </c>
      <c r="H58" s="0" t="n">
        <v>7998.959994</v>
      </c>
      <c r="I58" s="0" t="s">
        <v>7</v>
      </c>
    </row>
    <row r="59" customFormat="false" ht="15" hidden="false" customHeight="false" outlineLevel="0" collapsed="false">
      <c r="A59" s="0" t="s">
        <v>0</v>
      </c>
      <c r="B59" s="0" t="s">
        <v>1</v>
      </c>
      <c r="C59" s="0" t="s">
        <v>2</v>
      </c>
      <c r="D59" s="0" t="s">
        <v>65</v>
      </c>
      <c r="E59" s="0" t="s">
        <v>4</v>
      </c>
      <c r="F59" s="0" t="s">
        <v>5</v>
      </c>
      <c r="G59" s="0" t="s">
        <v>6</v>
      </c>
      <c r="H59" s="0" t="n">
        <v>2616.006</v>
      </c>
      <c r="I59" s="0" t="s">
        <v>7</v>
      </c>
    </row>
    <row r="60" customFormat="false" ht="15" hidden="false" customHeight="false" outlineLevel="0" collapsed="false">
      <c r="A60" s="0" t="s">
        <v>0</v>
      </c>
      <c r="B60" s="0" t="s">
        <v>1</v>
      </c>
      <c r="C60" s="0" t="s">
        <v>2</v>
      </c>
      <c r="D60" s="0" t="s">
        <v>66</v>
      </c>
      <c r="E60" s="0" t="s">
        <v>4</v>
      </c>
      <c r="F60" s="0" t="s">
        <v>5</v>
      </c>
      <c r="G60" s="0" t="s">
        <v>6</v>
      </c>
      <c r="H60" s="0" t="n">
        <v>89206.458132</v>
      </c>
      <c r="I60" s="0" t="s">
        <v>7</v>
      </c>
    </row>
    <row r="61" customFormat="false" ht="15" hidden="false" customHeight="false" outlineLevel="0" collapsed="false">
      <c r="A61" s="0" t="s">
        <v>0</v>
      </c>
      <c r="B61" s="0" t="s">
        <v>1</v>
      </c>
      <c r="C61" s="0" t="s">
        <v>2</v>
      </c>
      <c r="D61" s="0" t="s">
        <v>67</v>
      </c>
      <c r="E61" s="0" t="s">
        <v>4</v>
      </c>
      <c r="F61" s="0" t="s">
        <v>5</v>
      </c>
      <c r="G61" s="0" t="s">
        <v>6</v>
      </c>
      <c r="H61" s="0" t="n">
        <v>59470.972088</v>
      </c>
      <c r="I61" s="0" t="s">
        <v>7</v>
      </c>
    </row>
    <row r="62" customFormat="false" ht="15" hidden="false" customHeight="false" outlineLevel="0" collapsed="false">
      <c r="A62" s="0" t="s">
        <v>0</v>
      </c>
      <c r="B62" s="0" t="s">
        <v>1</v>
      </c>
      <c r="C62" s="0" t="s">
        <v>2</v>
      </c>
      <c r="D62" s="0" t="s">
        <v>68</v>
      </c>
      <c r="E62" s="0" t="s">
        <v>4</v>
      </c>
      <c r="F62" s="0" t="s">
        <v>5</v>
      </c>
      <c r="G62" s="0" t="s">
        <v>6</v>
      </c>
      <c r="H62" s="0" t="n">
        <v>56361.683889</v>
      </c>
      <c r="I62" s="0" t="s">
        <v>7</v>
      </c>
    </row>
    <row r="63" customFormat="false" ht="15" hidden="false" customHeight="false" outlineLevel="0" collapsed="false">
      <c r="A63" s="0" t="s">
        <v>0</v>
      </c>
      <c r="B63" s="0" t="s">
        <v>1</v>
      </c>
      <c r="C63" s="0" t="s">
        <v>2</v>
      </c>
      <c r="D63" s="0" t="s">
        <v>69</v>
      </c>
      <c r="E63" s="0" t="s">
        <v>4</v>
      </c>
      <c r="F63" s="0" t="s">
        <v>5</v>
      </c>
      <c r="G63" s="0" t="s">
        <v>6</v>
      </c>
      <c r="H63" s="0" t="n">
        <v>18111.507553</v>
      </c>
      <c r="I63" s="0" t="s">
        <v>7</v>
      </c>
    </row>
    <row r="64" customFormat="false" ht="15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70</v>
      </c>
      <c r="E64" s="0" t="s">
        <v>4</v>
      </c>
      <c r="F64" s="0" t="s">
        <v>5</v>
      </c>
      <c r="G64" s="0" t="s">
        <v>6</v>
      </c>
      <c r="H64" s="0" t="n">
        <v>18111.507553</v>
      </c>
      <c r="I64" s="0" t="s">
        <v>7</v>
      </c>
    </row>
    <row r="65" customFormat="false" ht="15" hidden="false" customHeight="false" outlineLevel="0" collapsed="false">
      <c r="A65" s="0" t="s">
        <v>0</v>
      </c>
      <c r="B65" s="0" t="s">
        <v>1</v>
      </c>
      <c r="C65" s="0" t="s">
        <v>2</v>
      </c>
      <c r="D65" s="0" t="s">
        <v>71</v>
      </c>
      <c r="E65" s="0" t="s">
        <v>4</v>
      </c>
      <c r="F65" s="0" t="s">
        <v>5</v>
      </c>
      <c r="G65" s="0" t="s">
        <v>6</v>
      </c>
      <c r="H65" s="0" t="n">
        <v>18017.283443</v>
      </c>
      <c r="I65" s="0" t="s">
        <v>7</v>
      </c>
    </row>
    <row r="66" customFormat="false" ht="15" hidden="false" customHeight="false" outlineLevel="0" collapsed="false">
      <c r="A66" s="0" t="s">
        <v>0</v>
      </c>
      <c r="B66" s="0" t="s">
        <v>1</v>
      </c>
      <c r="C66" s="0" t="s">
        <v>2</v>
      </c>
      <c r="D66" s="0" t="s">
        <v>72</v>
      </c>
      <c r="E66" s="0" t="s">
        <v>4</v>
      </c>
      <c r="F66" s="0" t="s">
        <v>5</v>
      </c>
      <c r="G66" s="0" t="s">
        <v>6</v>
      </c>
      <c r="H66" s="0" t="n">
        <v>50305.658228</v>
      </c>
      <c r="I66" s="0" t="s">
        <v>7</v>
      </c>
    </row>
    <row r="67" customFormat="false" ht="15" hidden="false" customHeight="false" outlineLevel="0" collapsed="false">
      <c r="A67" s="0" t="s">
        <v>0</v>
      </c>
      <c r="B67" s="0" t="s">
        <v>1</v>
      </c>
      <c r="C67" s="0" t="s">
        <v>2</v>
      </c>
      <c r="D67" s="0" t="s">
        <v>73</v>
      </c>
      <c r="E67" s="0" t="s">
        <v>4</v>
      </c>
      <c r="F67" s="0" t="s">
        <v>5</v>
      </c>
      <c r="G67" s="0" t="s">
        <v>6</v>
      </c>
      <c r="H67" s="0" t="n">
        <v>20548.220792</v>
      </c>
      <c r="I67" s="0" t="s">
        <v>7</v>
      </c>
    </row>
    <row r="68" customFormat="false" ht="15" hidden="false" customHeight="false" outlineLevel="0" collapsed="false">
      <c r="A68" s="0" t="s">
        <v>0</v>
      </c>
      <c r="B68" s="0" t="s">
        <v>1</v>
      </c>
      <c r="C68" s="0" t="s">
        <v>2</v>
      </c>
      <c r="D68" s="0" t="s">
        <v>74</v>
      </c>
      <c r="E68" s="0" t="s">
        <v>4</v>
      </c>
      <c r="F68" s="0" t="s">
        <v>5</v>
      </c>
      <c r="G68" s="0" t="s">
        <v>6</v>
      </c>
      <c r="H68" s="0" t="n">
        <v>8411.516448</v>
      </c>
      <c r="I68" s="0" t="s">
        <v>7</v>
      </c>
    </row>
    <row r="69" customFormat="false" ht="15" hidden="false" customHeight="false" outlineLevel="0" collapsed="false">
      <c r="A69" s="0" t="s">
        <v>0</v>
      </c>
      <c r="B69" s="0" t="s">
        <v>1</v>
      </c>
      <c r="C69" s="0" t="s">
        <v>2</v>
      </c>
      <c r="D69" s="0" t="s">
        <v>75</v>
      </c>
      <c r="E69" s="0" t="s">
        <v>4</v>
      </c>
      <c r="F69" s="0" t="s">
        <v>5</v>
      </c>
      <c r="G69" s="0" t="s">
        <v>6</v>
      </c>
      <c r="H69" s="0" t="n">
        <v>803070.1476</v>
      </c>
      <c r="I69" s="0" t="s">
        <v>7</v>
      </c>
    </row>
    <row r="70" customFormat="false" ht="15" hidden="false" customHeight="false" outlineLevel="0" collapsed="false">
      <c r="A70" s="0" t="s">
        <v>0</v>
      </c>
      <c r="B70" s="0" t="s">
        <v>1</v>
      </c>
      <c r="C70" s="0" t="s">
        <v>2</v>
      </c>
      <c r="D70" s="0" t="s">
        <v>76</v>
      </c>
      <c r="E70" s="0" t="s">
        <v>4</v>
      </c>
      <c r="F70" s="0" t="s">
        <v>5</v>
      </c>
      <c r="G70" s="0" t="s">
        <v>6</v>
      </c>
      <c r="H70" s="0" t="n">
        <v>38931.483149</v>
      </c>
      <c r="I70" s="0" t="s">
        <v>7</v>
      </c>
    </row>
    <row r="71" customFormat="false" ht="15" hidden="false" customHeight="false" outlineLevel="0" collapsed="false">
      <c r="A71" s="0" t="s">
        <v>0</v>
      </c>
      <c r="B71" s="0" t="s">
        <v>1</v>
      </c>
      <c r="C71" s="0" t="s">
        <v>2</v>
      </c>
      <c r="D71" s="0" t="s">
        <v>77</v>
      </c>
      <c r="E71" s="0" t="s">
        <v>4</v>
      </c>
      <c r="F71" s="0" t="s">
        <v>5</v>
      </c>
      <c r="G71" s="0" t="s">
        <v>6</v>
      </c>
      <c r="H71" s="0" t="n">
        <v>38931.483149</v>
      </c>
      <c r="I71" s="0" t="s">
        <v>7</v>
      </c>
    </row>
    <row r="72" customFormat="false" ht="15" hidden="false" customHeight="false" outlineLevel="0" collapsed="false">
      <c r="A72" s="0" t="s">
        <v>0</v>
      </c>
      <c r="B72" s="0" t="s">
        <v>1</v>
      </c>
      <c r="C72" s="0" t="s">
        <v>2</v>
      </c>
      <c r="D72" s="0" t="s">
        <v>78</v>
      </c>
      <c r="E72" s="0" t="s">
        <v>4</v>
      </c>
      <c r="F72" s="0" t="s">
        <v>5</v>
      </c>
      <c r="G72" s="0" t="s">
        <v>6</v>
      </c>
      <c r="H72" s="0" t="n">
        <v>1014574.10599</v>
      </c>
      <c r="I72" s="0" t="s">
        <v>7</v>
      </c>
    </row>
    <row r="73" customFormat="false" ht="15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79</v>
      </c>
      <c r="E73" s="0" t="s">
        <v>4</v>
      </c>
      <c r="F73" s="0" t="s">
        <v>5</v>
      </c>
      <c r="G73" s="0" t="s">
        <v>6</v>
      </c>
      <c r="H73" s="0" t="n">
        <v>37503.620779</v>
      </c>
      <c r="I73" s="0" t="s">
        <v>7</v>
      </c>
    </row>
    <row r="74" customFormat="false" ht="15" hidden="false" customHeight="false" outlineLevel="0" collapsed="false">
      <c r="A74" s="0" t="s">
        <v>0</v>
      </c>
      <c r="B74" s="0" t="s">
        <v>1</v>
      </c>
      <c r="C74" s="0" t="s">
        <v>2</v>
      </c>
      <c r="D74" s="0" t="s">
        <v>80</v>
      </c>
      <c r="E74" s="0" t="s">
        <v>4</v>
      </c>
      <c r="F74" s="0" t="s">
        <v>5</v>
      </c>
      <c r="G74" s="0" t="s">
        <v>6</v>
      </c>
      <c r="H74" s="0" t="n">
        <v>0</v>
      </c>
      <c r="I74" s="0" t="s">
        <v>7</v>
      </c>
    </row>
    <row r="75" customFormat="false" ht="15" hidden="false" customHeight="false" outlineLevel="0" collapsed="false">
      <c r="A75" s="0" t="s">
        <v>0</v>
      </c>
      <c r="B75" s="0" t="s">
        <v>1</v>
      </c>
      <c r="C75" s="0" t="s">
        <v>2</v>
      </c>
      <c r="D75" s="0" t="s">
        <v>81</v>
      </c>
      <c r="E75" s="0" t="s">
        <v>4</v>
      </c>
      <c r="F75" s="0" t="s">
        <v>5</v>
      </c>
      <c r="G75" s="0" t="s">
        <v>6</v>
      </c>
      <c r="H75" s="0" t="n">
        <v>0</v>
      </c>
      <c r="I75" s="0" t="s">
        <v>7</v>
      </c>
    </row>
    <row r="76" customFormat="false" ht="15" hidden="false" customHeight="false" outlineLevel="0" collapsed="false">
      <c r="A76" s="0" t="s">
        <v>0</v>
      </c>
      <c r="B76" s="0" t="s">
        <v>1</v>
      </c>
      <c r="C76" s="0" t="s">
        <v>2</v>
      </c>
      <c r="D76" s="0" t="s">
        <v>82</v>
      </c>
      <c r="E76" s="0" t="s">
        <v>4</v>
      </c>
      <c r="F76" s="0" t="s">
        <v>5</v>
      </c>
      <c r="G76" s="0" t="s">
        <v>6</v>
      </c>
      <c r="H76" s="0" t="n">
        <v>602.095653</v>
      </c>
      <c r="I76" s="0" t="s">
        <v>7</v>
      </c>
    </row>
    <row r="77" customFormat="false" ht="15" hidden="false" customHeight="false" outlineLevel="0" collapsed="false">
      <c r="A77" s="0" t="s">
        <v>0</v>
      </c>
      <c r="B77" s="0" t="s">
        <v>1</v>
      </c>
      <c r="C77" s="0" t="s">
        <v>2</v>
      </c>
      <c r="D77" s="0" t="s">
        <v>83</v>
      </c>
      <c r="E77" s="0" t="s">
        <v>4</v>
      </c>
      <c r="F77" s="0" t="s">
        <v>5</v>
      </c>
      <c r="G77" s="0" t="s">
        <v>6</v>
      </c>
      <c r="H77" s="0" t="n">
        <v>1737186.756822</v>
      </c>
      <c r="I77" s="0" t="s">
        <v>7</v>
      </c>
    </row>
    <row r="78" customFormat="false" ht="15" hidden="false" customHeight="false" outlineLevel="0" collapsed="false">
      <c r="A78" s="0" t="s">
        <v>0</v>
      </c>
      <c r="B78" s="0" t="s">
        <v>1</v>
      </c>
      <c r="C78" s="0" t="s">
        <v>2</v>
      </c>
      <c r="D78" s="0" t="s">
        <v>84</v>
      </c>
      <c r="E78" s="0" t="s">
        <v>4</v>
      </c>
      <c r="F78" s="0" t="s">
        <v>5</v>
      </c>
      <c r="G78" s="0" t="s">
        <v>6</v>
      </c>
      <c r="H78" s="0" t="n">
        <v>259515.729239</v>
      </c>
      <c r="I78" s="0" t="s">
        <v>7</v>
      </c>
    </row>
    <row r="79" customFormat="false" ht="15" hidden="false" customHeight="false" outlineLevel="0" collapsed="false">
      <c r="A79" s="0" t="s">
        <v>0</v>
      </c>
      <c r="B79" s="0" t="s">
        <v>1</v>
      </c>
      <c r="C79" s="0" t="s">
        <v>2</v>
      </c>
      <c r="D79" s="0" t="s">
        <v>85</v>
      </c>
      <c r="E79" s="0" t="s">
        <v>4</v>
      </c>
      <c r="F79" s="0" t="s">
        <v>5</v>
      </c>
      <c r="G79" s="0" t="s">
        <v>6</v>
      </c>
      <c r="H79" s="0" t="n">
        <v>86966.960327</v>
      </c>
      <c r="I79" s="0" t="s">
        <v>7</v>
      </c>
    </row>
    <row r="80" customFormat="false" ht="15" hidden="false" customHeight="false" outlineLevel="0" collapsed="false">
      <c r="A80" s="0" t="s">
        <v>0</v>
      </c>
      <c r="B80" s="0" t="s">
        <v>1</v>
      </c>
      <c r="C80" s="0" t="s">
        <v>2</v>
      </c>
      <c r="D80" s="0" t="s">
        <v>86</v>
      </c>
      <c r="E80" s="0" t="s">
        <v>4</v>
      </c>
      <c r="F80" s="0" t="s">
        <v>5</v>
      </c>
      <c r="G80" s="0" t="s">
        <v>6</v>
      </c>
      <c r="H80" s="0" t="n">
        <v>81288.876343</v>
      </c>
      <c r="I80" s="0" t="s">
        <v>7</v>
      </c>
    </row>
    <row r="81" customFormat="false" ht="15" hidden="false" customHeight="false" outlineLevel="0" collapsed="false">
      <c r="A81" s="0" t="s">
        <v>0</v>
      </c>
      <c r="B81" s="0" t="s">
        <v>1</v>
      </c>
      <c r="C81" s="0" t="s">
        <v>2</v>
      </c>
      <c r="D81" s="0" t="s">
        <v>87</v>
      </c>
      <c r="E81" s="0" t="s">
        <v>4</v>
      </c>
      <c r="F81" s="0" t="s">
        <v>5</v>
      </c>
      <c r="G81" s="0" t="s">
        <v>6</v>
      </c>
      <c r="H81" s="0" t="n">
        <v>1087701.814337</v>
      </c>
      <c r="I81" s="0" t="s">
        <v>7</v>
      </c>
    </row>
    <row r="82" customFormat="false" ht="15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88</v>
      </c>
      <c r="E82" s="0" t="s">
        <v>4</v>
      </c>
      <c r="F82" s="0" t="s">
        <v>5</v>
      </c>
      <c r="G82" s="0" t="s">
        <v>6</v>
      </c>
      <c r="H82" s="0" t="n">
        <v>4285665.115169</v>
      </c>
      <c r="I82" s="0" t="s">
        <v>7</v>
      </c>
    </row>
    <row r="83" customFormat="false" ht="15" hidden="false" customHeight="false" outlineLevel="0" collapsed="false">
      <c r="A83" s="0" t="s">
        <v>0</v>
      </c>
      <c r="B83" s="0" t="s">
        <v>1</v>
      </c>
      <c r="C83" s="0" t="s">
        <v>2</v>
      </c>
      <c r="D83" s="0" t="s">
        <v>89</v>
      </c>
      <c r="E83" s="0" t="s">
        <v>4</v>
      </c>
      <c r="F83" s="0" t="s">
        <v>5</v>
      </c>
      <c r="G83" s="0" t="s">
        <v>6</v>
      </c>
      <c r="H83" s="0" t="n">
        <v>31811.945438</v>
      </c>
      <c r="I83" s="0" t="s">
        <v>7</v>
      </c>
    </row>
    <row r="84" customFormat="false" ht="15" hidden="false" customHeight="false" outlineLevel="0" collapsed="false">
      <c r="A84" s="0" t="s">
        <v>0</v>
      </c>
      <c r="B84" s="0" t="s">
        <v>1</v>
      </c>
      <c r="C84" s="0" t="s">
        <v>2</v>
      </c>
      <c r="D84" s="0" t="s">
        <v>90</v>
      </c>
      <c r="E84" s="0" t="s">
        <v>4</v>
      </c>
      <c r="F84" s="0" t="s">
        <v>5</v>
      </c>
      <c r="G84" s="0" t="s">
        <v>6</v>
      </c>
      <c r="H84" s="0" t="n">
        <v>1505.239132</v>
      </c>
      <c r="I84" s="0" t="s">
        <v>7</v>
      </c>
    </row>
    <row r="85" customFormat="false" ht="15" hidden="false" customHeight="false" outlineLevel="0" collapsed="false">
      <c r="A85" s="0" t="s">
        <v>0</v>
      </c>
      <c r="B85" s="0" t="s">
        <v>1</v>
      </c>
      <c r="C85" s="0" t="s">
        <v>2</v>
      </c>
      <c r="D85" s="0" t="s">
        <v>91</v>
      </c>
      <c r="E85" s="0" t="s">
        <v>4</v>
      </c>
      <c r="F85" s="0" t="s">
        <v>5</v>
      </c>
      <c r="G85" s="0" t="s">
        <v>6</v>
      </c>
      <c r="H85" s="0" t="n">
        <v>6020.956527</v>
      </c>
      <c r="I85" s="0" t="s">
        <v>7</v>
      </c>
    </row>
    <row r="86" customFormat="false" ht="15" hidden="false" customHeight="false" outlineLevel="0" collapsed="false">
      <c r="A86" s="0" t="s">
        <v>0</v>
      </c>
      <c r="B86" s="0" t="s">
        <v>1</v>
      </c>
      <c r="C86" s="0" t="s">
        <v>2</v>
      </c>
      <c r="D86" s="0" t="s">
        <v>92</v>
      </c>
      <c r="E86" s="0" t="s">
        <v>4</v>
      </c>
      <c r="F86" s="0" t="s">
        <v>5</v>
      </c>
      <c r="G86" s="0" t="s">
        <v>6</v>
      </c>
      <c r="H86" s="0" t="n">
        <v>15052391.318573</v>
      </c>
      <c r="I86" s="0" t="s">
        <v>7</v>
      </c>
    </row>
    <row r="87" customFormat="false" ht="15" hidden="false" customHeight="false" outlineLevel="0" collapsed="false">
      <c r="A87" s="0" t="s">
        <v>0</v>
      </c>
      <c r="B87" s="0" t="s">
        <v>1</v>
      </c>
      <c r="C87" s="0" t="s">
        <v>2</v>
      </c>
      <c r="D87" s="0" t="s">
        <v>93</v>
      </c>
      <c r="E87" s="0" t="s">
        <v>4</v>
      </c>
      <c r="F87" s="0" t="s">
        <v>5</v>
      </c>
      <c r="G87" s="0" t="s">
        <v>6</v>
      </c>
      <c r="H87" s="0" t="n">
        <v>60209.565274</v>
      </c>
      <c r="I87" s="0" t="s">
        <v>7</v>
      </c>
    </row>
    <row r="88" customFormat="false" ht="15" hidden="false" customHeight="false" outlineLevel="0" collapsed="false">
      <c r="A88" s="0" t="s">
        <v>0</v>
      </c>
      <c r="B88" s="0" t="s">
        <v>1</v>
      </c>
      <c r="C88" s="0" t="s">
        <v>2</v>
      </c>
      <c r="D88" s="0" t="s">
        <v>94</v>
      </c>
      <c r="E88" s="0" t="s">
        <v>4</v>
      </c>
      <c r="F88" s="0" t="s">
        <v>5</v>
      </c>
      <c r="G88" s="0" t="s">
        <v>6</v>
      </c>
      <c r="H88" s="0" t="n">
        <v>0</v>
      </c>
      <c r="I88" s="0" t="s">
        <v>7</v>
      </c>
    </row>
    <row r="89" customFormat="false" ht="15" hidden="false" customHeight="false" outlineLevel="0" collapsed="false">
      <c r="A89" s="0" t="s">
        <v>0</v>
      </c>
      <c r="B89" s="0" t="s">
        <v>1</v>
      </c>
      <c r="C89" s="0" t="s">
        <v>2</v>
      </c>
      <c r="D89" s="0" t="s">
        <v>95</v>
      </c>
      <c r="E89" s="0" t="s">
        <v>4</v>
      </c>
      <c r="F89" s="0" t="s">
        <v>5</v>
      </c>
      <c r="G89" s="0" t="s">
        <v>6</v>
      </c>
      <c r="H89" s="0" t="n">
        <v>329357996.662675</v>
      </c>
      <c r="I89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6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N64" activeCellId="1" sqref="AI111:AI120 N64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C1" s="0" t="s">
        <v>129</v>
      </c>
      <c r="I1" s="0" t="s">
        <v>130</v>
      </c>
      <c r="O1" s="1"/>
    </row>
    <row r="2" customFormat="false" ht="15" hidden="false" customHeight="false" outlineLevel="0" collapsed="false">
      <c r="A2" s="0" t="n">
        <v>0</v>
      </c>
      <c r="C2" s="0" t="s">
        <v>133</v>
      </c>
      <c r="D2" s="0" t="s">
        <v>133</v>
      </c>
      <c r="E2" s="0" t="s">
        <v>134</v>
      </c>
      <c r="F2" s="0" t="s">
        <v>134</v>
      </c>
      <c r="G2" s="0" t="s">
        <v>133</v>
      </c>
      <c r="I2" s="0" t="n">
        <v>0.032</v>
      </c>
      <c r="J2" s="0" t="n">
        <v>0.032</v>
      </c>
      <c r="K2" s="0" t="s">
        <v>134</v>
      </c>
      <c r="L2" s="0" t="s">
        <v>134</v>
      </c>
      <c r="M2" s="0" t="n">
        <v>0.032</v>
      </c>
      <c r="O2" s="1"/>
    </row>
    <row r="3" customFormat="false" ht="15" hidden="false" customHeight="false" outlineLevel="0" collapsed="false">
      <c r="A3" s="0" t="n">
        <v>1</v>
      </c>
      <c r="C3" s="0" t="s">
        <v>133</v>
      </c>
      <c r="D3" s="0" t="s">
        <v>134</v>
      </c>
      <c r="E3" s="0" t="s">
        <v>134</v>
      </c>
      <c r="F3" s="0" t="s">
        <v>134</v>
      </c>
      <c r="G3" s="0" t="s">
        <v>133</v>
      </c>
      <c r="I3" s="0" t="n">
        <v>0.0295021</v>
      </c>
      <c r="J3" s="0" t="s">
        <v>134</v>
      </c>
      <c r="K3" s="0" t="s">
        <v>134</v>
      </c>
      <c r="L3" s="0" t="s">
        <v>134</v>
      </c>
      <c r="M3" s="0" t="n">
        <v>0.0295021</v>
      </c>
      <c r="O3" s="1"/>
    </row>
    <row r="4" customFormat="false" ht="15" hidden="false" customHeight="false" outlineLevel="0" collapsed="false">
      <c r="A4" s="0" t="n">
        <v>2</v>
      </c>
      <c r="C4" s="0" t="s">
        <v>133</v>
      </c>
      <c r="D4" s="0" t="s">
        <v>134</v>
      </c>
      <c r="E4" s="0" t="s">
        <v>134</v>
      </c>
      <c r="F4" s="0" t="s">
        <v>134</v>
      </c>
      <c r="G4" s="0" t="s">
        <v>133</v>
      </c>
      <c r="I4" s="0" t="n">
        <v>0.0456455968</v>
      </c>
      <c r="J4" s="0" t="s">
        <v>134</v>
      </c>
      <c r="K4" s="0" t="s">
        <v>134</v>
      </c>
      <c r="L4" s="0" t="s">
        <v>134</v>
      </c>
      <c r="M4" s="0" t="n">
        <v>0.0456455968</v>
      </c>
      <c r="O4" s="1"/>
    </row>
    <row r="5" customFormat="false" ht="15" hidden="false" customHeight="false" outlineLevel="0" collapsed="false">
      <c r="A5" s="0" t="n">
        <v>3</v>
      </c>
      <c r="C5" s="0" t="s">
        <v>133</v>
      </c>
      <c r="D5" s="0" t="s">
        <v>134</v>
      </c>
      <c r="E5" s="0" t="s">
        <v>134</v>
      </c>
      <c r="F5" s="0" t="s">
        <v>134</v>
      </c>
      <c r="G5" s="0" t="s">
        <v>133</v>
      </c>
      <c r="I5" s="0" t="n">
        <v>0.0221814992</v>
      </c>
      <c r="J5" s="0" t="n">
        <v>0.0221814992</v>
      </c>
      <c r="K5" s="0" t="n">
        <v>0.0221814992</v>
      </c>
      <c r="L5" s="0" t="s">
        <v>134</v>
      </c>
      <c r="M5" s="0" t="n">
        <v>0.0221814992</v>
      </c>
      <c r="O5" s="1"/>
    </row>
    <row r="6" customFormat="false" ht="15" hidden="false" customHeight="false" outlineLevel="0" collapsed="false">
      <c r="A6" s="0" t="n">
        <v>4</v>
      </c>
      <c r="C6" s="0" t="s">
        <v>133</v>
      </c>
      <c r="D6" s="0" t="s">
        <v>134</v>
      </c>
      <c r="E6" s="0" t="s">
        <v>134</v>
      </c>
      <c r="F6" s="0" t="s">
        <v>134</v>
      </c>
      <c r="G6" s="0" t="s">
        <v>133</v>
      </c>
      <c r="I6" s="0" t="n">
        <v>0.0187676912</v>
      </c>
      <c r="J6" s="0" t="s">
        <v>134</v>
      </c>
      <c r="K6" s="0" t="s">
        <v>134</v>
      </c>
      <c r="L6" s="0" t="s">
        <v>134</v>
      </c>
      <c r="M6" s="0" t="n">
        <v>0.0187676912</v>
      </c>
      <c r="O6" s="1"/>
    </row>
    <row r="7" customFormat="false" ht="15" hidden="false" customHeight="false" outlineLevel="0" collapsed="false">
      <c r="A7" s="0" t="n">
        <v>5</v>
      </c>
      <c r="C7" s="0" t="s">
        <v>133</v>
      </c>
      <c r="D7" s="0" t="s">
        <v>134</v>
      </c>
      <c r="E7" s="0" t="s">
        <v>134</v>
      </c>
      <c r="F7" s="0" t="s">
        <v>134</v>
      </c>
      <c r="G7" s="0" t="s">
        <v>133</v>
      </c>
      <c r="I7" s="0" t="n">
        <v>0.013906516</v>
      </c>
      <c r="J7" s="0" t="n">
        <v>0.013906516</v>
      </c>
      <c r="K7" s="0" t="s">
        <v>134</v>
      </c>
      <c r="L7" s="0" t="s">
        <v>134</v>
      </c>
      <c r="M7" s="0" t="n">
        <v>0.013906516</v>
      </c>
      <c r="O7" s="1"/>
    </row>
    <row r="8" customFormat="false" ht="15" hidden="false" customHeight="false" outlineLevel="0" collapsed="false">
      <c r="A8" s="0" t="n">
        <v>6</v>
      </c>
      <c r="C8" s="0" t="s">
        <v>133</v>
      </c>
      <c r="D8" s="0" t="s">
        <v>134</v>
      </c>
      <c r="E8" s="0" t="s">
        <v>134</v>
      </c>
      <c r="F8" s="0" t="s">
        <v>134</v>
      </c>
      <c r="G8" s="0" t="s">
        <v>133</v>
      </c>
      <c r="I8" s="0" t="n">
        <v>0.014307304</v>
      </c>
      <c r="J8" s="0" t="n">
        <v>0.014307304</v>
      </c>
      <c r="K8" s="0" t="s">
        <v>134</v>
      </c>
      <c r="L8" s="0" t="s">
        <v>134</v>
      </c>
      <c r="M8" s="0" t="n">
        <v>0.014307304</v>
      </c>
      <c r="O8" s="1"/>
    </row>
    <row r="9" customFormat="false" ht="15" hidden="false" customHeight="false" outlineLevel="0" collapsed="false">
      <c r="A9" s="0" t="n">
        <v>7</v>
      </c>
      <c r="C9" s="0" t="s">
        <v>133</v>
      </c>
      <c r="D9" s="0" t="s">
        <v>134</v>
      </c>
      <c r="E9" s="0" t="s">
        <v>134</v>
      </c>
      <c r="F9" s="0" t="s">
        <v>134</v>
      </c>
      <c r="G9" s="0" t="s">
        <v>133</v>
      </c>
      <c r="I9" s="0" t="n">
        <v>0.042745036</v>
      </c>
      <c r="J9" s="0" t="s">
        <v>134</v>
      </c>
      <c r="K9" s="0" t="s">
        <v>134</v>
      </c>
      <c r="L9" s="0" t="s">
        <v>134</v>
      </c>
      <c r="M9" s="0" t="n">
        <v>0.042745036</v>
      </c>
      <c r="O9" s="1"/>
    </row>
    <row r="10" customFormat="false" ht="15" hidden="false" customHeight="false" outlineLevel="0" collapsed="false">
      <c r="A10" s="1" t="n">
        <v>8</v>
      </c>
      <c r="C10" s="0" t="n">
        <v>0.004702182</v>
      </c>
      <c r="D10" s="0" t="n">
        <v>0.004702182</v>
      </c>
      <c r="E10" s="0" t="s">
        <v>134</v>
      </c>
      <c r="F10" s="0" t="s">
        <v>134</v>
      </c>
      <c r="G10" s="0" t="s">
        <v>133</v>
      </c>
      <c r="I10" s="0" t="n">
        <v>0.0159534384</v>
      </c>
      <c r="J10" s="0" t="n">
        <v>0.0159534384</v>
      </c>
      <c r="K10" s="0" t="s">
        <v>134</v>
      </c>
      <c r="L10" s="0" t="s">
        <v>134</v>
      </c>
      <c r="M10" s="0" t="n">
        <v>0.0159534384</v>
      </c>
      <c r="O10" s="1"/>
    </row>
    <row r="11" customFormat="false" ht="15" hidden="false" customHeight="false" outlineLevel="0" collapsed="false">
      <c r="A11" s="0" t="n">
        <v>9</v>
      </c>
      <c r="C11" s="0" t="s">
        <v>133</v>
      </c>
      <c r="D11" s="0" t="s">
        <v>134</v>
      </c>
      <c r="E11" s="0" t="s">
        <v>134</v>
      </c>
      <c r="F11" s="0" t="s">
        <v>134</v>
      </c>
      <c r="G11" s="0" t="s">
        <v>133</v>
      </c>
      <c r="I11" s="0" t="n">
        <v>0.0159019896</v>
      </c>
      <c r="J11" s="0" t="n">
        <v>0.0159019896</v>
      </c>
      <c r="K11" s="0" t="s">
        <v>134</v>
      </c>
      <c r="L11" s="0" t="s">
        <v>134</v>
      </c>
      <c r="M11" s="0" t="n">
        <v>0.0159019896</v>
      </c>
      <c r="O11" s="1"/>
    </row>
    <row r="12" customFormat="false" ht="15" hidden="false" customHeight="false" outlineLevel="0" collapsed="false">
      <c r="A12" s="1" t="n">
        <v>10</v>
      </c>
      <c r="C12" s="2" t="n">
        <v>1.62E-005</v>
      </c>
      <c r="D12" s="2" t="n">
        <v>1.62E-005</v>
      </c>
      <c r="E12" s="0" t="s">
        <v>134</v>
      </c>
      <c r="F12" s="0" t="s">
        <v>134</v>
      </c>
      <c r="G12" s="0" t="s">
        <v>133</v>
      </c>
      <c r="I12" s="0" t="n">
        <v>0.0063926376</v>
      </c>
      <c r="J12" s="0" t="n">
        <v>0.0063926376</v>
      </c>
      <c r="K12" s="0" t="s">
        <v>134</v>
      </c>
      <c r="L12" s="0" t="s">
        <v>134</v>
      </c>
      <c r="M12" s="0" t="n">
        <v>0.0063926376</v>
      </c>
    </row>
    <row r="13" customFormat="false" ht="15.75" hidden="false" customHeight="false" outlineLevel="0" collapsed="false">
      <c r="A13" s="1" t="n">
        <v>11</v>
      </c>
      <c r="C13" s="2" t="n">
        <v>1.52E-005</v>
      </c>
      <c r="D13" s="2" t="n">
        <v>1.52E-005</v>
      </c>
      <c r="E13" s="2" t="n">
        <v>1.52E-005</v>
      </c>
      <c r="F13" s="0" t="s">
        <v>134</v>
      </c>
      <c r="G13" s="0" t="s">
        <v>133</v>
      </c>
      <c r="I13" s="0" t="n">
        <v>0.0013157544</v>
      </c>
      <c r="J13" s="0" t="n">
        <v>0.0013157544</v>
      </c>
      <c r="K13" s="0" t="n">
        <v>0.0013157544</v>
      </c>
      <c r="L13" s="0" t="s">
        <v>134</v>
      </c>
      <c r="M13" s="0" t="n">
        <v>0.0013157544</v>
      </c>
      <c r="O13" s="4"/>
    </row>
    <row r="14" customFormat="false" ht="15.75" hidden="false" customHeight="false" outlineLevel="0" collapsed="false">
      <c r="A14" s="1" t="n">
        <v>12</v>
      </c>
      <c r="C14" s="2" t="n">
        <v>1.29312E-005</v>
      </c>
      <c r="D14" s="2" t="n">
        <v>1.29312E-005</v>
      </c>
      <c r="E14" s="0" t="s">
        <v>134</v>
      </c>
      <c r="F14" s="0" t="s">
        <v>134</v>
      </c>
      <c r="G14" s="0" t="s">
        <v>133</v>
      </c>
      <c r="I14" s="0" t="n">
        <v>0.0092739264</v>
      </c>
      <c r="J14" s="0" t="n">
        <v>0.0092739264</v>
      </c>
      <c r="K14" s="0" t="s">
        <v>134</v>
      </c>
      <c r="L14" s="0" t="s">
        <v>134</v>
      </c>
      <c r="M14" s="0" t="n">
        <v>0.0092739264</v>
      </c>
      <c r="P14" s="5"/>
    </row>
    <row r="15" customFormat="false" ht="15.75" hidden="false" customHeight="false" outlineLevel="0" collapsed="false">
      <c r="A15" s="1" t="n">
        <v>13</v>
      </c>
      <c r="C15" s="0" t="n">
        <v>0.005776756</v>
      </c>
      <c r="D15" s="0" t="s">
        <v>134</v>
      </c>
      <c r="E15" s="0" t="s">
        <v>134</v>
      </c>
      <c r="F15" s="0" t="s">
        <v>134</v>
      </c>
      <c r="G15" s="0" t="s">
        <v>133</v>
      </c>
      <c r="I15" s="0" t="n">
        <v>0.013226912</v>
      </c>
      <c r="J15" s="0" t="s">
        <v>134</v>
      </c>
      <c r="K15" s="0" t="s">
        <v>134</v>
      </c>
      <c r="L15" s="0" t="s">
        <v>134</v>
      </c>
      <c r="M15" s="0" t="n">
        <v>0.013226912</v>
      </c>
      <c r="P15" s="5"/>
    </row>
    <row r="16" customFormat="false" ht="15" hidden="false" customHeight="false" outlineLevel="0" collapsed="false">
      <c r="A16" s="0" t="n">
        <v>14</v>
      </c>
      <c r="C16" s="0" t="s">
        <v>133</v>
      </c>
      <c r="D16" s="0" t="s">
        <v>134</v>
      </c>
      <c r="E16" s="0" t="s">
        <v>134</v>
      </c>
      <c r="F16" s="0" t="s">
        <v>134</v>
      </c>
      <c r="G16" s="0" t="s">
        <v>133</v>
      </c>
      <c r="I16" s="0" t="n">
        <v>0.0046199912</v>
      </c>
      <c r="J16" s="0" t="n">
        <v>0.0046199912</v>
      </c>
      <c r="K16" s="0" t="n">
        <v>0.0046199912</v>
      </c>
      <c r="L16" s="0" t="s">
        <v>134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s">
        <v>133</v>
      </c>
      <c r="D17" s="0" t="s">
        <v>134</v>
      </c>
      <c r="E17" s="0" t="s">
        <v>134</v>
      </c>
      <c r="F17" s="0" t="s">
        <v>134</v>
      </c>
      <c r="G17" s="0" t="s">
        <v>133</v>
      </c>
      <c r="I17" s="0" t="n">
        <v>0.004411784</v>
      </c>
      <c r="J17" s="0" t="n">
        <v>0.004411784</v>
      </c>
      <c r="K17" s="0" t="s">
        <v>134</v>
      </c>
      <c r="L17" s="0" t="s">
        <v>134</v>
      </c>
      <c r="M17" s="0" t="n">
        <v>0.004411784</v>
      </c>
    </row>
    <row r="18" customFormat="false" ht="15" hidden="false" customHeight="false" outlineLevel="0" collapsed="false">
      <c r="A18" s="1" t="n">
        <v>16</v>
      </c>
      <c r="C18" s="0" t="n">
        <v>0.000173789</v>
      </c>
      <c r="D18" s="0" t="n">
        <v>0.000173789</v>
      </c>
      <c r="E18" s="0" t="n">
        <v>0.000173789</v>
      </c>
      <c r="F18" s="0" t="s">
        <v>134</v>
      </c>
      <c r="G18" s="0" t="s">
        <v>133</v>
      </c>
      <c r="I18" s="0" t="n">
        <v>0.0008579656</v>
      </c>
      <c r="J18" s="0" t="n">
        <v>0.0008579656</v>
      </c>
      <c r="K18" s="0" t="n">
        <v>0.0008579656</v>
      </c>
      <c r="L18" s="0" t="s">
        <v>134</v>
      </c>
      <c r="M18" s="0" t="n">
        <v>0.0008579656</v>
      </c>
    </row>
    <row r="19" customFormat="false" ht="15.75" hidden="false" customHeight="false" outlineLevel="0" collapsed="false">
      <c r="A19" s="1" t="n">
        <v>17</v>
      </c>
      <c r="C19" s="2" t="n">
        <v>5.36676E-005</v>
      </c>
      <c r="D19" s="2" t="n">
        <v>5.36676E-005</v>
      </c>
      <c r="E19" s="0" t="s">
        <v>134</v>
      </c>
      <c r="F19" s="0" t="s">
        <v>134</v>
      </c>
      <c r="G19" s="0" t="s">
        <v>133</v>
      </c>
      <c r="I19" s="0" t="n">
        <v>0.0117434456</v>
      </c>
      <c r="J19" s="0" t="n">
        <v>0.0117434456</v>
      </c>
      <c r="K19" s="0" t="s">
        <v>134</v>
      </c>
      <c r="L19" s="0" t="s">
        <v>134</v>
      </c>
      <c r="M19" s="0" t="n">
        <v>0.0117434456</v>
      </c>
    </row>
    <row r="20" customFormat="false" ht="15.75" hidden="false" customHeight="false" outlineLevel="0" collapsed="false">
      <c r="A20" s="1" t="n">
        <v>18</v>
      </c>
      <c r="C20" s="2" t="n">
        <v>5.36676E-005</v>
      </c>
      <c r="D20" s="2" t="n">
        <v>5.36676E-005</v>
      </c>
      <c r="E20" s="0" t="s">
        <v>134</v>
      </c>
      <c r="F20" s="0" t="s">
        <v>134</v>
      </c>
      <c r="G20" s="0" t="s">
        <v>133</v>
      </c>
      <c r="I20" s="0" t="n">
        <v>0.062251436</v>
      </c>
      <c r="J20" s="0" t="n">
        <v>0.062251436</v>
      </c>
      <c r="K20" s="0" t="s">
        <v>134</v>
      </c>
      <c r="L20" s="0" t="s">
        <v>134</v>
      </c>
      <c r="M20" s="0" t="n">
        <v>0.062251436</v>
      </c>
      <c r="P20" s="5"/>
    </row>
    <row r="21" customFormat="false" ht="15.75" hidden="false" customHeight="false" outlineLevel="0" collapsed="false">
      <c r="A21" s="1" t="n">
        <v>19</v>
      </c>
      <c r="C21" s="2" t="n">
        <v>5.36676E-005</v>
      </c>
      <c r="D21" s="2" t="n">
        <v>5.36676E-005</v>
      </c>
      <c r="E21" s="2" t="n">
        <v>5.36676E-005</v>
      </c>
      <c r="F21" s="0" t="s">
        <v>134</v>
      </c>
      <c r="G21" s="0" t="s">
        <v>133</v>
      </c>
      <c r="I21" s="0" t="n">
        <v>0.000473696</v>
      </c>
      <c r="J21" s="0" t="n">
        <v>0.000473696</v>
      </c>
      <c r="K21" s="0" t="n">
        <v>0.000473696</v>
      </c>
      <c r="L21" s="0" t="s">
        <v>134</v>
      </c>
      <c r="M21" s="0" t="n">
        <v>0.000473696</v>
      </c>
      <c r="P21" s="5"/>
    </row>
    <row r="22" customFormat="false" ht="15" hidden="false" customHeight="false" outlineLevel="0" collapsed="false">
      <c r="A22" s="1" t="n">
        <v>20</v>
      </c>
      <c r="C22" s="2" t="n">
        <v>8.36E-011</v>
      </c>
      <c r="D22" s="2" t="n">
        <v>8.36E-011</v>
      </c>
      <c r="E22" s="2" t="n">
        <v>8.36E-011</v>
      </c>
      <c r="F22" s="0" t="s">
        <v>134</v>
      </c>
      <c r="G22" s="0" t="s">
        <v>133</v>
      </c>
      <c r="I22" s="0" t="n">
        <v>0.0004475816</v>
      </c>
      <c r="J22" s="0" t="n">
        <v>0.0004475816</v>
      </c>
      <c r="K22" s="0" t="n">
        <v>0.0004475816</v>
      </c>
      <c r="L22" s="0" t="s">
        <v>134</v>
      </c>
      <c r="M22" s="0" t="n">
        <v>0.0004475816</v>
      </c>
    </row>
    <row r="23" customFormat="false" ht="15" hidden="false" customHeight="false" outlineLevel="0" collapsed="false">
      <c r="A23" s="1" t="n">
        <v>21</v>
      </c>
      <c r="C23" s="2" t="n">
        <v>5.37E-011</v>
      </c>
      <c r="D23" s="2" t="n">
        <v>5.37E-011</v>
      </c>
      <c r="E23" s="2" t="n">
        <v>1.52E-010</v>
      </c>
      <c r="F23" s="0" t="s">
        <v>134</v>
      </c>
      <c r="G23" s="0" t="s">
        <v>133</v>
      </c>
      <c r="I23" s="0" t="n">
        <v>0.000955096</v>
      </c>
      <c r="J23" s="0" t="n">
        <v>0.000955096</v>
      </c>
      <c r="K23" s="0" t="n">
        <v>0.000955096</v>
      </c>
      <c r="L23" s="0" t="s">
        <v>134</v>
      </c>
      <c r="M23" s="0" t="n">
        <v>0.000955096</v>
      </c>
    </row>
    <row r="24" customFormat="false" ht="15" hidden="false" customHeight="false" outlineLevel="0" collapsed="false">
      <c r="A24" s="1" t="n">
        <v>22</v>
      </c>
      <c r="C24" s="2" t="n">
        <v>1.52E-010</v>
      </c>
      <c r="D24" s="2" t="n">
        <v>1.52E-010</v>
      </c>
      <c r="E24" s="0" t="s">
        <v>134</v>
      </c>
      <c r="F24" s="0" t="s">
        <v>134</v>
      </c>
      <c r="G24" s="0" t="s">
        <v>133</v>
      </c>
      <c r="I24" s="0" t="n">
        <v>0.0007412216</v>
      </c>
      <c r="J24" s="0" t="n">
        <v>0.0007412216</v>
      </c>
      <c r="K24" s="0" t="s">
        <v>134</v>
      </c>
      <c r="L24" s="0" t="s">
        <v>134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133</v>
      </c>
      <c r="D25" s="0" t="s">
        <v>134</v>
      </c>
      <c r="E25" s="0" t="s">
        <v>134</v>
      </c>
      <c r="F25" s="0" t="s">
        <v>134</v>
      </c>
      <c r="G25" s="0" t="s">
        <v>133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134</v>
      </c>
      <c r="D26" s="0" t="s">
        <v>134</v>
      </c>
      <c r="E26" s="0" t="s">
        <v>134</v>
      </c>
      <c r="F26" s="0" t="s">
        <v>134</v>
      </c>
      <c r="G26" s="0" t="s">
        <v>133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133</v>
      </c>
      <c r="D27" s="0" t="s">
        <v>134</v>
      </c>
      <c r="E27" s="0" t="s">
        <v>134</v>
      </c>
      <c r="F27" s="0" t="s">
        <v>134</v>
      </c>
      <c r="G27" s="0" t="s">
        <v>133</v>
      </c>
      <c r="I27" s="0" t="n">
        <v>0.0007412216</v>
      </c>
      <c r="J27" s="0" t="n">
        <v>0.0007412216</v>
      </c>
      <c r="K27" s="0" t="s">
        <v>134</v>
      </c>
      <c r="L27" s="0" t="s">
        <v>134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134</v>
      </c>
      <c r="D28" s="0" t="s">
        <v>134</v>
      </c>
      <c r="E28" s="0" t="s">
        <v>134</v>
      </c>
      <c r="F28" s="0" t="s">
        <v>134</v>
      </c>
      <c r="G28" s="0" t="s">
        <v>133</v>
      </c>
      <c r="I28" s="0" t="n">
        <v>0.000955096</v>
      </c>
      <c r="J28" s="0" t="n">
        <v>0.000955096</v>
      </c>
      <c r="K28" s="0" t="n">
        <v>0.000955096</v>
      </c>
      <c r="L28" s="0" t="s">
        <v>134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133</v>
      </c>
      <c r="D29" s="0" t="s">
        <v>134</v>
      </c>
      <c r="E29" s="0" t="s">
        <v>134</v>
      </c>
      <c r="F29" s="0" t="s">
        <v>134</v>
      </c>
      <c r="G29" s="0" t="s">
        <v>133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134</v>
      </c>
      <c r="D30" s="0" t="s">
        <v>134</v>
      </c>
      <c r="E30" s="0" t="s">
        <v>134</v>
      </c>
      <c r="F30" s="0" t="s">
        <v>134</v>
      </c>
      <c r="G30" s="0" t="s">
        <v>133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134</v>
      </c>
      <c r="D31" s="0" t="s">
        <v>134</v>
      </c>
      <c r="E31" s="0" t="s">
        <v>134</v>
      </c>
      <c r="F31" s="0" t="s">
        <v>134</v>
      </c>
      <c r="G31" s="0" t="s">
        <v>164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2" t="n">
        <v>10000000000000</v>
      </c>
      <c r="Q31" s="7" t="s">
        <v>204</v>
      </c>
    </row>
    <row r="32" customFormat="false" ht="15" hidden="false" customHeight="false" outlineLevel="0" collapsed="false">
      <c r="B32" s="0" t="s">
        <v>144</v>
      </c>
      <c r="H32" s="0" t="s">
        <v>145</v>
      </c>
      <c r="P32" s="8" t="s">
        <v>166</v>
      </c>
      <c r="Q32" s="1"/>
      <c r="R32" s="1"/>
      <c r="S32" s="1"/>
      <c r="T32" s="1"/>
      <c r="U32" s="1"/>
      <c r="V32" s="0" t="s">
        <v>147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9" t="n">
        <f aca="false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 s="0" t="n">
        <v>2</v>
      </c>
      <c r="I33" s="12" t="n">
        <v>1</v>
      </c>
      <c r="J33" s="13" t="n">
        <v>-100</v>
      </c>
      <c r="K33" s="13" t="n">
        <v>50</v>
      </c>
      <c r="L33" s="13" t="n">
        <v>12647072876</v>
      </c>
      <c r="M33" s="13" t="n">
        <v>2</v>
      </c>
      <c r="N33" s="14" t="n">
        <v>1264707000000</v>
      </c>
      <c r="P33" s="2" t="n">
        <f aca="false">$P$31/20/5.7*B33/2/N33</f>
        <v>0</v>
      </c>
    </row>
    <row r="34" customFormat="false" ht="15.75" hidden="false" customHeight="false" outlineLevel="0" collapsed="false">
      <c r="A34" s="0" t="n">
        <v>1</v>
      </c>
      <c r="B34" s="0" t="n">
        <v>0.00212205939662201</v>
      </c>
      <c r="C34" s="9" t="n">
        <f aca="false">P34</f>
        <v>0.000430393365812319</v>
      </c>
      <c r="D34" s="16" t="s">
        <v>134</v>
      </c>
      <c r="E34" s="16" t="s">
        <v>134</v>
      </c>
      <c r="F34" s="16" t="s">
        <v>134</v>
      </c>
      <c r="G34" s="17" t="s">
        <v>133</v>
      </c>
      <c r="H34" s="0" t="n">
        <v>1</v>
      </c>
      <c r="I34" s="12" t="n">
        <v>2</v>
      </c>
      <c r="J34" s="13" t="n">
        <v>-17.6</v>
      </c>
      <c r="K34" s="13" t="n">
        <v>17.6</v>
      </c>
      <c r="L34" s="13" t="n">
        <v>12286957937</v>
      </c>
      <c r="M34" s="13" t="n">
        <v>1</v>
      </c>
      <c r="N34" s="14" t="n">
        <v>216250500000</v>
      </c>
      <c r="P34" s="2" t="n">
        <f aca="false">$P$31/20/5.7*B34/2/N34</f>
        <v>0.000430393365812319</v>
      </c>
      <c r="R34" s="7" t="s">
        <v>167</v>
      </c>
    </row>
    <row r="35" customFormat="false" ht="15.75" hidden="false" customHeight="false" outlineLevel="0" collapsed="false">
      <c r="A35" s="0" t="n">
        <v>2</v>
      </c>
      <c r="B35" s="0" t="n">
        <v>0.00145287650012184</v>
      </c>
      <c r="C35" s="9" t="n">
        <f aca="false">P35</f>
        <v>5.82500070973157E-005</v>
      </c>
      <c r="D35" s="16" t="s">
        <v>134</v>
      </c>
      <c r="E35" s="16" t="s">
        <v>134</v>
      </c>
      <c r="F35" s="16" t="s">
        <v>134</v>
      </c>
      <c r="G35" s="17" t="s">
        <v>133</v>
      </c>
      <c r="H35" s="0" t="n">
        <v>1</v>
      </c>
      <c r="I35" s="12" t="n">
        <v>3</v>
      </c>
      <c r="J35" s="13" t="n">
        <v>-36.5</v>
      </c>
      <c r="K35" s="13" t="n">
        <v>36.5</v>
      </c>
      <c r="L35" s="13" t="n">
        <v>29971254486</v>
      </c>
      <c r="M35" s="13" t="n">
        <v>1</v>
      </c>
      <c r="N35" s="14" t="n">
        <v>1093951000000</v>
      </c>
      <c r="P35" s="2" t="n">
        <f aca="false">$P$31/20/5.7*B35/2/N35</f>
        <v>5.82500070973157E-005</v>
      </c>
      <c r="R35" s="7" t="s">
        <v>168</v>
      </c>
    </row>
    <row r="36" customFormat="false" ht="15.75" hidden="false" customHeight="false" outlineLevel="0" collapsed="false">
      <c r="A36" s="0" t="n">
        <v>3</v>
      </c>
      <c r="B36" s="0" t="n">
        <v>0.00590110654457816</v>
      </c>
      <c r="C36" s="9" t="n">
        <f aca="false">P36</f>
        <v>0.000144499844223561</v>
      </c>
      <c r="D36" s="16" t="s">
        <v>134</v>
      </c>
      <c r="E36" s="16" t="s">
        <v>134</v>
      </c>
      <c r="F36" s="16" t="s">
        <v>134</v>
      </c>
      <c r="G36" s="17" t="s">
        <v>133</v>
      </c>
      <c r="H36" s="0" t="n">
        <v>3</v>
      </c>
      <c r="I36" s="12" t="n">
        <v>4</v>
      </c>
      <c r="J36" s="13" t="n">
        <v>-128.5</v>
      </c>
      <c r="K36" s="13" t="n">
        <v>50</v>
      </c>
      <c r="L36" s="13" t="n">
        <v>13938887160</v>
      </c>
      <c r="M36" s="13" t="n">
        <v>3</v>
      </c>
      <c r="N36" s="14" t="n">
        <v>1791147000000</v>
      </c>
      <c r="P36" s="2" t="n">
        <f aca="false">$P$31/20/5.7*B36/2/N36</f>
        <v>0.000144499844223561</v>
      </c>
    </row>
    <row r="37" customFormat="false" ht="15.75" hidden="false" customHeight="false" outlineLevel="0" collapsed="false">
      <c r="A37" s="0" t="n">
        <v>4</v>
      </c>
      <c r="B37" s="0" t="n">
        <v>0.00575342074696676</v>
      </c>
      <c r="C37" s="9" t="n">
        <f aca="false">P37</f>
        <v>0.00333949526261375</v>
      </c>
      <c r="D37" s="16" t="s">
        <v>134</v>
      </c>
      <c r="E37" s="16" t="s">
        <v>134</v>
      </c>
      <c r="F37" s="16" t="s">
        <v>134</v>
      </c>
      <c r="G37" s="17" t="s">
        <v>133</v>
      </c>
      <c r="H37" s="0" t="n">
        <v>1</v>
      </c>
      <c r="I37" s="12" t="n">
        <v>5</v>
      </c>
      <c r="J37" s="13" t="n">
        <v>-20.5</v>
      </c>
      <c r="K37" s="13" t="n">
        <v>20.5</v>
      </c>
      <c r="L37" s="13" t="n">
        <v>3686010853</v>
      </c>
      <c r="M37" s="13" t="n">
        <v>1</v>
      </c>
      <c r="N37" s="14" t="n">
        <v>75563220000</v>
      </c>
      <c r="P37" s="2" t="n">
        <f aca="false">$P$31/20/5.7*B37/2/N37</f>
        <v>0.00333949526261375</v>
      </c>
    </row>
    <row r="38" customFormat="false" ht="15.75" hidden="false" customHeight="false" outlineLevel="0" collapsed="false">
      <c r="A38" s="0" t="n">
        <v>5</v>
      </c>
      <c r="B38" s="0" t="n">
        <v>0.00305665363692902</v>
      </c>
      <c r="C38" s="9" t="n">
        <f aca="false">P38</f>
        <v>0.000114153841966718</v>
      </c>
      <c r="D38" s="16" t="s">
        <v>134</v>
      </c>
      <c r="E38" s="16" t="s">
        <v>134</v>
      </c>
      <c r="F38" s="16" t="s">
        <v>134</v>
      </c>
      <c r="G38" s="17" t="s">
        <v>133</v>
      </c>
      <c r="H38" s="0" t="n">
        <v>2</v>
      </c>
      <c r="I38" s="12" t="n">
        <v>6</v>
      </c>
      <c r="J38" s="13" t="n">
        <v>-106</v>
      </c>
      <c r="K38" s="13" t="n">
        <v>50</v>
      </c>
      <c r="L38" s="13" t="n">
        <v>11079367895</v>
      </c>
      <c r="M38" s="13" t="n">
        <v>2</v>
      </c>
      <c r="N38" s="14" t="n">
        <v>1174413000000</v>
      </c>
      <c r="P38" s="2" t="n">
        <f aca="false">$P$31/20/5.7*B38/2/N38</f>
        <v>0.000114153841966718</v>
      </c>
    </row>
    <row r="39" customFormat="false" ht="15.75" hidden="false" customHeight="false" outlineLevel="0" collapsed="false">
      <c r="A39" s="0" t="n">
        <v>6</v>
      </c>
      <c r="B39" s="0" t="n">
        <v>0.0584857020440941</v>
      </c>
      <c r="C39" s="9" t="n">
        <f aca="false">P39</f>
        <v>0.00120100192820242</v>
      </c>
      <c r="D39" s="16" t="s">
        <v>134</v>
      </c>
      <c r="E39" s="16" t="s">
        <v>134</v>
      </c>
      <c r="F39" s="16" t="s">
        <v>134</v>
      </c>
      <c r="G39" s="17" t="s">
        <v>133</v>
      </c>
      <c r="H39" s="0" t="n">
        <v>2</v>
      </c>
      <c r="I39" s="12" t="n">
        <v>7</v>
      </c>
      <c r="J39" s="13" t="n">
        <v>-109.9</v>
      </c>
      <c r="K39" s="13" t="n">
        <v>50</v>
      </c>
      <c r="L39" s="13" t="n">
        <v>19434502995</v>
      </c>
      <c r="M39" s="13" t="n">
        <v>2</v>
      </c>
      <c r="N39" s="14" t="n">
        <v>2135852000000</v>
      </c>
      <c r="P39" s="2" t="n">
        <f aca="false">$P$31/20/5.7*B39/2/N39</f>
        <v>0.00120100192820242</v>
      </c>
    </row>
    <row r="40" customFormat="false" ht="15.75" hidden="false" customHeight="false" outlineLevel="0" collapsed="false">
      <c r="A40" s="0" t="n">
        <v>7</v>
      </c>
      <c r="B40" s="0" t="n">
        <v>0.0505409527991922</v>
      </c>
      <c r="C40" s="9" t="n">
        <f aca="false">P40</f>
        <v>0.00632947239780047</v>
      </c>
      <c r="D40" s="16" t="s">
        <v>134</v>
      </c>
      <c r="E40" s="16" t="s">
        <v>134</v>
      </c>
      <c r="F40" s="16" t="s">
        <v>134</v>
      </c>
      <c r="G40" s="17" t="s">
        <v>133</v>
      </c>
      <c r="H40" s="0" t="n">
        <v>1</v>
      </c>
      <c r="I40" s="12" t="n">
        <v>8</v>
      </c>
      <c r="J40" s="13" t="n">
        <v>-33.8</v>
      </c>
      <c r="K40" s="13" t="n">
        <v>33.8</v>
      </c>
      <c r="L40" s="13" t="n">
        <v>10361542520</v>
      </c>
      <c r="M40" s="13" t="n">
        <v>1</v>
      </c>
      <c r="N40" s="14" t="n">
        <v>350220100000</v>
      </c>
      <c r="P40" s="2" t="n">
        <f aca="false">$P$31/20/5.7*B40/2/N40</f>
        <v>0.00632947239780047</v>
      </c>
    </row>
    <row r="41" customFormat="false" ht="15.75" hidden="false" customHeight="false" outlineLevel="0" collapsed="false">
      <c r="A41" s="1" t="n">
        <v>8</v>
      </c>
      <c r="B41" s="0" t="n">
        <v>0.00462352566900399</v>
      </c>
      <c r="C41" s="9" t="n">
        <f aca="false">P41</f>
        <v>0.000604089359925022</v>
      </c>
      <c r="D41" s="16" t="s">
        <v>134</v>
      </c>
      <c r="E41" s="16" t="s">
        <v>134</v>
      </c>
      <c r="F41" s="16" t="s">
        <v>134</v>
      </c>
      <c r="G41" s="17" t="s">
        <v>133</v>
      </c>
      <c r="H41" s="0" t="n">
        <v>2</v>
      </c>
      <c r="I41" s="12" t="n">
        <v>9</v>
      </c>
      <c r="J41" s="13" t="n">
        <v>-52</v>
      </c>
      <c r="K41" s="13" t="n">
        <v>50</v>
      </c>
      <c r="L41" s="13" t="n">
        <v>6455559422</v>
      </c>
      <c r="M41" s="13" t="n">
        <v>2</v>
      </c>
      <c r="N41" s="14" t="n">
        <v>335689100000</v>
      </c>
      <c r="P41" s="2" t="n">
        <f aca="false">$P$31/20/5.7*B41/2/N41</f>
        <v>0.000604089359925022</v>
      </c>
    </row>
    <row r="42" customFormat="false" ht="15.75" hidden="false" customHeight="false" outlineLevel="0" collapsed="false">
      <c r="A42" s="0" t="n">
        <v>9</v>
      </c>
      <c r="B42" s="0" t="n">
        <v>0.00164350126855574</v>
      </c>
      <c r="C42" s="9" t="n">
        <f aca="false">P42</f>
        <v>4.8799855510843E-005</v>
      </c>
      <c r="D42" s="16" t="s">
        <v>134</v>
      </c>
      <c r="E42" s="16" t="s">
        <v>134</v>
      </c>
      <c r="F42" s="16" t="s">
        <v>134</v>
      </c>
      <c r="G42" s="17" t="s">
        <v>133</v>
      </c>
      <c r="H42" s="0" t="n">
        <v>2</v>
      </c>
      <c r="I42" s="12" t="n">
        <v>10</v>
      </c>
      <c r="J42" s="13" t="n">
        <v>-85.3</v>
      </c>
      <c r="K42" s="13" t="n">
        <v>50</v>
      </c>
      <c r="L42" s="13" t="n">
        <v>17316802511</v>
      </c>
      <c r="M42" s="13" t="n">
        <v>2</v>
      </c>
      <c r="N42" s="14" t="n">
        <v>1477123000000</v>
      </c>
      <c r="P42" s="2" t="n">
        <f aca="false">$P$31/20/5.7*B42/2/N42</f>
        <v>4.8799855510843E-005</v>
      </c>
    </row>
    <row r="43" customFormat="false" ht="15.75" hidden="false" customHeight="false" outlineLevel="0" collapsed="false">
      <c r="A43" s="1" t="n">
        <v>10</v>
      </c>
      <c r="B43" s="0" t="n">
        <v>0.00243448664181918</v>
      </c>
      <c r="C43" s="9" t="n">
        <f aca="false">P43</f>
        <v>0.000126325363054245</v>
      </c>
      <c r="D43" s="16" t="s">
        <v>134</v>
      </c>
      <c r="E43" s="16" t="s">
        <v>134</v>
      </c>
      <c r="F43" s="16" t="s">
        <v>134</v>
      </c>
      <c r="G43" s="17" t="s">
        <v>133</v>
      </c>
      <c r="H43" s="0" t="n">
        <v>2</v>
      </c>
      <c r="I43" s="12" t="n">
        <v>11</v>
      </c>
      <c r="J43" s="13" t="n">
        <v>-75.3</v>
      </c>
      <c r="K43" s="13" t="n">
        <v>50</v>
      </c>
      <c r="L43" s="13" t="n">
        <v>11225017827</v>
      </c>
      <c r="M43" s="13" t="n">
        <v>2</v>
      </c>
      <c r="N43" s="14" t="n">
        <v>845243800000</v>
      </c>
      <c r="P43" s="2" t="n">
        <f aca="false">$P$31/20/5.7*B43/2/N43</f>
        <v>0.000126325363054245</v>
      </c>
    </row>
    <row r="44" customFormat="false" ht="15.75" hidden="false" customHeight="false" outlineLevel="0" collapsed="false">
      <c r="A44" s="1" t="n">
        <v>11</v>
      </c>
      <c r="B44" s="0" t="n">
        <v>0.00652333438279357</v>
      </c>
      <c r="C44" s="9" t="n">
        <f aca="false">P44</f>
        <v>9.64112739641647E-005</v>
      </c>
      <c r="D44" s="16" t="s">
        <v>134</v>
      </c>
      <c r="E44" s="16" t="s">
        <v>134</v>
      </c>
      <c r="F44" s="16" t="s">
        <v>134</v>
      </c>
      <c r="G44" s="17" t="s">
        <v>133</v>
      </c>
      <c r="H44" s="0" t="n">
        <v>3</v>
      </c>
      <c r="I44" s="12" t="n">
        <v>12</v>
      </c>
      <c r="J44" s="13" t="n">
        <v>-185.6</v>
      </c>
      <c r="K44" s="13" t="n">
        <v>50</v>
      </c>
      <c r="L44" s="13" t="n">
        <v>15989283041</v>
      </c>
      <c r="M44" s="13" t="n">
        <v>3</v>
      </c>
      <c r="N44" s="14" t="n">
        <v>2967611000000</v>
      </c>
      <c r="P44" s="2" t="n">
        <f aca="false">$P$31/20/5.7*B44/2/N44</f>
        <v>9.64112739641647E-005</v>
      </c>
    </row>
    <row r="45" customFormat="false" ht="15.75" hidden="false" customHeight="false" outlineLevel="0" collapsed="false">
      <c r="A45" s="1" t="n">
        <v>12</v>
      </c>
      <c r="B45" s="0" t="n">
        <v>0.0177706558048959</v>
      </c>
      <c r="C45" s="9" t="n">
        <f aca="false">P45</f>
        <v>0.00165764075916748</v>
      </c>
      <c r="D45" s="16" t="s">
        <v>134</v>
      </c>
      <c r="E45" s="16" t="s">
        <v>134</v>
      </c>
      <c r="F45" s="16" t="s">
        <v>134</v>
      </c>
      <c r="G45" s="17" t="s">
        <v>133</v>
      </c>
      <c r="H45" s="0" t="n">
        <v>2</v>
      </c>
      <c r="I45" s="12" t="n">
        <v>13</v>
      </c>
      <c r="J45" s="13" t="n">
        <v>-109.8</v>
      </c>
      <c r="K45" s="13" t="n">
        <v>50</v>
      </c>
      <c r="L45" s="13" t="n">
        <v>4282287423</v>
      </c>
      <c r="M45" s="13" t="n">
        <v>2</v>
      </c>
      <c r="N45" s="14" t="n">
        <v>470195200000</v>
      </c>
      <c r="P45" s="2" t="n">
        <f aca="false">$P$31/20/5.7*B45/2/N45</f>
        <v>0.00165764075916748</v>
      </c>
    </row>
    <row r="46" customFormat="false" ht="15.75" hidden="false" customHeight="false" outlineLevel="0" collapsed="false">
      <c r="A46" s="1" t="n">
        <v>13</v>
      </c>
      <c r="B46" s="0" t="n">
        <v>0.00755955630042699</v>
      </c>
      <c r="C46" s="9" t="n">
        <f aca="false">P46</f>
        <v>0.000478783981045048</v>
      </c>
      <c r="D46" s="16" t="s">
        <v>134</v>
      </c>
      <c r="E46" s="16" t="s">
        <v>134</v>
      </c>
      <c r="F46" s="16" t="s">
        <v>134</v>
      </c>
      <c r="G46" s="17" t="s">
        <v>133</v>
      </c>
      <c r="H46" s="0" t="n">
        <v>1</v>
      </c>
      <c r="I46" s="12" t="n">
        <v>14</v>
      </c>
      <c r="J46" s="13" t="n">
        <v>-48.9</v>
      </c>
      <c r="K46" s="13" t="n">
        <v>48.9</v>
      </c>
      <c r="L46" s="13" t="n">
        <v>14161620805</v>
      </c>
      <c r="M46" s="13" t="n">
        <v>1</v>
      </c>
      <c r="N46" s="14" t="n">
        <v>692503300000</v>
      </c>
      <c r="P46" s="2" t="n">
        <f aca="false">$P$31/20/5.7*B46/2/N46</f>
        <v>0.000478783981045048</v>
      </c>
    </row>
    <row r="47" customFormat="false" ht="15.75" hidden="false" customHeight="false" outlineLevel="0" collapsed="false">
      <c r="A47" s="0" t="n">
        <v>14</v>
      </c>
      <c r="B47" s="0" t="n">
        <v>0.0579705694659184</v>
      </c>
      <c r="C47" s="9" t="n">
        <f aca="false">P47</f>
        <v>0.00145282259143649</v>
      </c>
      <c r="D47" s="16" t="s">
        <v>134</v>
      </c>
      <c r="E47" s="16" t="s">
        <v>134</v>
      </c>
      <c r="F47" s="16" t="s">
        <v>134</v>
      </c>
      <c r="G47" s="17" t="s">
        <v>133</v>
      </c>
      <c r="H47" s="0" t="n">
        <v>3</v>
      </c>
      <c r="I47" s="12" t="n">
        <v>15</v>
      </c>
      <c r="J47" s="13" t="n">
        <v>-138.8</v>
      </c>
      <c r="K47" s="13" t="n">
        <v>50</v>
      </c>
      <c r="L47" s="13" t="n">
        <v>12608709589</v>
      </c>
      <c r="M47" s="13" t="n">
        <v>3</v>
      </c>
      <c r="N47" s="14" t="n">
        <v>1750089000000</v>
      </c>
      <c r="P47" s="2" t="n">
        <f aca="false">$P$31/20/5.7*B47/2/N47</f>
        <v>0.00145282259143649</v>
      </c>
    </row>
    <row r="48" customFormat="false" ht="15.75" hidden="false" customHeight="false" outlineLevel="0" collapsed="false">
      <c r="A48" s="0" t="n">
        <v>15</v>
      </c>
      <c r="B48" s="0" t="n">
        <v>0.0207071523838836</v>
      </c>
      <c r="C48" s="9" t="n">
        <f aca="false">P48</f>
        <v>0.000972333439276545</v>
      </c>
      <c r="D48" s="16" t="s">
        <v>134</v>
      </c>
      <c r="E48" s="16" t="s">
        <v>134</v>
      </c>
      <c r="F48" s="16" t="s">
        <v>134</v>
      </c>
      <c r="G48" s="17" t="s">
        <v>133</v>
      </c>
      <c r="H48" s="0" t="n">
        <v>2</v>
      </c>
      <c r="I48" s="12" t="n">
        <v>16</v>
      </c>
      <c r="J48" s="13" t="n">
        <v>-101.8</v>
      </c>
      <c r="K48" s="13" t="n">
        <v>50</v>
      </c>
      <c r="L48" s="13" t="n">
        <v>9175347755</v>
      </c>
      <c r="M48" s="13" t="n">
        <v>2</v>
      </c>
      <c r="N48" s="14" t="n">
        <v>934050400000</v>
      </c>
      <c r="P48" s="2" t="n">
        <f aca="false">$P$31/20/5.7*B48/2/N48</f>
        <v>0.000972333439276545</v>
      </c>
    </row>
    <row r="49" customFormat="false" ht="15.75" hidden="false" customHeight="false" outlineLevel="0" collapsed="false">
      <c r="A49" s="1" t="n">
        <v>16</v>
      </c>
      <c r="B49" s="0" t="n">
        <v>6.19735362128772E-005</v>
      </c>
      <c r="C49" s="9" t="n">
        <f aca="false">P49</f>
        <v>1.5386134235226E-006</v>
      </c>
      <c r="D49" s="16" t="s">
        <v>134</v>
      </c>
      <c r="E49" s="16" t="s">
        <v>134</v>
      </c>
      <c r="F49" s="16" t="s">
        <v>134</v>
      </c>
      <c r="G49" s="17" t="s">
        <v>133</v>
      </c>
      <c r="H49" s="0" t="n">
        <v>3</v>
      </c>
      <c r="I49" s="12" t="n">
        <v>17</v>
      </c>
      <c r="J49" s="13" t="n">
        <v>-156</v>
      </c>
      <c r="K49" s="13" t="n">
        <v>50</v>
      </c>
      <c r="L49" s="13" t="n">
        <v>11324453301</v>
      </c>
      <c r="M49" s="13" t="n">
        <v>3</v>
      </c>
      <c r="N49" s="14" t="n">
        <v>1766615000000</v>
      </c>
      <c r="P49" s="2" t="n">
        <f aca="false">$P$31/20/5.7*B49/2/N49</f>
        <v>1.5386134235226E-006</v>
      </c>
    </row>
    <row r="50" customFormat="false" ht="15.75" hidden="false" customHeight="false" outlineLevel="0" collapsed="false">
      <c r="A50" s="1" t="n">
        <v>17</v>
      </c>
      <c r="B50" s="0" t="n">
        <v>0.0218803479513398</v>
      </c>
      <c r="C50" s="9" t="n">
        <f aca="false">P50</f>
        <v>0.00232913606603539</v>
      </c>
      <c r="D50" s="16" t="s">
        <v>134</v>
      </c>
      <c r="E50" s="16" t="s">
        <v>134</v>
      </c>
      <c r="F50" s="16" t="s">
        <v>134</v>
      </c>
      <c r="G50" s="17" t="s">
        <v>133</v>
      </c>
      <c r="H50" s="0" t="n">
        <v>2</v>
      </c>
      <c r="I50" s="12" t="n">
        <v>18</v>
      </c>
      <c r="J50" s="13" t="n">
        <v>-81.9</v>
      </c>
      <c r="K50" s="13" t="n">
        <v>50</v>
      </c>
      <c r="L50" s="13" t="n">
        <v>5030841128</v>
      </c>
      <c r="M50" s="13" t="n">
        <v>2</v>
      </c>
      <c r="N50" s="14" t="n">
        <v>412025900000</v>
      </c>
      <c r="P50" s="2" t="n">
        <f aca="false">$P$31/20/5.7*B50/2/N50</f>
        <v>0.00232913606603539</v>
      </c>
    </row>
    <row r="51" customFormat="false" ht="15.75" hidden="false" customHeight="false" outlineLevel="0" collapsed="false">
      <c r="A51" s="1" t="n">
        <v>18</v>
      </c>
      <c r="B51" s="0" t="n">
        <v>0.0218803479513398</v>
      </c>
      <c r="C51" s="9" t="n">
        <f aca="false">P51</f>
        <v>0.00229898719071567</v>
      </c>
      <c r="D51" s="16" t="s">
        <v>134</v>
      </c>
      <c r="E51" s="16" t="s">
        <v>134</v>
      </c>
      <c r="F51" s="16" t="s">
        <v>134</v>
      </c>
      <c r="G51" s="17" t="s">
        <v>133</v>
      </c>
      <c r="H51" s="0" t="n">
        <v>2</v>
      </c>
      <c r="I51" s="12" t="n">
        <v>19</v>
      </c>
      <c r="J51" s="13" t="n">
        <v>-86.4</v>
      </c>
      <c r="K51" s="13" t="n">
        <v>50</v>
      </c>
      <c r="L51" s="13" t="n">
        <v>4831356901</v>
      </c>
      <c r="M51" s="13" t="n">
        <v>2</v>
      </c>
      <c r="N51" s="14" t="n">
        <v>417429200000</v>
      </c>
      <c r="P51" s="2" t="n">
        <f aca="false">$P$31/20/5.7*B51/2/N51</f>
        <v>0.00229898719071567</v>
      </c>
    </row>
    <row r="52" customFormat="false" ht="15.75" hidden="false" customHeight="false" outlineLevel="0" collapsed="false">
      <c r="A52" s="1" t="n">
        <v>19</v>
      </c>
      <c r="B52" s="0" t="n">
        <v>0.121716025126445</v>
      </c>
      <c r="C52" s="9" t="n">
        <f aca="false">P52</f>
        <v>0.0015162616439909</v>
      </c>
      <c r="D52" s="16" t="s">
        <v>134</v>
      </c>
      <c r="E52" s="16" t="s">
        <v>134</v>
      </c>
      <c r="F52" s="16" t="s">
        <v>134</v>
      </c>
      <c r="G52" s="17" t="s">
        <v>133</v>
      </c>
      <c r="H52" s="0" t="n">
        <v>3</v>
      </c>
      <c r="I52" s="12" t="n">
        <v>20</v>
      </c>
      <c r="J52" s="13" t="n">
        <v>-199.1</v>
      </c>
      <c r="K52" s="13" t="n">
        <v>50</v>
      </c>
      <c r="L52" s="13" t="n">
        <v>17683470543</v>
      </c>
      <c r="M52" s="13" t="n">
        <v>3</v>
      </c>
      <c r="N52" s="14" t="n">
        <v>3520779000000</v>
      </c>
      <c r="P52" s="2" t="n">
        <f aca="false">$P$31/20/5.7*B52/2/N52</f>
        <v>0.0015162616439909</v>
      </c>
    </row>
    <row r="53" customFormat="false" ht="15.75" hidden="false" customHeight="false" outlineLevel="0" collapsed="false">
      <c r="A53" s="1" t="n">
        <v>20</v>
      </c>
      <c r="B53" s="0" t="n">
        <v>0.149673977506676</v>
      </c>
      <c r="C53" s="9" t="n">
        <f aca="false">P53</f>
        <v>0.00286400592999136</v>
      </c>
      <c r="D53" s="16" t="s">
        <v>134</v>
      </c>
      <c r="E53" s="16" t="s">
        <v>134</v>
      </c>
      <c r="F53" s="16" t="s">
        <v>134</v>
      </c>
      <c r="G53" s="17" t="s">
        <v>133</v>
      </c>
      <c r="H53" s="0" t="n">
        <v>3</v>
      </c>
      <c r="I53" s="12" t="n">
        <v>21</v>
      </c>
      <c r="J53" s="13" t="n">
        <v>-230.2</v>
      </c>
      <c r="K53" s="13" t="n">
        <v>50</v>
      </c>
      <c r="L53" s="13" t="n">
        <v>9957085306</v>
      </c>
      <c r="M53" s="13" t="n">
        <v>3</v>
      </c>
      <c r="N53" s="14" t="n">
        <v>2292121000000</v>
      </c>
      <c r="P53" s="2" t="n">
        <f aca="false">$P$31/20/5.7*B53/2/N53</f>
        <v>0.00286400592999136</v>
      </c>
    </row>
    <row r="54" customFormat="false" ht="15.75" hidden="false" customHeight="false" outlineLevel="0" collapsed="false">
      <c r="A54" s="1" t="n">
        <v>21</v>
      </c>
      <c r="B54" s="0" t="n">
        <v>0.173468074433528</v>
      </c>
      <c r="C54" s="9" t="n">
        <f aca="false">P54</f>
        <v>0.00676834468203565</v>
      </c>
      <c r="D54" s="16" t="s">
        <v>134</v>
      </c>
      <c r="E54" s="16" t="s">
        <v>134</v>
      </c>
      <c r="F54" s="16" t="s">
        <v>134</v>
      </c>
      <c r="G54" s="17" t="s">
        <v>133</v>
      </c>
      <c r="H54" s="0" t="n">
        <v>3</v>
      </c>
      <c r="I54" s="12" t="n">
        <v>22</v>
      </c>
      <c r="J54" s="13" t="n">
        <v>-186.3</v>
      </c>
      <c r="K54" s="13" t="n">
        <v>50</v>
      </c>
      <c r="L54" s="13" t="n">
        <v>6033778736</v>
      </c>
      <c r="M54" s="13" t="n">
        <v>3</v>
      </c>
      <c r="N54" s="14" t="n">
        <v>1124093000000</v>
      </c>
      <c r="P54" s="2" t="n">
        <f aca="false">$P$31/20/5.7*B54/2/N54</f>
        <v>0.00676834468203565</v>
      </c>
    </row>
    <row r="55" customFormat="false" ht="15.75" hidden="false" customHeight="false" outlineLevel="0" collapsed="false">
      <c r="A55" s="1" t="n">
        <v>22</v>
      </c>
      <c r="B55" s="0" t="n">
        <v>0.168542500025649</v>
      </c>
      <c r="C55" s="9" t="n">
        <f aca="false">P55</f>
        <v>0.00358453695180929</v>
      </c>
      <c r="D55" s="16" t="s">
        <v>134</v>
      </c>
      <c r="E55" s="16" t="s">
        <v>134</v>
      </c>
      <c r="F55" s="16" t="s">
        <v>134</v>
      </c>
      <c r="G55" s="17" t="s">
        <v>133</v>
      </c>
      <c r="H55" s="0" t="n">
        <v>2</v>
      </c>
      <c r="I55" s="12" t="n">
        <v>23</v>
      </c>
      <c r="J55" s="13" t="n">
        <v>-119.6</v>
      </c>
      <c r="K55" s="13" t="n">
        <v>50</v>
      </c>
      <c r="L55" s="13" t="n">
        <v>17242902545</v>
      </c>
      <c r="M55" s="13" t="n">
        <v>2</v>
      </c>
      <c r="N55" s="14" t="n">
        <v>2062251000000</v>
      </c>
      <c r="P55" s="2" t="n">
        <f aca="false">$P$31/20/5.7*B55/2/N55</f>
        <v>0.00358453695180929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9" t="n">
        <f aca="false">P56</f>
        <v>0</v>
      </c>
      <c r="D56" s="16" t="s">
        <v>134</v>
      </c>
      <c r="E56" s="16" t="s">
        <v>134</v>
      </c>
      <c r="F56" s="16" t="s">
        <v>134</v>
      </c>
      <c r="G56" s="17" t="s">
        <v>133</v>
      </c>
      <c r="H56" s="0" t="n">
        <v>0</v>
      </c>
      <c r="I56" s="12" t="n">
        <v>24</v>
      </c>
      <c r="J56" s="13" t="n">
        <v>0</v>
      </c>
      <c r="K56" s="13" t="n">
        <v>0</v>
      </c>
      <c r="L56" s="13" t="n">
        <v>173026053</v>
      </c>
      <c r="M56" s="13" t="n">
        <v>0</v>
      </c>
      <c r="N56" s="14" t="n">
        <v>0</v>
      </c>
      <c r="P56" s="2" t="n"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9" t="n">
        <f aca="false">P57</f>
        <v>0</v>
      </c>
      <c r="D57" s="16" t="s">
        <v>134</v>
      </c>
      <c r="E57" s="16" t="s">
        <v>134</v>
      </c>
      <c r="F57" s="16" t="s">
        <v>134</v>
      </c>
      <c r="G57" s="17" t="s">
        <v>133</v>
      </c>
      <c r="H57" s="0" t="n">
        <v>0</v>
      </c>
      <c r="I57" s="12" t="n">
        <v>25</v>
      </c>
      <c r="J57" s="13" t="n">
        <v>0</v>
      </c>
      <c r="K57" s="13" t="n">
        <v>0</v>
      </c>
      <c r="L57" s="13" t="n">
        <v>294595432</v>
      </c>
      <c r="M57" s="13" t="n">
        <v>0</v>
      </c>
      <c r="N57" s="14" t="n">
        <v>0</v>
      </c>
      <c r="P57" s="2" t="n"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9" t="n">
        <f aca="false">P58</f>
        <v>0</v>
      </c>
      <c r="D58" s="16" t="s">
        <v>134</v>
      </c>
      <c r="E58" s="16" t="s">
        <v>134</v>
      </c>
      <c r="F58" s="16" t="s">
        <v>134</v>
      </c>
      <c r="G58" s="17" t="s">
        <v>133</v>
      </c>
      <c r="H58" s="0" t="n">
        <v>2</v>
      </c>
      <c r="I58" s="12" t="n">
        <v>26</v>
      </c>
      <c r="J58" s="13" t="n">
        <v>-100</v>
      </c>
      <c r="K58" s="13" t="n">
        <v>50</v>
      </c>
      <c r="L58" s="13" t="n">
        <v>35556339824</v>
      </c>
      <c r="M58" s="13" t="n">
        <v>2</v>
      </c>
      <c r="N58" s="14" t="n">
        <v>3555634000000</v>
      </c>
      <c r="P58" s="2" t="n">
        <f aca="false">$P$31/20/5.7*B58/2/N58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9" t="n">
        <f aca="false">P59</f>
        <v>0</v>
      </c>
      <c r="D59" s="16" t="s">
        <v>134</v>
      </c>
      <c r="E59" s="16" t="s">
        <v>134</v>
      </c>
      <c r="F59" s="16" t="s">
        <v>134</v>
      </c>
      <c r="G59" s="17" t="s">
        <v>133</v>
      </c>
      <c r="H59" s="0" t="n">
        <v>3</v>
      </c>
      <c r="I59" s="12" t="n">
        <v>27</v>
      </c>
      <c r="J59" s="13" t="n">
        <v>-150</v>
      </c>
      <c r="K59" s="13" t="n">
        <v>50</v>
      </c>
      <c r="L59" s="13" t="n">
        <v>17529276725</v>
      </c>
      <c r="M59" s="13" t="n">
        <v>3</v>
      </c>
      <c r="N59" s="14" t="n">
        <v>2629392000000</v>
      </c>
      <c r="P59" s="2" t="n">
        <f aca="false">$P$31/20/5.7*B59/2/N59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9" t="n">
        <f aca="false">P60</f>
        <v>0</v>
      </c>
      <c r="D60" s="16" t="s">
        <v>134</v>
      </c>
      <c r="E60" s="16" t="s">
        <v>134</v>
      </c>
      <c r="F60" s="16" t="s">
        <v>134</v>
      </c>
      <c r="G60" s="17" t="s">
        <v>133</v>
      </c>
      <c r="H60" s="0" t="n">
        <v>4</v>
      </c>
      <c r="I60" s="12" t="n">
        <v>28</v>
      </c>
      <c r="J60" s="13" t="n">
        <v>-500</v>
      </c>
      <c r="K60" s="13" t="n">
        <v>50</v>
      </c>
      <c r="L60" s="13" t="n">
        <v>26033456848</v>
      </c>
      <c r="M60" s="13" t="n">
        <v>4</v>
      </c>
      <c r="N60" s="14" t="n">
        <v>13016730000000</v>
      </c>
      <c r="P60" s="2" t="n">
        <f aca="false">$P$31/20/5.7*B60/2/N60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9" t="n">
        <f aca="false">P61</f>
        <v>0</v>
      </c>
      <c r="D61" s="16" t="s">
        <v>134</v>
      </c>
      <c r="E61" s="16" t="s">
        <v>134</v>
      </c>
      <c r="F61" s="16" t="s">
        <v>134</v>
      </c>
      <c r="G61" s="17" t="s">
        <v>133</v>
      </c>
      <c r="H61" s="0" t="n">
        <v>4</v>
      </c>
      <c r="I61" s="12" t="n">
        <v>29</v>
      </c>
      <c r="J61" s="13" t="n">
        <v>-500</v>
      </c>
      <c r="K61" s="13" t="n">
        <v>50</v>
      </c>
      <c r="L61" s="13" t="n">
        <v>40232596619</v>
      </c>
      <c r="M61" s="13" t="n">
        <v>4</v>
      </c>
      <c r="N61" s="14" t="n">
        <v>20116300000000</v>
      </c>
      <c r="P61" s="2" t="n">
        <f aca="false">$P$31/20/5.7*B61/2/N61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9" t="n">
        <f aca="false">P62</f>
        <v>0</v>
      </c>
      <c r="D62" s="16" t="s">
        <v>134</v>
      </c>
      <c r="E62" s="16" t="s">
        <v>134</v>
      </c>
      <c r="F62" s="16" t="s">
        <v>134</v>
      </c>
      <c r="G62" s="18" t="s">
        <v>142</v>
      </c>
      <c r="H62" s="0" t="n">
        <v>4</v>
      </c>
      <c r="I62" s="12" t="n">
        <v>30</v>
      </c>
      <c r="J62" s="13" t="n">
        <v>-500</v>
      </c>
      <c r="K62" s="13" t="n">
        <v>50</v>
      </c>
      <c r="L62" s="13" t="n">
        <v>27427742420</v>
      </c>
      <c r="M62" s="13" t="n">
        <v>4</v>
      </c>
      <c r="N62" s="14" t="n">
        <v>13713870000000</v>
      </c>
      <c r="P62" s="2" t="n">
        <f aca="false">$P$31/20/5.7*B62/2/N62</f>
        <v>0</v>
      </c>
    </row>
    <row r="64" customFormat="false" ht="15" hidden="false" customHeight="false" outlineLevel="0" collapsed="false">
      <c r="C64" s="15" t="n">
        <f aca="false">C33</f>
        <v>0</v>
      </c>
      <c r="D64" s="2" t="str">
        <f aca="false">D33</f>
        <v>  _</v>
      </c>
      <c r="E64" s="2" t="str">
        <f aca="false">E33</f>
        <v> _</v>
      </c>
      <c r="F64" s="2" t="str">
        <f aca="false">F33</f>
        <v> _</v>
      </c>
      <c r="G64" s="2" t="str">
        <f aca="false">G33</f>
        <v>  _</v>
      </c>
      <c r="I64" s="0" t="str">
        <f aca="false">"  "&amp;C64&amp;", "&amp;D64&amp;", "&amp;E64&amp;", "&amp;F64&amp;", "&amp;G64&amp;","</f>
        <v>  0,   _,  _,  _,   _,</v>
      </c>
      <c r="N64" s="0" t="s">
        <v>148</v>
      </c>
    </row>
    <row r="65" customFormat="false" ht="15" hidden="false" customHeight="false" outlineLevel="0" collapsed="false">
      <c r="C65" s="15" t="n">
        <f aca="false">C34</f>
        <v>0.000430393365812319</v>
      </c>
      <c r="D65" s="2" t="str">
        <f aca="false">D34</f>
        <v> _</v>
      </c>
      <c r="E65" s="2" t="str">
        <f aca="false">E34</f>
        <v> _</v>
      </c>
      <c r="F65" s="2" t="str">
        <f aca="false">F34</f>
        <v> _</v>
      </c>
      <c r="G65" s="2" t="str">
        <f aca="false">G34</f>
        <v>  _</v>
      </c>
      <c r="I65" s="0" t="str">
        <f aca="false">"  "&amp;C65&amp;", "&amp;D65&amp;", "&amp;E65&amp;", "&amp;F65&amp;", "&amp;G65&amp;","</f>
        <v>  0.000430393365812319,  _,  _,  _,   _,</v>
      </c>
      <c r="N65" s="0" t="s">
        <v>205</v>
      </c>
    </row>
    <row r="66" customFormat="false" ht="15" hidden="false" customHeight="false" outlineLevel="0" collapsed="false">
      <c r="C66" s="15" t="n">
        <f aca="false">C35</f>
        <v>5.82500070973157E-005</v>
      </c>
      <c r="D66" s="2" t="str">
        <f aca="false">D35</f>
        <v> _</v>
      </c>
      <c r="E66" s="2" t="str">
        <f aca="false">E35</f>
        <v> _</v>
      </c>
      <c r="F66" s="2" t="str">
        <f aca="false">F35</f>
        <v> _</v>
      </c>
      <c r="G66" s="2" t="str">
        <f aca="false">G35</f>
        <v>  _</v>
      </c>
      <c r="I66" s="0" t="str">
        <f aca="false">"  "&amp;C66&amp;", "&amp;D66&amp;", "&amp;E66&amp;", "&amp;F66&amp;", "&amp;G66&amp;","</f>
        <v>  0.0000582500070973157,  _,  _,  _,   _,</v>
      </c>
      <c r="N66" s="0" t="s">
        <v>206</v>
      </c>
    </row>
    <row r="67" customFormat="false" ht="15" hidden="false" customHeight="false" outlineLevel="0" collapsed="false">
      <c r="C67" s="15" t="n">
        <f aca="false">C36</f>
        <v>0.000144499844223561</v>
      </c>
      <c r="D67" s="2" t="str">
        <f aca="false">D36</f>
        <v> _</v>
      </c>
      <c r="E67" s="2" t="str">
        <f aca="false">E36</f>
        <v> _</v>
      </c>
      <c r="F67" s="2" t="str">
        <f aca="false">F36</f>
        <v> _</v>
      </c>
      <c r="G67" s="2" t="str">
        <f aca="false">G36</f>
        <v>  _</v>
      </c>
      <c r="I67" s="0" t="str">
        <f aca="false">"  "&amp;C67&amp;", "&amp;D67&amp;", "&amp;E67&amp;", "&amp;F67&amp;", "&amp;G67&amp;","</f>
        <v>  0.000144499844223561,  _,  _,  _,   _,</v>
      </c>
      <c r="N67" s="0" t="s">
        <v>207</v>
      </c>
    </row>
    <row r="68" customFormat="false" ht="15" hidden="false" customHeight="false" outlineLevel="0" collapsed="false">
      <c r="C68" s="15" t="n">
        <f aca="false">C37</f>
        <v>0.00333949526261375</v>
      </c>
      <c r="D68" s="2" t="str">
        <f aca="false">D37</f>
        <v> _</v>
      </c>
      <c r="E68" s="2" t="str">
        <f aca="false">E37</f>
        <v> _</v>
      </c>
      <c r="F68" s="2" t="str">
        <f aca="false">F37</f>
        <v> _</v>
      </c>
      <c r="G68" s="2" t="str">
        <f aca="false">G37</f>
        <v>  _</v>
      </c>
      <c r="I68" s="0" t="str">
        <f aca="false">"  "&amp;C68&amp;", "&amp;D68&amp;", "&amp;E68&amp;", "&amp;F68&amp;", "&amp;G68&amp;","</f>
        <v>  0.00333949526261375,  _,  _,  _,   _,</v>
      </c>
      <c r="N68" s="0" t="s">
        <v>208</v>
      </c>
    </row>
    <row r="69" customFormat="false" ht="15" hidden="false" customHeight="false" outlineLevel="0" collapsed="false">
      <c r="C69" s="15" t="n">
        <f aca="false">C38</f>
        <v>0.000114153841966718</v>
      </c>
      <c r="D69" s="2" t="str">
        <f aca="false">D38</f>
        <v> _</v>
      </c>
      <c r="E69" s="2" t="str">
        <f aca="false">E38</f>
        <v> _</v>
      </c>
      <c r="F69" s="2" t="str">
        <f aca="false">F38</f>
        <v> _</v>
      </c>
      <c r="G69" s="2" t="str">
        <f aca="false">G38</f>
        <v>  _</v>
      </c>
      <c r="I69" s="0" t="str">
        <f aca="false">"  "&amp;C69&amp;", "&amp;D69&amp;", "&amp;E69&amp;", "&amp;F69&amp;", "&amp;G69&amp;","</f>
        <v>  0.000114153841966718,  _,  _,  _,   _,</v>
      </c>
      <c r="N69" s="0" t="s">
        <v>209</v>
      </c>
    </row>
    <row r="70" customFormat="false" ht="15" hidden="false" customHeight="false" outlineLevel="0" collapsed="false">
      <c r="C70" s="15" t="n">
        <f aca="false">C39</f>
        <v>0.00120100192820242</v>
      </c>
      <c r="D70" s="2" t="str">
        <f aca="false">D39</f>
        <v> _</v>
      </c>
      <c r="E70" s="2" t="str">
        <f aca="false">E39</f>
        <v> _</v>
      </c>
      <c r="F70" s="2" t="str">
        <f aca="false">F39</f>
        <v> _</v>
      </c>
      <c r="G70" s="2" t="str">
        <f aca="false">G39</f>
        <v>  _</v>
      </c>
      <c r="I70" s="0" t="str">
        <f aca="false">"  "&amp;C70&amp;", "&amp;D70&amp;", "&amp;E70&amp;", "&amp;F70&amp;", "&amp;G70&amp;","</f>
        <v>  0.00120100192820242,  _,  _,  _,   _,</v>
      </c>
      <c r="N70" s="0" t="s">
        <v>210</v>
      </c>
    </row>
    <row r="71" customFormat="false" ht="15" hidden="false" customHeight="false" outlineLevel="0" collapsed="false">
      <c r="C71" s="15" t="n">
        <f aca="false">C40</f>
        <v>0.00632947239780047</v>
      </c>
      <c r="D71" s="2" t="str">
        <f aca="false">D40</f>
        <v> _</v>
      </c>
      <c r="E71" s="2" t="str">
        <f aca="false">E40</f>
        <v> _</v>
      </c>
      <c r="F71" s="2" t="str">
        <f aca="false">F40</f>
        <v> _</v>
      </c>
      <c r="G71" s="2" t="str">
        <f aca="false">G40</f>
        <v>  _</v>
      </c>
      <c r="I71" s="0" t="str">
        <f aca="false">"  "&amp;C71&amp;", "&amp;D71&amp;", "&amp;E71&amp;", "&amp;F71&amp;", "&amp;G71&amp;","</f>
        <v>  0.00632947239780047,  _,  _,  _,   _,</v>
      </c>
      <c r="N71" s="0" t="s">
        <v>211</v>
      </c>
    </row>
    <row r="72" customFormat="false" ht="15" hidden="false" customHeight="false" outlineLevel="0" collapsed="false">
      <c r="C72" s="15" t="n">
        <f aca="false">C41</f>
        <v>0.000604089359925022</v>
      </c>
      <c r="D72" s="2" t="str">
        <f aca="false">D41</f>
        <v> _</v>
      </c>
      <c r="E72" s="2" t="str">
        <f aca="false">E41</f>
        <v> _</v>
      </c>
      <c r="F72" s="2" t="str">
        <f aca="false">F41</f>
        <v> _</v>
      </c>
      <c r="G72" s="2" t="str">
        <f aca="false">G41</f>
        <v>  _</v>
      </c>
      <c r="I72" s="0" t="str">
        <f aca="false">"  "&amp;C72&amp;", "&amp;D72&amp;", "&amp;E72&amp;", "&amp;F72&amp;", "&amp;G72&amp;","</f>
        <v>  0.000604089359925022,  _,  _,  _,   _,</v>
      </c>
      <c r="N72" s="0" t="s">
        <v>212</v>
      </c>
    </row>
    <row r="73" customFormat="false" ht="15" hidden="false" customHeight="false" outlineLevel="0" collapsed="false">
      <c r="C73" s="15" t="n">
        <f aca="false">C42</f>
        <v>4.8799855510843E-005</v>
      </c>
      <c r="D73" s="2" t="str">
        <f aca="false">D42</f>
        <v> _</v>
      </c>
      <c r="E73" s="2" t="str">
        <f aca="false">E42</f>
        <v> _</v>
      </c>
      <c r="F73" s="2" t="str">
        <f aca="false">F42</f>
        <v> _</v>
      </c>
      <c r="G73" s="2" t="str">
        <f aca="false">G42</f>
        <v>  _</v>
      </c>
      <c r="I73" s="0" t="str">
        <f aca="false">"  "&amp;C73&amp;", "&amp;D73&amp;", "&amp;E73&amp;", "&amp;F73&amp;", "&amp;G73&amp;","</f>
        <v>  0.000048799855510843,  _,  _,  _,   _,</v>
      </c>
      <c r="N73" s="0" t="s">
        <v>213</v>
      </c>
    </row>
    <row r="74" customFormat="false" ht="15" hidden="false" customHeight="false" outlineLevel="0" collapsed="false">
      <c r="C74" s="15" t="n">
        <f aca="false">C43</f>
        <v>0.000126325363054245</v>
      </c>
      <c r="D74" s="2" t="str">
        <f aca="false">D43</f>
        <v> _</v>
      </c>
      <c r="E74" s="2" t="str">
        <f aca="false">E43</f>
        <v> _</v>
      </c>
      <c r="F74" s="2" t="str">
        <f aca="false">F43</f>
        <v> _</v>
      </c>
      <c r="G74" s="2" t="str">
        <f aca="false">G43</f>
        <v>  _</v>
      </c>
      <c r="I74" s="0" t="str">
        <f aca="false">"  "&amp;C74&amp;", "&amp;D74&amp;", "&amp;E74&amp;", "&amp;F74&amp;", "&amp;G74&amp;","</f>
        <v>  0.000126325363054245,  _,  _,  _,   _,</v>
      </c>
      <c r="N74" s="0" t="s">
        <v>214</v>
      </c>
    </row>
    <row r="75" customFormat="false" ht="15" hidden="false" customHeight="false" outlineLevel="0" collapsed="false">
      <c r="C75" s="15" t="n">
        <f aca="false">C44</f>
        <v>9.64112739641647E-005</v>
      </c>
      <c r="D75" s="2" t="str">
        <f aca="false">D44</f>
        <v> _</v>
      </c>
      <c r="E75" s="2" t="str">
        <f aca="false">E44</f>
        <v> _</v>
      </c>
      <c r="F75" s="2" t="str">
        <f aca="false">F44</f>
        <v> _</v>
      </c>
      <c r="G75" s="2" t="str">
        <f aca="false">G44</f>
        <v>  _</v>
      </c>
      <c r="I75" s="0" t="str">
        <f aca="false">"  "&amp;C75&amp;", "&amp;D75&amp;", "&amp;E75&amp;", "&amp;F75&amp;", "&amp;G75&amp;","</f>
        <v>  0.0000964112739641647,  _,  _,  _,   _,</v>
      </c>
      <c r="N75" s="0" t="s">
        <v>215</v>
      </c>
    </row>
    <row r="76" customFormat="false" ht="15" hidden="false" customHeight="false" outlineLevel="0" collapsed="false">
      <c r="C76" s="15" t="n">
        <f aca="false">C45</f>
        <v>0.00165764075916748</v>
      </c>
      <c r="D76" s="2" t="str">
        <f aca="false">D45</f>
        <v> _</v>
      </c>
      <c r="E76" s="2" t="str">
        <f aca="false">E45</f>
        <v> _</v>
      </c>
      <c r="F76" s="2" t="str">
        <f aca="false">F45</f>
        <v> _</v>
      </c>
      <c r="G76" s="2" t="str">
        <f aca="false">G45</f>
        <v>  _</v>
      </c>
      <c r="I76" s="0" t="str">
        <f aca="false">"  "&amp;C76&amp;", "&amp;D76&amp;", "&amp;E76&amp;", "&amp;F76&amp;", "&amp;G76&amp;","</f>
        <v>  0.00165764075916748,  _,  _,  _,   _,</v>
      </c>
      <c r="N76" s="0" t="s">
        <v>216</v>
      </c>
    </row>
    <row r="77" customFormat="false" ht="15" hidden="false" customHeight="false" outlineLevel="0" collapsed="false">
      <c r="C77" s="15" t="n">
        <f aca="false">C46</f>
        <v>0.000478783981045048</v>
      </c>
      <c r="D77" s="2" t="str">
        <f aca="false">D46</f>
        <v> _</v>
      </c>
      <c r="E77" s="2" t="str">
        <f aca="false">E46</f>
        <v> _</v>
      </c>
      <c r="F77" s="2" t="str">
        <f aca="false">F46</f>
        <v> _</v>
      </c>
      <c r="G77" s="2" t="str">
        <f aca="false">G46</f>
        <v>  _</v>
      </c>
      <c r="I77" s="0" t="str">
        <f aca="false">"  "&amp;C77&amp;", "&amp;D77&amp;", "&amp;E77&amp;", "&amp;F77&amp;", "&amp;G77&amp;","</f>
        <v>  0.000478783981045048,  _,  _,  _,   _,</v>
      </c>
      <c r="N77" s="0" t="s">
        <v>217</v>
      </c>
    </row>
    <row r="78" customFormat="false" ht="15" hidden="false" customHeight="false" outlineLevel="0" collapsed="false">
      <c r="C78" s="15" t="n">
        <f aca="false">C47</f>
        <v>0.00145282259143649</v>
      </c>
      <c r="D78" s="2" t="str">
        <f aca="false">D47</f>
        <v> _</v>
      </c>
      <c r="E78" s="2" t="str">
        <f aca="false">E47</f>
        <v> _</v>
      </c>
      <c r="F78" s="2" t="str">
        <f aca="false">F47</f>
        <v> _</v>
      </c>
      <c r="G78" s="2" t="str">
        <f aca="false">G47</f>
        <v>  _</v>
      </c>
      <c r="I78" s="0" t="str">
        <f aca="false">"  "&amp;C78&amp;", "&amp;D78&amp;", "&amp;E78&amp;", "&amp;F78&amp;", "&amp;G78&amp;","</f>
        <v>  0.00145282259143649,  _,  _,  _,   _,</v>
      </c>
      <c r="N78" s="0" t="s">
        <v>218</v>
      </c>
    </row>
    <row r="79" customFormat="false" ht="15" hidden="false" customHeight="false" outlineLevel="0" collapsed="false">
      <c r="C79" s="15" t="n">
        <f aca="false">C48</f>
        <v>0.000972333439276545</v>
      </c>
      <c r="D79" s="2" t="str">
        <f aca="false">D48</f>
        <v> _</v>
      </c>
      <c r="E79" s="2" t="str">
        <f aca="false">E48</f>
        <v> _</v>
      </c>
      <c r="F79" s="2" t="str">
        <f aca="false">F48</f>
        <v> _</v>
      </c>
      <c r="G79" s="2" t="str">
        <f aca="false">G48</f>
        <v>  _</v>
      </c>
      <c r="I79" s="0" t="str">
        <f aca="false">"  "&amp;C79&amp;", "&amp;D79&amp;", "&amp;E79&amp;", "&amp;F79&amp;", "&amp;G79&amp;","</f>
        <v>  0.000972333439276545,  _,  _,  _,   _,</v>
      </c>
      <c r="N79" s="0" t="s">
        <v>219</v>
      </c>
    </row>
    <row r="80" customFormat="false" ht="15" hidden="false" customHeight="false" outlineLevel="0" collapsed="false">
      <c r="C80" s="15" t="n">
        <f aca="false">C49</f>
        <v>1.5386134235226E-006</v>
      </c>
      <c r="D80" s="2" t="str">
        <f aca="false">D49</f>
        <v> _</v>
      </c>
      <c r="E80" s="2" t="str">
        <f aca="false">E49</f>
        <v> _</v>
      </c>
      <c r="F80" s="2" t="str">
        <f aca="false">F49</f>
        <v> _</v>
      </c>
      <c r="G80" s="2" t="str">
        <f aca="false">G49</f>
        <v>  _</v>
      </c>
      <c r="I80" s="0" t="str">
        <f aca="false">"  "&amp;C80&amp;", "&amp;D80&amp;", "&amp;E80&amp;", "&amp;F80&amp;", "&amp;G80&amp;","</f>
        <v>  0.0000015386134235226,  _,  _,  _,   _,</v>
      </c>
      <c r="N80" s="0" t="s">
        <v>220</v>
      </c>
    </row>
    <row r="81" customFormat="false" ht="15" hidden="false" customHeight="false" outlineLevel="0" collapsed="false">
      <c r="C81" s="15" t="n">
        <f aca="false">C50</f>
        <v>0.00232913606603539</v>
      </c>
      <c r="D81" s="2" t="str">
        <f aca="false">D50</f>
        <v> _</v>
      </c>
      <c r="E81" s="2" t="str">
        <f aca="false">E50</f>
        <v> _</v>
      </c>
      <c r="F81" s="2" t="str">
        <f aca="false">F50</f>
        <v> _</v>
      </c>
      <c r="G81" s="2" t="str">
        <f aca="false">G50</f>
        <v>  _</v>
      </c>
      <c r="I81" s="0" t="str">
        <f aca="false">"  "&amp;C81&amp;", "&amp;D81&amp;", "&amp;E81&amp;", "&amp;F81&amp;", "&amp;G81&amp;","</f>
        <v>  0.00232913606603539,  _,  _,  _,   _,</v>
      </c>
      <c r="N81" s="0" t="s">
        <v>221</v>
      </c>
    </row>
    <row r="82" customFormat="false" ht="15" hidden="false" customHeight="false" outlineLevel="0" collapsed="false">
      <c r="C82" s="15" t="n">
        <f aca="false">C51</f>
        <v>0.00229898719071567</v>
      </c>
      <c r="D82" s="2" t="str">
        <f aca="false">D51</f>
        <v> _</v>
      </c>
      <c r="E82" s="2" t="str">
        <f aca="false">E51</f>
        <v> _</v>
      </c>
      <c r="F82" s="2" t="str">
        <f aca="false">F51</f>
        <v> _</v>
      </c>
      <c r="G82" s="2" t="str">
        <f aca="false">G51</f>
        <v>  _</v>
      </c>
      <c r="I82" s="0" t="str">
        <f aca="false">"  "&amp;C82&amp;", "&amp;D82&amp;", "&amp;E82&amp;", "&amp;F82&amp;", "&amp;G82&amp;","</f>
        <v>  0.00229898719071567,  _,  _,  _,   _,</v>
      </c>
      <c r="N82" s="0" t="s">
        <v>222</v>
      </c>
    </row>
    <row r="83" customFormat="false" ht="15" hidden="false" customHeight="false" outlineLevel="0" collapsed="false">
      <c r="C83" s="15" t="n">
        <f aca="false">C52</f>
        <v>0.0015162616439909</v>
      </c>
      <c r="D83" s="2" t="str">
        <f aca="false">D52</f>
        <v> _</v>
      </c>
      <c r="E83" s="2" t="str">
        <f aca="false">E52</f>
        <v> _</v>
      </c>
      <c r="F83" s="2" t="str">
        <f aca="false">F52</f>
        <v> _</v>
      </c>
      <c r="G83" s="2" t="str">
        <f aca="false">G52</f>
        <v>  _</v>
      </c>
      <c r="I83" s="0" t="str">
        <f aca="false">"  "&amp;C83&amp;", "&amp;D83&amp;", "&amp;E83&amp;", "&amp;F83&amp;", "&amp;G83&amp;","</f>
        <v>  0.0015162616439909,  _,  _,  _,   _,</v>
      </c>
      <c r="N83" s="0" t="s">
        <v>223</v>
      </c>
    </row>
    <row r="84" customFormat="false" ht="15" hidden="false" customHeight="false" outlineLevel="0" collapsed="false">
      <c r="C84" s="15" t="n">
        <f aca="false">C53</f>
        <v>0.00286400592999136</v>
      </c>
      <c r="D84" s="2" t="str">
        <f aca="false">D53</f>
        <v> _</v>
      </c>
      <c r="E84" s="2" t="str">
        <f aca="false">E53</f>
        <v> _</v>
      </c>
      <c r="F84" s="2" t="str">
        <f aca="false">F53</f>
        <v> _</v>
      </c>
      <c r="G84" s="2" t="str">
        <f aca="false">G53</f>
        <v>  _</v>
      </c>
      <c r="I84" s="0" t="str">
        <f aca="false">"  "&amp;C84&amp;", "&amp;D84&amp;", "&amp;E84&amp;", "&amp;F84&amp;", "&amp;G84&amp;","</f>
        <v>  0.00286400592999136,  _,  _,  _,   _,</v>
      </c>
      <c r="N84" s="0" t="s">
        <v>224</v>
      </c>
    </row>
    <row r="85" customFormat="false" ht="15" hidden="false" customHeight="false" outlineLevel="0" collapsed="false">
      <c r="C85" s="15" t="n">
        <f aca="false">C54</f>
        <v>0.00676834468203565</v>
      </c>
      <c r="D85" s="2" t="str">
        <f aca="false">D54</f>
        <v> _</v>
      </c>
      <c r="E85" s="2" t="str">
        <f aca="false">E54</f>
        <v> _</v>
      </c>
      <c r="F85" s="2" t="str">
        <f aca="false">F54</f>
        <v> _</v>
      </c>
      <c r="G85" s="2" t="str">
        <f aca="false">G54</f>
        <v>  _</v>
      </c>
      <c r="I85" s="0" t="str">
        <f aca="false">"  "&amp;C85&amp;", "&amp;D85&amp;", "&amp;E85&amp;", "&amp;F85&amp;", "&amp;G85&amp;","</f>
        <v>  0.00676834468203565,  _,  _,  _,   _,</v>
      </c>
      <c r="N85" s="0" t="s">
        <v>225</v>
      </c>
    </row>
    <row r="86" customFormat="false" ht="15" hidden="false" customHeight="false" outlineLevel="0" collapsed="false">
      <c r="C86" s="15" t="n">
        <f aca="false">C55</f>
        <v>0.00358453695180929</v>
      </c>
      <c r="D86" s="2" t="str">
        <f aca="false">D55</f>
        <v> _</v>
      </c>
      <c r="E86" s="2" t="str">
        <f aca="false">E55</f>
        <v> _</v>
      </c>
      <c r="F86" s="2" t="str">
        <f aca="false">F55</f>
        <v> _</v>
      </c>
      <c r="G86" s="2" t="str">
        <f aca="false">G55</f>
        <v>  _</v>
      </c>
      <c r="I86" s="0" t="str">
        <f aca="false">"  "&amp;C86&amp;", "&amp;D86&amp;", "&amp;E86&amp;", "&amp;F86&amp;", "&amp;G86&amp;","</f>
        <v>  0.00358453695180929,  _,  _,  _,   _,</v>
      </c>
      <c r="N86" s="0" t="s">
        <v>226</v>
      </c>
    </row>
    <row r="87" customFormat="false" ht="15" hidden="false" customHeight="false" outlineLevel="0" collapsed="false">
      <c r="C87" s="15" t="n">
        <f aca="false">C56</f>
        <v>0</v>
      </c>
      <c r="D87" s="2" t="str">
        <f aca="false">D56</f>
        <v> _</v>
      </c>
      <c r="E87" s="2" t="str">
        <f aca="false">E56</f>
        <v> _</v>
      </c>
      <c r="F87" s="2" t="str">
        <f aca="false">F56</f>
        <v> _</v>
      </c>
      <c r="G87" s="2" t="str">
        <f aca="false">G56</f>
        <v>  _</v>
      </c>
      <c r="I87" s="0" t="str">
        <f aca="false">"  "&amp;C87&amp;", "&amp;D87&amp;", "&amp;E87&amp;", "&amp;F87&amp;", "&amp;G87&amp;","</f>
        <v>  0,  _,  _,  _,   _,</v>
      </c>
      <c r="N87" s="0" t="s">
        <v>191</v>
      </c>
    </row>
    <row r="88" customFormat="false" ht="15" hidden="false" customHeight="false" outlineLevel="0" collapsed="false">
      <c r="C88" s="15" t="n">
        <f aca="false">C57</f>
        <v>0</v>
      </c>
      <c r="D88" s="2" t="str">
        <f aca="false">D57</f>
        <v> _</v>
      </c>
      <c r="E88" s="2" t="str">
        <f aca="false">E57</f>
        <v> _</v>
      </c>
      <c r="F88" s="2" t="str">
        <f aca="false">F57</f>
        <v> _</v>
      </c>
      <c r="G88" s="2" t="str">
        <f aca="false">G57</f>
        <v>  _</v>
      </c>
      <c r="I88" s="0" t="str">
        <f aca="false">"  "&amp;C88&amp;", "&amp;D88&amp;", "&amp;E88&amp;", "&amp;F88&amp;", "&amp;G88&amp;","</f>
        <v>  0,  _,  _,  _,   _,</v>
      </c>
      <c r="N88" s="0" t="s">
        <v>191</v>
      </c>
    </row>
    <row r="89" customFormat="false" ht="15" hidden="false" customHeight="false" outlineLevel="0" collapsed="false">
      <c r="C89" s="15" t="n">
        <f aca="false">C58</f>
        <v>0</v>
      </c>
      <c r="D89" s="2" t="str">
        <f aca="false">D58</f>
        <v> _</v>
      </c>
      <c r="E89" s="2" t="str">
        <f aca="false">E58</f>
        <v> _</v>
      </c>
      <c r="F89" s="2" t="str">
        <f aca="false">F58</f>
        <v> _</v>
      </c>
      <c r="G89" s="2" t="str">
        <f aca="false">G58</f>
        <v>  _</v>
      </c>
      <c r="I89" s="0" t="str">
        <f aca="false">"  "&amp;C89&amp;", "&amp;D89&amp;", "&amp;E89&amp;", "&amp;F89&amp;", "&amp;G89&amp;","</f>
        <v>  0,  _,  _,  _,   _,</v>
      </c>
      <c r="N89" s="0" t="s">
        <v>191</v>
      </c>
    </row>
    <row r="90" customFormat="false" ht="15" hidden="false" customHeight="false" outlineLevel="0" collapsed="false">
      <c r="C90" s="15" t="n">
        <f aca="false">C59</f>
        <v>0</v>
      </c>
      <c r="D90" s="2" t="str">
        <f aca="false">D59</f>
        <v> _</v>
      </c>
      <c r="E90" s="2" t="str">
        <f aca="false">E59</f>
        <v> _</v>
      </c>
      <c r="F90" s="2" t="str">
        <f aca="false">F59</f>
        <v> _</v>
      </c>
      <c r="G90" s="2" t="str">
        <f aca="false">G59</f>
        <v>  _</v>
      </c>
      <c r="I90" s="0" t="str">
        <f aca="false">"  "&amp;C90&amp;", "&amp;D90&amp;", "&amp;E90&amp;", "&amp;F90&amp;", "&amp;G90&amp;","</f>
        <v>  0,  _,  _,  _,   _,</v>
      </c>
      <c r="N90" s="0" t="s">
        <v>191</v>
      </c>
    </row>
    <row r="91" customFormat="false" ht="15" hidden="false" customHeight="false" outlineLevel="0" collapsed="false">
      <c r="C91" s="15" t="n">
        <f aca="false">C60</f>
        <v>0</v>
      </c>
      <c r="D91" s="2" t="str">
        <f aca="false">D60</f>
        <v> _</v>
      </c>
      <c r="E91" s="2" t="str">
        <f aca="false">E60</f>
        <v> _</v>
      </c>
      <c r="F91" s="2" t="str">
        <f aca="false">F60</f>
        <v> _</v>
      </c>
      <c r="G91" s="2" t="str">
        <f aca="false">G60</f>
        <v>  _</v>
      </c>
      <c r="I91" s="0" t="str">
        <f aca="false">"  "&amp;C91&amp;", "&amp;D91&amp;", "&amp;E91&amp;", "&amp;F91&amp;", "&amp;G91&amp;","</f>
        <v>  0,  _,  _,  _,   _,</v>
      </c>
      <c r="N91" s="0" t="s">
        <v>191</v>
      </c>
    </row>
    <row r="92" customFormat="false" ht="15" hidden="false" customHeight="false" outlineLevel="0" collapsed="false">
      <c r="C92" s="15" t="n">
        <f aca="false">C61</f>
        <v>0</v>
      </c>
      <c r="D92" s="2" t="str">
        <f aca="false">D61</f>
        <v> _</v>
      </c>
      <c r="E92" s="2" t="str">
        <f aca="false">E61</f>
        <v> _</v>
      </c>
      <c r="F92" s="2" t="str">
        <f aca="false">F61</f>
        <v> _</v>
      </c>
      <c r="G92" s="2" t="str">
        <f aca="false">G61</f>
        <v>  _</v>
      </c>
      <c r="I92" s="0" t="str">
        <f aca="false">"  "&amp;C92&amp;", "&amp;D92&amp;", "&amp;E92&amp;", "&amp;F92&amp;", "&amp;G92&amp;","</f>
        <v>  0,  _,  _,  _,   _,</v>
      </c>
      <c r="N92" s="0" t="s">
        <v>191</v>
      </c>
    </row>
    <row r="93" customFormat="false" ht="15" hidden="false" customHeight="false" outlineLevel="0" collapsed="false">
      <c r="C93" s="15" t="n">
        <f aca="false">C62</f>
        <v>0</v>
      </c>
      <c r="D93" s="2" t="str">
        <f aca="false">D62</f>
        <v> _</v>
      </c>
      <c r="E93" s="2" t="str">
        <f aca="false">E62</f>
        <v> _</v>
      </c>
      <c r="F93" s="2" t="str">
        <f aca="false">F62</f>
        <v> _</v>
      </c>
      <c r="G93" s="2" t="str">
        <f aca="false">G62</f>
        <v> _ </v>
      </c>
      <c r="I93" s="0" t="str">
        <f aca="false">"  "&amp;C93&amp;", "&amp;D93&amp;", "&amp;E93&amp;", "&amp;F93&amp;", "&amp;G93&amp;" ;"</f>
        <v>  0,  _,  _,  _,  _  ;</v>
      </c>
      <c r="N93" s="0" t="s">
        <v>227</v>
      </c>
    </row>
    <row r="94" customFormat="false" ht="15" hidden="false" customHeight="false" outlineLevel="0" collapsed="false">
      <c r="A94" s="7" t="s">
        <v>198</v>
      </c>
      <c r="B94" s="0" t="s">
        <v>228</v>
      </c>
      <c r="C94" s="2" t="n">
        <v>30</v>
      </c>
      <c r="D94" s="2"/>
      <c r="E94" s="2"/>
      <c r="F94" s="2"/>
      <c r="G94" s="2"/>
    </row>
    <row r="95" customFormat="false" ht="15" hidden="false" customHeight="false" outlineLevel="0" collapsed="false">
      <c r="B95" s="0" t="n">
        <v>0</v>
      </c>
      <c r="C95" s="2" t="n">
        <v>0.083</v>
      </c>
      <c r="D95" s="2" t="n">
        <v>0.083</v>
      </c>
      <c r="E95" s="2" t="n">
        <v>0.083</v>
      </c>
      <c r="F95" s="2" t="n">
        <v>0.083</v>
      </c>
      <c r="G95" s="2" t="n">
        <v>0.083</v>
      </c>
      <c r="H95" s="0" t="n">
        <v>0.095</v>
      </c>
      <c r="I95" s="0" t="n">
        <v>0.083</v>
      </c>
      <c r="J95" s="0" t="n">
        <v>0.083</v>
      </c>
      <c r="K95" s="0" t="n">
        <v>0.11</v>
      </c>
      <c r="L95" s="0" t="n">
        <v>0.03</v>
      </c>
      <c r="M95" s="0" t="n">
        <v>0.03</v>
      </c>
      <c r="N95" s="0" t="n">
        <v>0.03</v>
      </c>
      <c r="O95" s="0" t="n">
        <v>0.03</v>
      </c>
      <c r="P95" s="0" t="n">
        <v>0.03</v>
      </c>
      <c r="Q95" s="0" t="n">
        <v>0.008</v>
      </c>
      <c r="R95" s="0" t="n">
        <v>0.008</v>
      </c>
      <c r="S95" s="0" t="n">
        <v>0.008</v>
      </c>
      <c r="T95" s="0" t="n">
        <v>0.008</v>
      </c>
      <c r="U95" s="0" t="n">
        <v>0.008</v>
      </c>
      <c r="V95" s="0" t="n">
        <v>0.008</v>
      </c>
      <c r="W95" s="0" t="n">
        <v>0.008</v>
      </c>
      <c r="X95" s="0" t="n">
        <v>0.008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G95" s="0" t="n">
        <f aca="false">SUM(B95:AE95)</f>
        <v>1</v>
      </c>
    </row>
    <row r="96" customFormat="false" ht="15" hidden="false" customHeight="false" outlineLevel="0" collapsed="false">
      <c r="B96" s="0" t="s">
        <v>229</v>
      </c>
      <c r="C96" s="2" t="n">
        <v>30</v>
      </c>
      <c r="D96" s="2"/>
      <c r="E96" s="2"/>
      <c r="F96" s="2"/>
      <c r="G96" s="2"/>
      <c r="AG96" s="0" t="n">
        <f aca="false">SUM(B96:AE96)</f>
        <v>30</v>
      </c>
    </row>
    <row r="97" customFormat="false" ht="15" hidden="false" customHeight="false" outlineLevel="0" collapsed="false">
      <c r="B97" s="0" t="n">
        <v>0</v>
      </c>
      <c r="C97" s="2" t="n">
        <v>0.083</v>
      </c>
      <c r="D97" s="2" t="n">
        <v>0.083</v>
      </c>
      <c r="E97" s="2" t="n">
        <v>0.083</v>
      </c>
      <c r="F97" s="2" t="n">
        <v>0.083</v>
      </c>
      <c r="G97" s="2" t="n">
        <v>0.083</v>
      </c>
      <c r="H97" s="0" t="n">
        <v>0.095</v>
      </c>
      <c r="I97" s="0" t="n">
        <v>0.083</v>
      </c>
      <c r="J97" s="0" t="n">
        <v>0.083</v>
      </c>
      <c r="K97" s="0" t="n">
        <v>0.11</v>
      </c>
      <c r="L97" s="0" t="n">
        <v>0.03</v>
      </c>
      <c r="M97" s="0" t="n">
        <v>0.03</v>
      </c>
      <c r="N97" s="0" t="n">
        <v>0.03</v>
      </c>
      <c r="O97" s="0" t="n">
        <v>0.03</v>
      </c>
      <c r="P97" s="0" t="n">
        <v>0.03</v>
      </c>
      <c r="Q97" s="0" t="n">
        <v>0.008</v>
      </c>
      <c r="R97" s="0" t="n">
        <v>0.008</v>
      </c>
      <c r="S97" s="0" t="n">
        <v>0.008</v>
      </c>
      <c r="T97" s="0" t="n">
        <v>0.008</v>
      </c>
      <c r="U97" s="0" t="n">
        <v>0.008</v>
      </c>
      <c r="V97" s="0" t="n">
        <v>0.008</v>
      </c>
      <c r="W97" s="0" t="n">
        <v>0.008</v>
      </c>
      <c r="X97" s="0" t="n">
        <v>0.008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G97" s="0" t="n">
        <f aca="false">SUM(B97:AE97)</f>
        <v>1</v>
      </c>
    </row>
    <row r="98" customFormat="false" ht="15" hidden="false" customHeight="false" outlineLevel="0" collapsed="false">
      <c r="B98" s="0" t="s">
        <v>230</v>
      </c>
      <c r="C98" s="2" t="n">
        <v>30</v>
      </c>
      <c r="D98" s="2"/>
      <c r="E98" s="2"/>
      <c r="F98" s="2"/>
      <c r="G98" s="2"/>
      <c r="AG98" s="0" t="n">
        <f aca="false">SUM(B98:AE98)</f>
        <v>30</v>
      </c>
    </row>
    <row r="99" customFormat="false" ht="15" hidden="false" customHeight="false" outlineLevel="0" collapsed="false">
      <c r="B99" s="0" t="n">
        <v>0</v>
      </c>
      <c r="C99" s="2" t="n">
        <v>0.071</v>
      </c>
      <c r="D99" s="2" t="n">
        <v>0.072</v>
      </c>
      <c r="E99" s="2" t="n">
        <v>0.072</v>
      </c>
      <c r="F99" s="2" t="n">
        <v>0.072</v>
      </c>
      <c r="G99" s="2" t="n">
        <v>0.072</v>
      </c>
      <c r="H99" s="0" t="n">
        <v>0.083</v>
      </c>
      <c r="I99" s="0" t="n">
        <v>0.072</v>
      </c>
      <c r="J99" s="0" t="n">
        <v>0.072</v>
      </c>
      <c r="K99" s="0" t="n">
        <v>0.1</v>
      </c>
      <c r="L99" s="0" t="n">
        <v>0.05</v>
      </c>
      <c r="M99" s="0" t="n">
        <v>0.05</v>
      </c>
      <c r="N99" s="0" t="n">
        <v>0.05</v>
      </c>
      <c r="O99" s="0" t="n">
        <v>0.05</v>
      </c>
      <c r="P99" s="0" t="n">
        <v>0.05</v>
      </c>
      <c r="Q99" s="0" t="n">
        <v>0.008</v>
      </c>
      <c r="R99" s="0" t="n">
        <v>0.008</v>
      </c>
      <c r="S99" s="0" t="n">
        <v>0.008</v>
      </c>
      <c r="T99" s="0" t="n">
        <v>0.008</v>
      </c>
      <c r="U99" s="0" t="n">
        <v>0.008</v>
      </c>
      <c r="V99" s="0" t="n">
        <v>0.008</v>
      </c>
      <c r="W99" s="0" t="n">
        <v>0.008</v>
      </c>
      <c r="X99" s="0" t="n">
        <v>0.008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G99" s="0" t="n">
        <f aca="false">SUM(B99:AE99)</f>
        <v>1</v>
      </c>
    </row>
    <row r="100" customFormat="false" ht="15" hidden="false" customHeight="false" outlineLevel="0" collapsed="false">
      <c r="B100" s="0" t="s">
        <v>231</v>
      </c>
      <c r="C100" s="2" t="n">
        <v>30</v>
      </c>
      <c r="D100" s="2"/>
      <c r="E100" s="2"/>
      <c r="F100" s="2"/>
      <c r="G100" s="2"/>
      <c r="AG100" s="0" t="n">
        <f aca="false">SUM(B100:AE100)</f>
        <v>30</v>
      </c>
    </row>
    <row r="101" customFormat="false" ht="15" hidden="false" customHeight="false" outlineLevel="0" collapsed="false">
      <c r="B101" s="0" t="n">
        <v>0</v>
      </c>
      <c r="C101" s="2" t="n">
        <v>0.071</v>
      </c>
      <c r="D101" s="2" t="n">
        <v>0.072</v>
      </c>
      <c r="E101" s="2" t="n">
        <v>0.072</v>
      </c>
      <c r="F101" s="2" t="n">
        <v>0.072</v>
      </c>
      <c r="G101" s="2" t="n">
        <v>0.072</v>
      </c>
      <c r="H101" s="0" t="n">
        <v>0.083</v>
      </c>
      <c r="I101" s="0" t="n">
        <v>0.072</v>
      </c>
      <c r="J101" s="0" t="n">
        <v>0.072</v>
      </c>
      <c r="K101" s="0" t="n">
        <v>0.1</v>
      </c>
      <c r="L101" s="0" t="n">
        <v>0.05</v>
      </c>
      <c r="M101" s="0" t="n">
        <v>0.05</v>
      </c>
      <c r="N101" s="0" t="n">
        <v>0.05</v>
      </c>
      <c r="O101" s="0" t="n">
        <v>0.05</v>
      </c>
      <c r="P101" s="0" t="n">
        <v>0.05</v>
      </c>
      <c r="Q101" s="0" t="n">
        <v>0.008</v>
      </c>
      <c r="R101" s="0" t="n">
        <v>0.008</v>
      </c>
      <c r="S101" s="0" t="n">
        <v>0.008</v>
      </c>
      <c r="T101" s="0" t="n">
        <v>0.008</v>
      </c>
      <c r="U101" s="0" t="n">
        <v>0.008</v>
      </c>
      <c r="V101" s="0" t="n">
        <v>0.008</v>
      </c>
      <c r="W101" s="0" t="n">
        <v>0.008</v>
      </c>
      <c r="X101" s="0" t="n">
        <v>0.008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G101" s="0" t="n">
        <f aca="false">SUM(B101:AE101)</f>
        <v>1</v>
      </c>
    </row>
    <row r="102" customFormat="false" ht="15" hidden="false" customHeight="false" outlineLevel="0" collapsed="false">
      <c r="B102" s="0" t="s">
        <v>232</v>
      </c>
      <c r="C102" s="2" t="n">
        <v>30</v>
      </c>
      <c r="D102" s="2"/>
      <c r="E102" s="2"/>
      <c r="F102" s="2"/>
      <c r="G102" s="2"/>
      <c r="AG102" s="0" t="n">
        <f aca="false">SUM(B102:AE102)</f>
        <v>30</v>
      </c>
    </row>
    <row r="103" customFormat="false" ht="15" hidden="false" customHeight="false" outlineLevel="0" collapsed="false">
      <c r="B103" s="0" t="n">
        <v>0</v>
      </c>
      <c r="C103" s="2" t="n">
        <v>0.071</v>
      </c>
      <c r="D103" s="2" t="n">
        <v>0.072</v>
      </c>
      <c r="E103" s="2" t="n">
        <v>0.072</v>
      </c>
      <c r="F103" s="2" t="n">
        <v>0.072</v>
      </c>
      <c r="G103" s="2" t="n">
        <v>0.072</v>
      </c>
      <c r="H103" s="0" t="n">
        <v>0.083</v>
      </c>
      <c r="I103" s="0" t="n">
        <v>0.072</v>
      </c>
      <c r="J103" s="0" t="n">
        <v>0.072</v>
      </c>
      <c r="K103" s="0" t="n">
        <v>0.1</v>
      </c>
      <c r="L103" s="0" t="n">
        <v>0.05</v>
      </c>
      <c r="M103" s="0" t="n">
        <v>0.05</v>
      </c>
      <c r="N103" s="0" t="n">
        <v>0.05</v>
      </c>
      <c r="O103" s="0" t="n">
        <v>0.05</v>
      </c>
      <c r="P103" s="0" t="n">
        <v>0.05</v>
      </c>
      <c r="Q103" s="0" t="n">
        <v>0.008</v>
      </c>
      <c r="R103" s="0" t="n">
        <v>0.008</v>
      </c>
      <c r="S103" s="0" t="n">
        <v>0.008</v>
      </c>
      <c r="T103" s="0" t="n">
        <v>0.008</v>
      </c>
      <c r="U103" s="0" t="n">
        <v>0.008</v>
      </c>
      <c r="V103" s="0" t="n">
        <v>0.008</v>
      </c>
      <c r="W103" s="0" t="n">
        <v>0.008</v>
      </c>
      <c r="X103" s="0" t="n">
        <v>0.008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G103" s="0" t="n">
        <f aca="false">SUM(B103:AE103)</f>
        <v>1</v>
      </c>
    </row>
    <row r="104" customFormat="false" ht="15" hidden="false" customHeight="false" outlineLevel="0" collapsed="false">
      <c r="B104" s="0" t="s">
        <v>233</v>
      </c>
      <c r="C104" s="2" t="n">
        <v>30</v>
      </c>
      <c r="D104" s="2"/>
      <c r="E104" s="2"/>
      <c r="F104" s="2"/>
      <c r="G104" s="2"/>
      <c r="AG104" s="0" t="n">
        <f aca="false">SUM(B104:AE104)</f>
        <v>30</v>
      </c>
    </row>
    <row r="105" customFormat="false" ht="15" hidden="false" customHeight="false" outlineLevel="0" collapsed="false">
      <c r="B105" s="0" t="n">
        <v>0</v>
      </c>
      <c r="C105" s="2" t="n">
        <v>0.071</v>
      </c>
      <c r="D105" s="2" t="n">
        <v>0.072</v>
      </c>
      <c r="E105" s="2" t="n">
        <v>0.072</v>
      </c>
      <c r="F105" s="2" t="n">
        <v>0.072</v>
      </c>
      <c r="G105" s="2" t="n">
        <v>0.072</v>
      </c>
      <c r="H105" s="0" t="n">
        <v>0.083</v>
      </c>
      <c r="I105" s="0" t="n">
        <v>0.072</v>
      </c>
      <c r="J105" s="0" t="n">
        <v>0.072</v>
      </c>
      <c r="K105" s="0" t="n">
        <v>0.1</v>
      </c>
      <c r="L105" s="0" t="n">
        <v>0.05</v>
      </c>
      <c r="M105" s="0" t="n">
        <v>0.05</v>
      </c>
      <c r="N105" s="0" t="n">
        <v>0.05</v>
      </c>
      <c r="O105" s="0" t="n">
        <v>0.05</v>
      </c>
      <c r="P105" s="0" t="n">
        <v>0.05</v>
      </c>
      <c r="Q105" s="0" t="n">
        <v>0.008</v>
      </c>
      <c r="R105" s="0" t="n">
        <v>0.008</v>
      </c>
      <c r="S105" s="0" t="n">
        <v>0.008</v>
      </c>
      <c r="T105" s="0" t="n">
        <v>0.008</v>
      </c>
      <c r="U105" s="0" t="n">
        <v>0.008</v>
      </c>
      <c r="V105" s="0" t="n">
        <v>0.008</v>
      </c>
      <c r="W105" s="0" t="n">
        <v>0.008</v>
      </c>
      <c r="X105" s="0" t="n">
        <v>0.008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G105" s="0" t="n">
        <f aca="false">SUM(B105:AE105)</f>
        <v>1</v>
      </c>
    </row>
    <row r="106" customFormat="false" ht="15" hidden="false" customHeight="false" outlineLevel="0" collapsed="false">
      <c r="B106" s="0" t="s">
        <v>234</v>
      </c>
      <c r="C106" s="2" t="n">
        <v>30</v>
      </c>
      <c r="D106" s="2"/>
      <c r="E106" s="2"/>
      <c r="F106" s="2"/>
      <c r="G106" s="2"/>
      <c r="AG106" s="0" t="n">
        <f aca="false">SUM(B106:AE106)</f>
        <v>30</v>
      </c>
    </row>
    <row r="107" customFormat="false" ht="15" hidden="false" customHeight="false" outlineLevel="0" collapsed="false">
      <c r="B107" s="0" t="n">
        <v>0</v>
      </c>
      <c r="C107" s="2" t="n">
        <v>0.083</v>
      </c>
      <c r="D107" s="2" t="n">
        <v>0.083</v>
      </c>
      <c r="E107" s="2" t="n">
        <v>0.083</v>
      </c>
      <c r="F107" s="2" t="n">
        <v>0.083</v>
      </c>
      <c r="G107" s="2" t="n">
        <v>0.083</v>
      </c>
      <c r="H107" s="0" t="n">
        <v>0.095</v>
      </c>
      <c r="I107" s="0" t="n">
        <v>0.083</v>
      </c>
      <c r="J107" s="0" t="n">
        <v>0.083</v>
      </c>
      <c r="K107" s="0" t="n">
        <v>0.11</v>
      </c>
      <c r="L107" s="0" t="n">
        <v>0.03</v>
      </c>
      <c r="M107" s="0" t="n">
        <v>0.03</v>
      </c>
      <c r="N107" s="0" t="n">
        <v>0.03</v>
      </c>
      <c r="O107" s="0" t="n">
        <v>0.03</v>
      </c>
      <c r="P107" s="0" t="n">
        <v>0.03</v>
      </c>
      <c r="Q107" s="0" t="n">
        <v>0.008</v>
      </c>
      <c r="R107" s="0" t="n">
        <v>0.008</v>
      </c>
      <c r="S107" s="0" t="n">
        <v>0.008</v>
      </c>
      <c r="T107" s="0" t="n">
        <v>0.008</v>
      </c>
      <c r="U107" s="0" t="n">
        <v>0.008</v>
      </c>
      <c r="V107" s="0" t="n">
        <v>0.008</v>
      </c>
      <c r="W107" s="0" t="n">
        <v>0.008</v>
      </c>
      <c r="X107" s="0" t="n">
        <v>0.008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G107" s="0" t="n">
        <f aca="false">SUM(B107:AE107)</f>
        <v>1</v>
      </c>
    </row>
    <row r="108" customFormat="false" ht="15" hidden="false" customHeight="false" outlineLevel="0" collapsed="false">
      <c r="B108" s="0" t="s">
        <v>235</v>
      </c>
      <c r="C108" s="2" t="n">
        <v>30</v>
      </c>
      <c r="D108" s="2"/>
      <c r="E108" s="2"/>
      <c r="F108" s="2"/>
      <c r="G108" s="2"/>
      <c r="AG108" s="0" t="n">
        <f aca="false">SUM(B108:AE108)</f>
        <v>30</v>
      </c>
    </row>
    <row r="109" customFormat="false" ht="15" hidden="false" customHeight="false" outlineLevel="0" collapsed="false">
      <c r="B109" s="0" t="n">
        <v>0</v>
      </c>
      <c r="C109" s="2" t="n">
        <v>0.083</v>
      </c>
      <c r="D109" s="2" t="n">
        <v>0.083</v>
      </c>
      <c r="E109" s="2" t="n">
        <v>0.083</v>
      </c>
      <c r="F109" s="2" t="n">
        <v>0.083</v>
      </c>
      <c r="G109" s="2" t="n">
        <v>0.083</v>
      </c>
      <c r="H109" s="0" t="n">
        <v>0.095</v>
      </c>
      <c r="I109" s="0" t="n">
        <v>0.083</v>
      </c>
      <c r="J109" s="0" t="n">
        <v>0.083</v>
      </c>
      <c r="K109" s="0" t="n">
        <v>0.11</v>
      </c>
      <c r="L109" s="0" t="n">
        <v>0.03</v>
      </c>
      <c r="M109" s="0" t="n">
        <v>0.03</v>
      </c>
      <c r="N109" s="0" t="n">
        <v>0.03</v>
      </c>
      <c r="O109" s="0" t="n">
        <v>0.03</v>
      </c>
      <c r="P109" s="0" t="n">
        <v>0.03</v>
      </c>
      <c r="Q109" s="0" t="n">
        <v>0.008</v>
      </c>
      <c r="R109" s="0" t="n">
        <v>0.008</v>
      </c>
      <c r="S109" s="0" t="n">
        <v>0.008</v>
      </c>
      <c r="T109" s="0" t="n">
        <v>0.008</v>
      </c>
      <c r="U109" s="0" t="n">
        <v>0.008</v>
      </c>
      <c r="V109" s="0" t="n">
        <v>0.008</v>
      </c>
      <c r="W109" s="0" t="n">
        <v>0.008</v>
      </c>
      <c r="X109" s="0" t="n">
        <v>0.008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G109" s="0" t="n">
        <f aca="false">SUM(B109:AE109)</f>
        <v>1</v>
      </c>
    </row>
    <row r="110" customFormat="false" ht="15" hidden="false" customHeight="false" outlineLevel="0" collapsed="false">
      <c r="A110" s="7" t="s">
        <v>203</v>
      </c>
      <c r="C110" s="2"/>
      <c r="D110" s="2"/>
      <c r="E110" s="2"/>
      <c r="F110" s="2"/>
      <c r="G110" s="2"/>
      <c r="AG110" s="0" t="n">
        <f aca="false">SUM(B110:AE110)</f>
        <v>0</v>
      </c>
    </row>
    <row r="111" customFormat="false" ht="15" hidden="false" customHeight="false" outlineLevel="0" collapsed="false">
      <c r="A111" s="0" t="s">
        <v>236</v>
      </c>
      <c r="B111" s="0" t="n">
        <v>0.0034842768</v>
      </c>
      <c r="C111" s="0" t="n">
        <v>0.0019182661</v>
      </c>
      <c r="D111" s="0" t="n">
        <v>0.0013133486</v>
      </c>
      <c r="E111" s="0" t="n">
        <v>0.0053343901</v>
      </c>
      <c r="F111" s="0" t="n">
        <v>0.0052008874</v>
      </c>
      <c r="G111" s="0" t="n">
        <v>0.002763106</v>
      </c>
      <c r="H111" s="0" t="n">
        <v>0.0528689912</v>
      </c>
      <c r="I111" s="0" t="n">
        <v>0.0456872209</v>
      </c>
      <c r="J111" s="0" t="n">
        <v>0.0041795025</v>
      </c>
      <c r="K111" s="0" t="n">
        <v>0.0014856666</v>
      </c>
      <c r="L111" s="0" t="n">
        <v>0.0022006892</v>
      </c>
      <c r="M111" s="0" t="n">
        <v>0.0058968619</v>
      </c>
      <c r="N111" s="0" t="n">
        <v>0.0160640398</v>
      </c>
      <c r="O111" s="0" t="n">
        <v>0.0068335696</v>
      </c>
      <c r="P111" s="0" t="n">
        <v>0.0524033297</v>
      </c>
      <c r="Q111" s="0" t="n">
        <v>0.0187185281</v>
      </c>
      <c r="R111" s="2" t="n">
        <v>5.60218690407658E-005</v>
      </c>
      <c r="S111" s="0" t="n">
        <v>0.0197790551</v>
      </c>
      <c r="T111" s="0" t="n">
        <v>0.0197790551</v>
      </c>
      <c r="U111" s="0" t="n">
        <v>0.1100269508</v>
      </c>
      <c r="V111" s="0" t="n">
        <v>0.1352999438</v>
      </c>
      <c r="W111" s="0" t="n">
        <v>0.1568089598</v>
      </c>
      <c r="X111" s="0" t="n">
        <v>0.152356416</v>
      </c>
      <c r="Y111" s="0" t="n">
        <v>0.0951843567</v>
      </c>
      <c r="Z111" s="0" t="n">
        <v>0.000193351</v>
      </c>
      <c r="AA111" s="0" t="n">
        <v>0.0297355388</v>
      </c>
      <c r="AB111" s="0" t="n">
        <v>0.0362584794</v>
      </c>
      <c r="AC111" s="0" t="n">
        <v>0.0021322624</v>
      </c>
      <c r="AD111" s="0" t="n">
        <v>0.0013099231</v>
      </c>
      <c r="AE111" s="0" t="n">
        <v>0.0345060667</v>
      </c>
      <c r="AG111" s="0" t="n">
        <f aca="false">SUM(B111:AE111)</f>
        <v>1.01977905506904</v>
      </c>
    </row>
    <row r="112" customFormat="false" ht="15" hidden="false" customHeight="false" outlineLevel="0" collapsed="false">
      <c r="A112" s="0" t="s">
        <v>237</v>
      </c>
      <c r="B112" s="0" t="n">
        <v>0.0034842768</v>
      </c>
      <c r="C112" s="0" t="n">
        <v>0.0019182661</v>
      </c>
      <c r="D112" s="0" t="n">
        <v>0.0013133486</v>
      </c>
      <c r="E112" s="0" t="n">
        <v>0.0053343901</v>
      </c>
      <c r="F112" s="0" t="n">
        <v>0.0052008874</v>
      </c>
      <c r="G112" s="0" t="n">
        <v>0.002763106</v>
      </c>
      <c r="H112" s="0" t="n">
        <v>0.0528689912</v>
      </c>
      <c r="I112" s="0" t="n">
        <v>0.0456872209</v>
      </c>
      <c r="J112" s="0" t="n">
        <v>0.0041795025</v>
      </c>
      <c r="K112" s="0" t="n">
        <v>0.0014856666</v>
      </c>
      <c r="L112" s="0" t="n">
        <v>0.0022006892</v>
      </c>
      <c r="M112" s="0" t="n">
        <v>0.0058968619</v>
      </c>
      <c r="N112" s="0" t="n">
        <v>0.0160640398</v>
      </c>
      <c r="O112" s="0" t="n">
        <v>0.0068335696</v>
      </c>
      <c r="P112" s="0" t="n">
        <v>0.0524033297</v>
      </c>
      <c r="Q112" s="0" t="n">
        <v>0.0187185281</v>
      </c>
      <c r="R112" s="2" t="n">
        <v>5.60218690407658E-005</v>
      </c>
      <c r="S112" s="0" t="n">
        <v>0.0197790551</v>
      </c>
      <c r="T112" s="0" t="n">
        <v>0.0197790551</v>
      </c>
      <c r="U112" s="0" t="n">
        <v>0.1100269508</v>
      </c>
      <c r="V112" s="0" t="n">
        <v>0.1352999438</v>
      </c>
      <c r="W112" s="0" t="n">
        <v>0.1568089598</v>
      </c>
      <c r="X112" s="0" t="n">
        <v>0.152356416</v>
      </c>
      <c r="Y112" s="0" t="n">
        <v>0.0951843567</v>
      </c>
      <c r="Z112" s="0" t="n">
        <v>0.000193351</v>
      </c>
      <c r="AA112" s="0" t="n">
        <v>0.0297355388</v>
      </c>
      <c r="AB112" s="0" t="n">
        <v>0.0362584794</v>
      </c>
      <c r="AC112" s="0" t="n">
        <v>0.0021322624</v>
      </c>
      <c r="AD112" s="0" t="n">
        <v>0.0013099231</v>
      </c>
      <c r="AE112" s="0" t="n">
        <v>0.0345060667</v>
      </c>
      <c r="AG112" s="0" t="n">
        <f aca="false">SUM(B112:AE112)</f>
        <v>1.01977905506904</v>
      </c>
    </row>
    <row r="113" customFormat="false" ht="15" hidden="false" customHeight="false" outlineLevel="0" collapsed="false">
      <c r="A113" s="0" t="s">
        <v>238</v>
      </c>
      <c r="B113" s="0" t="n">
        <v>0.0031061498</v>
      </c>
      <c r="C113" s="0" t="n">
        <v>0.0028805876</v>
      </c>
      <c r="D113" s="0" t="n">
        <v>0.0346782074</v>
      </c>
      <c r="E113" s="0" t="n">
        <v>0.042665164</v>
      </c>
      <c r="F113" s="0" t="n">
        <v>0.0421033001</v>
      </c>
      <c r="G113" s="0" t="n">
        <v>0.0459573807</v>
      </c>
      <c r="H113" s="0" t="n">
        <v>0.0449385452</v>
      </c>
      <c r="I113" s="0" t="n">
        <v>0.045518644</v>
      </c>
      <c r="J113" s="0" t="n">
        <v>0.0453496296</v>
      </c>
      <c r="K113" s="0" t="n">
        <v>0.0343172323</v>
      </c>
      <c r="L113" s="0" t="n">
        <v>0.034127335</v>
      </c>
      <c r="M113" s="0" t="n">
        <v>0.043217333</v>
      </c>
      <c r="N113" s="0" t="n">
        <v>0.0151180638</v>
      </c>
      <c r="O113" s="0" t="n">
        <v>0.0418076718</v>
      </c>
      <c r="P113" s="0" t="n">
        <v>0.0386150879</v>
      </c>
      <c r="Q113" s="0" t="n">
        <v>0.0450188808</v>
      </c>
      <c r="R113" s="0" t="n">
        <v>0.0086227781</v>
      </c>
      <c r="S113" s="0" t="n">
        <v>0.0381369673</v>
      </c>
      <c r="T113" s="0" t="n">
        <v>0.0381369673</v>
      </c>
      <c r="U113" s="0" t="n">
        <v>0.0498712066</v>
      </c>
      <c r="V113" s="0" t="n">
        <v>0.0516639194</v>
      </c>
      <c r="W113" s="0" t="n">
        <v>0.0524389535</v>
      </c>
      <c r="X113" s="0" t="n">
        <v>0.0556501256</v>
      </c>
      <c r="Y113" s="0" t="n">
        <v>0.055569507</v>
      </c>
      <c r="Z113" s="0" t="n">
        <v>0.0015940955</v>
      </c>
      <c r="AA113" s="0" t="n">
        <v>0.0328569613</v>
      </c>
      <c r="AB113" s="0" t="n">
        <v>0.0331102541</v>
      </c>
      <c r="AC113" s="0" t="n">
        <v>0.0059162394</v>
      </c>
      <c r="AD113" s="0" t="n">
        <v>0.0265242567</v>
      </c>
      <c r="AE113" s="0" t="n">
        <v>0.0286255225</v>
      </c>
      <c r="AG113" s="0" t="n">
        <f aca="false">SUM(B113:AE113)</f>
        <v>1.0381369673</v>
      </c>
    </row>
    <row r="114" customFormat="false" ht="15" hidden="false" customHeight="false" outlineLevel="0" collapsed="false">
      <c r="A114" s="0" t="s">
        <v>239</v>
      </c>
      <c r="B114" s="0" t="n">
        <v>0.0031061498</v>
      </c>
      <c r="C114" s="0" t="n">
        <v>0.0028805876</v>
      </c>
      <c r="D114" s="0" t="n">
        <v>0.0346782074</v>
      </c>
      <c r="E114" s="0" t="n">
        <v>0.042665164</v>
      </c>
      <c r="F114" s="0" t="n">
        <v>0.0421033001</v>
      </c>
      <c r="G114" s="0" t="n">
        <v>0.0459573807</v>
      </c>
      <c r="H114" s="0" t="n">
        <v>0.0449385452</v>
      </c>
      <c r="I114" s="0" t="n">
        <v>0.045518644</v>
      </c>
      <c r="J114" s="0" t="n">
        <v>0.0453496296</v>
      </c>
      <c r="K114" s="0" t="n">
        <v>0.0343172323</v>
      </c>
      <c r="L114" s="0" t="n">
        <v>0.034127335</v>
      </c>
      <c r="M114" s="0" t="n">
        <v>0.043217333</v>
      </c>
      <c r="N114" s="0" t="n">
        <v>0.0151180638</v>
      </c>
      <c r="O114" s="0" t="n">
        <v>0.0418076718</v>
      </c>
      <c r="P114" s="0" t="n">
        <v>0.0386150879</v>
      </c>
      <c r="Q114" s="0" t="n">
        <v>0.0450188808</v>
      </c>
      <c r="R114" s="0" t="n">
        <v>0.0086227781</v>
      </c>
      <c r="S114" s="0" t="n">
        <v>0.0381369673</v>
      </c>
      <c r="T114" s="0" t="n">
        <v>0.0381369673</v>
      </c>
      <c r="U114" s="0" t="n">
        <v>0.0498712066</v>
      </c>
      <c r="V114" s="0" t="n">
        <v>0.0516639194</v>
      </c>
      <c r="W114" s="0" t="n">
        <v>0.0524389535</v>
      </c>
      <c r="X114" s="0" t="n">
        <v>0.0556501256</v>
      </c>
      <c r="Y114" s="0" t="n">
        <v>0.055569507</v>
      </c>
      <c r="Z114" s="0" t="n">
        <v>0.0015940955</v>
      </c>
      <c r="AA114" s="0" t="n">
        <v>0.0328569613</v>
      </c>
      <c r="AB114" s="0" t="n">
        <v>0.0331102541</v>
      </c>
      <c r="AC114" s="0" t="n">
        <v>0.0059162394</v>
      </c>
      <c r="AD114" s="0" t="n">
        <v>0.0265242567</v>
      </c>
      <c r="AE114" s="0" t="n">
        <v>0.0286255225</v>
      </c>
      <c r="AG114" s="0" t="n">
        <f aca="false">SUM(B114:AE114)</f>
        <v>1.0381369673</v>
      </c>
    </row>
    <row r="115" customFormat="false" ht="15" hidden="false" customHeight="false" outlineLevel="0" collapsed="false">
      <c r="C115" s="2"/>
      <c r="D115" s="2"/>
      <c r="E115" s="2"/>
      <c r="F115" s="2"/>
      <c r="G115" s="2"/>
    </row>
    <row r="116" customFormat="false" ht="15" hidden="false" customHeight="false" outlineLevel="0" collapsed="false">
      <c r="B116" s="0" t="s">
        <v>240</v>
      </c>
      <c r="C116" s="2"/>
      <c r="D116" s="2"/>
      <c r="E116" s="2"/>
      <c r="F116" s="2"/>
      <c r="G11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1"/>
  <sheetViews>
    <sheetView windowProtection="false"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C78" activeCellId="1" sqref="AI111:AI120 C78"/>
    </sheetView>
  </sheetViews>
  <sheetFormatPr defaultRowHeight="15"/>
  <cols>
    <col collapsed="false" hidden="false" max="1" min="1" style="0" width="5.66836734693878"/>
    <col collapsed="false" hidden="false" max="2" min="2" style="0" width="5.39795918367347"/>
    <col collapsed="false" hidden="false" max="3" min="3" style="0" width="13.2295918367347"/>
    <col collapsed="false" hidden="false" max="4" min="4" style="0" width="49.6785714285714"/>
    <col collapsed="false" hidden="false" max="5" min="5" style="0" width="24.7040816326531"/>
    <col collapsed="false" hidden="false" max="1018" min="6" style="0" width="8.36734693877551"/>
    <col collapsed="false" hidden="false" max="1025" min="1019" style="0" width="8.50510204081633"/>
  </cols>
  <sheetData>
    <row r="1" customFormat="false" ht="15" hidden="false" customHeight="false" outlineLevel="0" collapsed="false">
      <c r="A1" s="0" t="s">
        <v>241</v>
      </c>
      <c r="B1" s="0" t="s">
        <v>242</v>
      </c>
      <c r="C1" s="0" t="s">
        <v>243</v>
      </c>
      <c r="D1" s="0" t="s">
        <v>103</v>
      </c>
      <c r="E1" s="0" t="s">
        <v>244</v>
      </c>
    </row>
    <row r="2" customFormat="false" ht="15" hidden="false" customHeight="false" outlineLevel="0" collapsed="false">
      <c r="A2" s="0" t="n">
        <v>1</v>
      </c>
      <c r="B2" s="0" t="s">
        <v>3</v>
      </c>
      <c r="C2" s="0" t="n">
        <v>6637.5</v>
      </c>
      <c r="D2" s="0" t="s">
        <v>104</v>
      </c>
      <c r="E2" s="0" t="s">
        <v>245</v>
      </c>
    </row>
    <row r="3" customFormat="false" ht="15" hidden="false" customHeight="false" outlineLevel="0" collapsed="false">
      <c r="A3" s="0" t="n">
        <v>2</v>
      </c>
      <c r="B3" s="0" t="s">
        <v>8</v>
      </c>
      <c r="C3" s="0" t="n">
        <v>4510.672</v>
      </c>
      <c r="D3" s="0" t="s">
        <v>105</v>
      </c>
      <c r="E3" s="0" t="s">
        <v>246</v>
      </c>
    </row>
    <row r="4" customFormat="false" ht="15" hidden="false" customHeight="false" outlineLevel="0" collapsed="false">
      <c r="A4" s="0" t="n">
        <v>3</v>
      </c>
      <c r="B4" s="0" t="s">
        <v>9</v>
      </c>
      <c r="C4" s="0" t="n">
        <v>80218.80689</v>
      </c>
      <c r="D4" s="0" t="s">
        <v>106</v>
      </c>
      <c r="E4" s="0" t="s">
        <v>247</v>
      </c>
    </row>
    <row r="5" customFormat="false" ht="15" hidden="false" customHeight="false" outlineLevel="0" collapsed="false">
      <c r="A5" s="0" t="n">
        <v>4</v>
      </c>
      <c r="B5" s="0" t="s">
        <v>10</v>
      </c>
      <c r="C5" s="0" t="n">
        <v>2697</v>
      </c>
      <c r="D5" s="0" t="s">
        <v>107</v>
      </c>
      <c r="E5" s="0" t="s">
        <v>248</v>
      </c>
    </row>
    <row r="6" customFormat="false" ht="15" hidden="false" customHeight="false" outlineLevel="0" collapsed="false">
      <c r="A6" s="0" t="n">
        <v>5</v>
      </c>
      <c r="B6" s="0" t="s">
        <v>11</v>
      </c>
      <c r="C6" s="0" t="n">
        <v>12347.10863</v>
      </c>
      <c r="D6" s="0" t="s">
        <v>106</v>
      </c>
      <c r="E6" s="0" t="s">
        <v>249</v>
      </c>
    </row>
    <row r="7" customFormat="false" ht="15" hidden="false" customHeight="false" outlineLevel="0" collapsed="false">
      <c r="A7" s="0" t="n">
        <v>6</v>
      </c>
      <c r="B7" s="0" t="s">
        <v>12</v>
      </c>
      <c r="C7" s="0" t="n">
        <v>3907.97403</v>
      </c>
      <c r="D7" s="0" t="s">
        <v>106</v>
      </c>
      <c r="E7" s="0" t="s">
        <v>250</v>
      </c>
    </row>
    <row r="8" customFormat="false" ht="15" hidden="false" customHeight="false" outlineLevel="0" collapsed="false">
      <c r="A8" s="0" t="n">
        <v>7</v>
      </c>
      <c r="B8" s="0" t="s">
        <v>13</v>
      </c>
      <c r="C8" s="0" t="n">
        <v>35892.08921</v>
      </c>
      <c r="D8" s="0" t="s">
        <v>106</v>
      </c>
      <c r="E8" s="0" t="s">
        <v>251</v>
      </c>
    </row>
    <row r="9" customFormat="false" ht="15" hidden="false" customHeight="false" outlineLevel="0" collapsed="false">
      <c r="A9" s="0" t="n">
        <v>8</v>
      </c>
      <c r="B9" s="0" t="s">
        <v>14</v>
      </c>
      <c r="C9" s="0" t="n">
        <v>21423.01856</v>
      </c>
      <c r="D9" s="0" t="s">
        <v>106</v>
      </c>
      <c r="E9" s="0" t="s">
        <v>252</v>
      </c>
    </row>
    <row r="10" customFormat="false" ht="15" hidden="false" customHeight="false" outlineLevel="0" collapsed="false">
      <c r="A10" s="0" t="n">
        <v>9</v>
      </c>
      <c r="B10" s="0" t="s">
        <v>15</v>
      </c>
      <c r="C10" s="0" t="n">
        <v>8105.29059</v>
      </c>
      <c r="D10" s="0" t="s">
        <v>106</v>
      </c>
      <c r="E10" s="0" t="s">
        <v>253</v>
      </c>
    </row>
    <row r="11" customFormat="false" ht="15" hidden="false" customHeight="false" outlineLevel="0" collapsed="false">
      <c r="A11" s="0" t="n">
        <v>10</v>
      </c>
      <c r="B11" s="0" t="s">
        <v>16</v>
      </c>
      <c r="C11" s="0" t="n">
        <v>3646.22214</v>
      </c>
      <c r="D11" s="0" t="s">
        <v>106</v>
      </c>
      <c r="E11" s="0" t="s">
        <v>254</v>
      </c>
    </row>
    <row r="12" customFormat="false" ht="15" hidden="false" customHeight="false" outlineLevel="0" collapsed="false">
      <c r="A12" s="0" t="n">
        <v>11</v>
      </c>
      <c r="B12" s="0" t="s">
        <v>17</v>
      </c>
      <c r="C12" s="0" t="n">
        <v>38854.99289</v>
      </c>
      <c r="D12" s="0" t="s">
        <v>106</v>
      </c>
      <c r="E12" s="0" t="s">
        <v>255</v>
      </c>
    </row>
    <row r="13" customFormat="false" ht="15" hidden="false" customHeight="false" outlineLevel="0" collapsed="false">
      <c r="A13" s="0" t="n">
        <v>12</v>
      </c>
      <c r="B13" s="0" t="s">
        <v>18</v>
      </c>
      <c r="C13" s="0" t="n">
        <v>98.22951</v>
      </c>
      <c r="D13" s="0" t="s">
        <v>106</v>
      </c>
      <c r="E13" s="0" t="s">
        <v>256</v>
      </c>
    </row>
    <row r="14" customFormat="false" ht="15" hidden="false" customHeight="false" outlineLevel="0" collapsed="false">
      <c r="A14" s="0" t="n">
        <v>13</v>
      </c>
      <c r="B14" s="0" t="s">
        <v>19</v>
      </c>
      <c r="C14" s="0" t="n">
        <v>1596.408</v>
      </c>
      <c r="D14" s="0" t="s">
        <v>108</v>
      </c>
      <c r="E14" s="0" t="s">
        <v>257</v>
      </c>
    </row>
    <row r="15" customFormat="false" ht="15" hidden="false" customHeight="false" outlineLevel="0" collapsed="false">
      <c r="A15" s="0" t="n">
        <v>14</v>
      </c>
      <c r="B15" s="0" t="s">
        <v>20</v>
      </c>
      <c r="C15" s="0" t="n">
        <v>2273.672</v>
      </c>
      <c r="D15" s="0" t="s">
        <v>109</v>
      </c>
      <c r="E15" s="0" t="s">
        <v>258</v>
      </c>
    </row>
    <row r="16" customFormat="false" ht="15" hidden="false" customHeight="false" outlineLevel="0" collapsed="false">
      <c r="A16" s="0" t="n">
        <v>15</v>
      </c>
      <c r="B16" s="0" t="s">
        <v>21</v>
      </c>
      <c r="C16" s="0" t="n">
        <v>967.52</v>
      </c>
      <c r="D16" s="0" t="s">
        <v>110</v>
      </c>
      <c r="E16" s="0" t="s">
        <v>259</v>
      </c>
    </row>
    <row r="17" customFormat="false" ht="15" hidden="false" customHeight="false" outlineLevel="0" collapsed="false">
      <c r="A17" s="0" t="n">
        <v>16</v>
      </c>
      <c r="B17" s="0" t="s">
        <v>22</v>
      </c>
      <c r="C17" s="0" t="n">
        <v>4.858435</v>
      </c>
      <c r="D17" s="0" t="s">
        <v>105</v>
      </c>
      <c r="E17" s="0" t="s">
        <v>260</v>
      </c>
    </row>
    <row r="18" customFormat="false" ht="15" hidden="false" customHeight="false" outlineLevel="0" collapsed="false">
      <c r="A18" s="0" t="n">
        <v>17</v>
      </c>
      <c r="B18" s="0" t="s">
        <v>23</v>
      </c>
      <c r="C18" s="0" t="n">
        <v>5673.271</v>
      </c>
      <c r="D18" s="0" t="s">
        <v>105</v>
      </c>
      <c r="E18" s="0" t="s">
        <v>261</v>
      </c>
    </row>
    <row r="19" customFormat="false" ht="15" hidden="false" customHeight="false" outlineLevel="0" collapsed="false">
      <c r="A19" s="0" t="n">
        <v>18</v>
      </c>
      <c r="B19" s="0" t="s">
        <v>24</v>
      </c>
      <c r="C19" s="0" t="n">
        <v>12508.14644</v>
      </c>
      <c r="D19" s="0" t="s">
        <v>106</v>
      </c>
      <c r="E19" s="0" t="s">
        <v>262</v>
      </c>
    </row>
    <row r="20" customFormat="false" ht="15" hidden="false" customHeight="false" outlineLevel="0" collapsed="false">
      <c r="A20" s="0" t="n">
        <v>19</v>
      </c>
      <c r="B20" s="0" t="s">
        <v>25</v>
      </c>
      <c r="C20" s="0" t="n">
        <v>2343.334</v>
      </c>
      <c r="D20" s="0" t="s">
        <v>111</v>
      </c>
      <c r="E20" s="0" t="s">
        <v>263</v>
      </c>
    </row>
    <row r="21" customFormat="false" ht="15" hidden="false" customHeight="false" outlineLevel="0" collapsed="false">
      <c r="A21" s="0" t="n">
        <v>20</v>
      </c>
      <c r="B21" s="0" t="s">
        <v>26</v>
      </c>
      <c r="C21" s="0" t="n">
        <v>66381.20103</v>
      </c>
      <c r="D21" s="0" t="s">
        <v>106</v>
      </c>
      <c r="E21" s="0" t="s">
        <v>264</v>
      </c>
    </row>
    <row r="22" customFormat="false" ht="15" hidden="false" customHeight="false" outlineLevel="0" collapsed="false">
      <c r="A22" s="0" t="n">
        <v>21</v>
      </c>
      <c r="B22" s="0" t="s">
        <v>27</v>
      </c>
      <c r="C22" s="0" t="n">
        <v>3164.95</v>
      </c>
      <c r="D22" s="0" t="s">
        <v>112</v>
      </c>
      <c r="E22" s="0" t="s">
        <v>265</v>
      </c>
    </row>
    <row r="23" customFormat="false" ht="15" hidden="false" customHeight="false" outlineLevel="0" collapsed="false">
      <c r="A23" s="0" t="n">
        <v>22</v>
      </c>
      <c r="B23" s="0" t="s">
        <v>28</v>
      </c>
      <c r="C23" s="0" t="n">
        <v>4742.751</v>
      </c>
      <c r="D23" s="0" t="s">
        <v>105</v>
      </c>
      <c r="E23" s="0" t="s">
        <v>266</v>
      </c>
    </row>
    <row r="24" customFormat="false" ht="15" hidden="false" customHeight="false" outlineLevel="0" collapsed="false">
      <c r="A24" s="0" t="n">
        <v>23</v>
      </c>
      <c r="B24" s="0" t="s">
        <v>29</v>
      </c>
      <c r="C24" s="0" t="n">
        <v>312490.47648</v>
      </c>
      <c r="D24" s="0" t="s">
        <v>106</v>
      </c>
      <c r="E24" s="0" t="s">
        <v>267</v>
      </c>
    </row>
    <row r="25" customFormat="false" ht="15" hidden="false" customHeight="false" outlineLevel="0" collapsed="false">
      <c r="A25" s="0" t="n">
        <v>24</v>
      </c>
      <c r="B25" s="0" t="s">
        <v>30</v>
      </c>
      <c r="C25" s="0" t="n">
        <v>124595.38234</v>
      </c>
      <c r="D25" s="0" t="s">
        <v>106</v>
      </c>
      <c r="E25" s="0" t="s">
        <v>268</v>
      </c>
    </row>
    <row r="26" customFormat="false" ht="15" hidden="false" customHeight="false" outlineLevel="0" collapsed="false">
      <c r="A26" s="0" t="n">
        <v>25</v>
      </c>
      <c r="B26" s="0" t="s">
        <v>31</v>
      </c>
      <c r="C26" s="0" t="n">
        <v>639.21481</v>
      </c>
      <c r="D26" s="0" t="s">
        <v>106</v>
      </c>
      <c r="E26" s="0" t="s">
        <v>269</v>
      </c>
    </row>
    <row r="27" customFormat="false" ht="15" hidden="false" customHeight="false" outlineLevel="0" collapsed="false">
      <c r="A27" s="0" t="n">
        <v>26</v>
      </c>
      <c r="B27" s="0" t="s">
        <v>32</v>
      </c>
      <c r="C27" s="0" t="n">
        <v>247495.45461</v>
      </c>
      <c r="D27" s="0" t="s">
        <v>106</v>
      </c>
      <c r="E27" s="0" t="s">
        <v>270</v>
      </c>
    </row>
    <row r="28" customFormat="false" ht="15" hidden="false" customHeight="false" outlineLevel="0" collapsed="false">
      <c r="A28" s="0" t="n">
        <v>27</v>
      </c>
      <c r="B28" s="0" t="s">
        <v>33</v>
      </c>
      <c r="C28" s="0" t="n">
        <v>68851.37094</v>
      </c>
      <c r="D28" s="0" t="s">
        <v>106</v>
      </c>
      <c r="E28" s="0" t="s">
        <v>271</v>
      </c>
    </row>
    <row r="29" customFormat="false" ht="15" hidden="false" customHeight="false" outlineLevel="0" collapsed="false">
      <c r="A29" s="0" t="n">
        <v>28</v>
      </c>
      <c r="B29" s="0" t="s">
        <v>34</v>
      </c>
      <c r="C29" s="0" t="n">
        <v>858.70898</v>
      </c>
      <c r="D29" s="0" t="s">
        <v>106</v>
      </c>
      <c r="E29" s="0" t="s">
        <v>272</v>
      </c>
    </row>
    <row r="30" customFormat="false" ht="15" hidden="false" customHeight="false" outlineLevel="0" collapsed="false">
      <c r="A30" s="0" t="n">
        <v>29</v>
      </c>
      <c r="B30" s="0" t="s">
        <v>35</v>
      </c>
      <c r="C30" s="0" t="n">
        <v>8099.26722</v>
      </c>
      <c r="D30" s="0" t="s">
        <v>106</v>
      </c>
      <c r="E30" s="0" t="s">
        <v>273</v>
      </c>
    </row>
    <row r="31" customFormat="false" ht="15" hidden="false" customHeight="false" outlineLevel="0" collapsed="false">
      <c r="A31" s="0" t="n">
        <v>30</v>
      </c>
      <c r="B31" s="0" t="s">
        <v>36</v>
      </c>
      <c r="C31" s="0" t="n">
        <v>466.91954</v>
      </c>
      <c r="D31" s="0" t="s">
        <v>106</v>
      </c>
      <c r="E31" s="0" t="s">
        <v>274</v>
      </c>
    </row>
    <row r="32" customFormat="false" ht="15" hidden="false" customHeight="false" outlineLevel="0" collapsed="false">
      <c r="A32" s="0" t="n">
        <v>31</v>
      </c>
      <c r="B32" s="0" t="s">
        <v>37</v>
      </c>
      <c r="C32" s="0" t="n">
        <v>204570.50472</v>
      </c>
      <c r="D32" s="0" t="s">
        <v>106</v>
      </c>
      <c r="E32" s="0" t="s">
        <v>275</v>
      </c>
    </row>
    <row r="33" customFormat="false" ht="15" hidden="false" customHeight="false" outlineLevel="0" collapsed="false">
      <c r="A33" s="0" t="n">
        <v>32</v>
      </c>
      <c r="B33" s="0" t="s">
        <v>38</v>
      </c>
      <c r="C33" s="0" t="n">
        <v>68242.97152</v>
      </c>
      <c r="D33" s="0" t="s">
        <v>106</v>
      </c>
      <c r="E33" s="0" t="s">
        <v>276</v>
      </c>
    </row>
    <row r="34" customFormat="false" ht="15" hidden="false" customHeight="false" outlineLevel="0" collapsed="false">
      <c r="A34" s="0" t="n">
        <v>33</v>
      </c>
      <c r="B34" s="0" t="s">
        <v>39</v>
      </c>
      <c r="C34" s="0" t="n">
        <v>26.16006</v>
      </c>
      <c r="D34" s="0" t="s">
        <v>113</v>
      </c>
      <c r="E34" s="0" t="s">
        <v>277</v>
      </c>
    </row>
    <row r="35" customFormat="false" ht="15" hidden="false" customHeight="false" outlineLevel="0" collapsed="false">
      <c r="A35" s="0" t="n">
        <v>34</v>
      </c>
      <c r="B35" s="0" t="s">
        <v>40</v>
      </c>
      <c r="C35" s="0" t="n">
        <v>444.32128</v>
      </c>
      <c r="D35" s="0" t="s">
        <v>106</v>
      </c>
      <c r="E35" s="0" t="s">
        <v>278</v>
      </c>
    </row>
    <row r="36" customFormat="false" ht="15" hidden="false" customHeight="false" outlineLevel="0" collapsed="false">
      <c r="A36" s="0" t="n">
        <v>35</v>
      </c>
      <c r="B36" s="0" t="s">
        <v>41</v>
      </c>
      <c r="C36" s="0" t="n">
        <v>2041.195</v>
      </c>
      <c r="D36" s="0" t="s">
        <v>114</v>
      </c>
      <c r="E36" s="0" t="s">
        <v>279</v>
      </c>
    </row>
    <row r="37" customFormat="false" ht="15" hidden="false" customHeight="false" outlineLevel="0" collapsed="false">
      <c r="A37" s="0" t="n">
        <v>36</v>
      </c>
      <c r="B37" s="0" t="s">
        <v>42</v>
      </c>
      <c r="C37" s="0" t="n">
        <v>385.52398</v>
      </c>
      <c r="D37" s="0" t="s">
        <v>106</v>
      </c>
      <c r="E37" s="0" t="s">
        <v>280</v>
      </c>
    </row>
    <row r="38" customFormat="false" ht="15" hidden="false" customHeight="false" outlineLevel="0" collapsed="false">
      <c r="A38" s="0" t="n">
        <v>37</v>
      </c>
      <c r="B38" s="0" t="s">
        <v>43</v>
      </c>
      <c r="C38" s="0" t="n">
        <v>6193.66775</v>
      </c>
      <c r="D38" s="0" t="s">
        <v>106</v>
      </c>
      <c r="E38" s="0" t="s">
        <v>281</v>
      </c>
    </row>
    <row r="39" customFormat="false" ht="15" hidden="false" customHeight="false" outlineLevel="0" collapsed="false">
      <c r="A39" s="0" t="n">
        <v>38</v>
      </c>
      <c r="B39" s="0" t="s">
        <v>44</v>
      </c>
      <c r="C39" s="0" t="n">
        <v>638.52646</v>
      </c>
      <c r="D39" s="0" t="s">
        <v>106</v>
      </c>
      <c r="E39" s="0" t="s">
        <v>282</v>
      </c>
    </row>
    <row r="40" customFormat="false" ht="15" hidden="false" customHeight="false" outlineLevel="0" collapsed="false">
      <c r="A40" s="0" t="n">
        <v>39</v>
      </c>
      <c r="B40" s="0" t="s">
        <v>45</v>
      </c>
      <c r="C40" s="0" t="n">
        <v>287990.4855</v>
      </c>
      <c r="D40" s="0" t="s">
        <v>106</v>
      </c>
      <c r="E40" s="0" t="s">
        <v>283</v>
      </c>
    </row>
    <row r="41" customFormat="false" ht="15" hidden="false" customHeight="false" outlineLevel="0" collapsed="false">
      <c r="A41" s="0" t="n">
        <v>40</v>
      </c>
      <c r="B41" s="0" t="s">
        <v>46</v>
      </c>
      <c r="C41" s="0" t="n">
        <v>837622.3253</v>
      </c>
      <c r="D41" s="0" t="s">
        <v>106</v>
      </c>
      <c r="E41" s="0" t="s">
        <v>284</v>
      </c>
    </row>
    <row r="42" customFormat="false" ht="15" hidden="false" customHeight="false" outlineLevel="0" collapsed="false">
      <c r="A42" s="0" t="n">
        <v>41</v>
      </c>
      <c r="B42" s="0" t="s">
        <v>47</v>
      </c>
      <c r="C42" s="0" t="n">
        <v>88958.13655</v>
      </c>
      <c r="D42" s="0" t="s">
        <v>106</v>
      </c>
      <c r="E42" s="0" t="s">
        <v>285</v>
      </c>
    </row>
    <row r="43" customFormat="false" ht="15" hidden="false" customHeight="false" outlineLevel="0" collapsed="false">
      <c r="A43" s="0" t="n">
        <v>42</v>
      </c>
      <c r="B43" s="0" t="s">
        <v>48</v>
      </c>
      <c r="C43" s="0" t="n">
        <v>633208.324</v>
      </c>
      <c r="D43" s="0" t="s">
        <v>106</v>
      </c>
      <c r="E43" s="0" t="s">
        <v>286</v>
      </c>
    </row>
    <row r="44" customFormat="false" ht="15" hidden="false" customHeight="false" outlineLevel="0" collapsed="false">
      <c r="A44" s="0" t="n">
        <v>43</v>
      </c>
      <c r="B44" s="0" t="s">
        <v>49</v>
      </c>
      <c r="C44" s="0" t="n">
        <v>17226.46154</v>
      </c>
      <c r="D44" s="0" t="s">
        <v>106</v>
      </c>
      <c r="E44" s="0" t="s">
        <v>287</v>
      </c>
    </row>
    <row r="45" customFormat="false" ht="15" hidden="false" customHeight="false" outlineLevel="0" collapsed="false">
      <c r="A45" s="0" t="n">
        <v>44</v>
      </c>
      <c r="B45" s="0" t="s">
        <v>50</v>
      </c>
      <c r="C45" s="0" t="n">
        <v>3484.86403</v>
      </c>
      <c r="D45" s="0" t="s">
        <v>106</v>
      </c>
      <c r="E45" s="0" t="s">
        <v>288</v>
      </c>
    </row>
    <row r="46" customFormat="false" ht="15" hidden="false" customHeight="false" outlineLevel="0" collapsed="false">
      <c r="A46" s="0" t="n">
        <v>45</v>
      </c>
      <c r="B46" s="0" t="s">
        <v>51</v>
      </c>
      <c r="C46" s="0" t="n">
        <v>1253.7247</v>
      </c>
      <c r="D46" s="0" t="s">
        <v>106</v>
      </c>
      <c r="E46" s="0" t="s">
        <v>289</v>
      </c>
    </row>
    <row r="47" customFormat="false" ht="15" hidden="false" customHeight="false" outlineLevel="0" collapsed="false">
      <c r="A47" s="0" t="n">
        <v>46</v>
      </c>
      <c r="B47" s="0" t="s">
        <v>52</v>
      </c>
      <c r="C47" s="0" t="n">
        <v>2873.4</v>
      </c>
      <c r="D47" s="0" t="s">
        <v>115</v>
      </c>
      <c r="E47" s="0" t="s">
        <v>290</v>
      </c>
    </row>
    <row r="48" customFormat="false" ht="15" hidden="false" customHeight="false" outlineLevel="0" collapsed="false">
      <c r="A48" s="0" t="n">
        <v>47</v>
      </c>
      <c r="B48" s="0" t="s">
        <v>53</v>
      </c>
      <c r="C48" s="0" t="n">
        <v>1436.7</v>
      </c>
      <c r="D48" s="0" t="s">
        <v>104</v>
      </c>
      <c r="E48" s="0" t="s">
        <v>291</v>
      </c>
    </row>
    <row r="49" customFormat="false" ht="15" hidden="false" customHeight="false" outlineLevel="0" collapsed="false">
      <c r="A49" s="0" t="n">
        <v>48</v>
      </c>
      <c r="B49" s="0" t="s">
        <v>54</v>
      </c>
      <c r="C49" s="0" t="n">
        <v>3114.6879</v>
      </c>
      <c r="D49" s="0" t="s">
        <v>106</v>
      </c>
      <c r="E49" s="0" t="s">
        <v>292</v>
      </c>
    </row>
    <row r="50" customFormat="false" ht="15" hidden="false" customHeight="false" outlineLevel="0" collapsed="false">
      <c r="A50" s="0" t="n">
        <v>49</v>
      </c>
      <c r="B50" s="0" t="s">
        <v>55</v>
      </c>
      <c r="C50" s="0" t="n">
        <v>128678.71575</v>
      </c>
      <c r="D50" s="0" t="s">
        <v>106</v>
      </c>
      <c r="E50" s="0" t="s">
        <v>293</v>
      </c>
    </row>
    <row r="51" customFormat="false" ht="15" hidden="false" customHeight="false" outlineLevel="0" collapsed="false">
      <c r="A51" s="0" t="n">
        <v>50</v>
      </c>
      <c r="B51" s="0" t="s">
        <v>56</v>
      </c>
      <c r="C51" s="0" t="n">
        <v>130790.82432</v>
      </c>
      <c r="D51" s="0" t="s">
        <v>106</v>
      </c>
      <c r="E51" s="0" t="s">
        <v>294</v>
      </c>
    </row>
    <row r="52" customFormat="false" ht="15" hidden="false" customHeight="false" outlineLevel="0" collapsed="false">
      <c r="A52" s="0" t="n">
        <v>51</v>
      </c>
      <c r="B52" s="0" t="s">
        <v>57</v>
      </c>
      <c r="C52" s="0" t="n">
        <v>181995.72683</v>
      </c>
      <c r="D52" s="0" t="s">
        <v>106</v>
      </c>
      <c r="E52" s="0" t="s">
        <v>295</v>
      </c>
    </row>
    <row r="53" customFormat="false" ht="15" hidden="false" customHeight="false" outlineLevel="0" collapsed="false">
      <c r="A53" s="0" t="n">
        <v>52</v>
      </c>
      <c r="B53" s="0" t="s">
        <v>58</v>
      </c>
      <c r="C53" s="0" t="n">
        <v>1808.5</v>
      </c>
      <c r="D53" s="0" t="s">
        <v>116</v>
      </c>
      <c r="E53" s="0" t="s">
        <v>296</v>
      </c>
    </row>
    <row r="54" customFormat="false" ht="15" hidden="false" customHeight="false" outlineLevel="0" collapsed="false">
      <c r="A54" s="0" t="n">
        <v>53</v>
      </c>
      <c r="B54" s="0" t="s">
        <v>59</v>
      </c>
      <c r="C54" s="0" t="n">
        <v>7660.8</v>
      </c>
      <c r="D54" s="0" t="s">
        <v>104</v>
      </c>
      <c r="E54" s="0" t="s">
        <v>297</v>
      </c>
    </row>
    <row r="55" customFormat="false" ht="15" hidden="false" customHeight="false" outlineLevel="0" collapsed="false">
      <c r="A55" s="0" t="n">
        <v>54</v>
      </c>
      <c r="B55" s="0" t="s">
        <v>60</v>
      </c>
      <c r="C55" s="0" t="n">
        <v>803.2</v>
      </c>
      <c r="D55" s="0" t="s">
        <v>104</v>
      </c>
      <c r="E55" s="0" t="s">
        <v>298</v>
      </c>
    </row>
    <row r="56" customFormat="false" ht="15" hidden="false" customHeight="false" outlineLevel="0" collapsed="false">
      <c r="A56" s="0" t="n">
        <v>55</v>
      </c>
      <c r="B56" s="0" t="s">
        <v>61</v>
      </c>
      <c r="C56" s="0" t="n">
        <v>18046.14</v>
      </c>
      <c r="D56" s="0" t="s">
        <v>117</v>
      </c>
      <c r="E56" s="0" t="s">
        <v>299</v>
      </c>
    </row>
    <row r="57" customFormat="false" ht="15" hidden="false" customHeight="false" outlineLevel="0" collapsed="false">
      <c r="A57" s="0" t="n">
        <v>56</v>
      </c>
      <c r="B57" s="0" t="s">
        <v>62</v>
      </c>
      <c r="C57" s="0" t="n">
        <v>72184.56</v>
      </c>
      <c r="D57" s="0" t="s">
        <v>118</v>
      </c>
      <c r="E57" s="0" t="s">
        <v>300</v>
      </c>
    </row>
    <row r="58" customFormat="false" ht="15" hidden="false" customHeight="false" outlineLevel="0" collapsed="false">
      <c r="A58" s="0" t="n">
        <v>57</v>
      </c>
      <c r="B58" s="0" t="s">
        <v>63</v>
      </c>
      <c r="C58" s="0" t="n">
        <v>11998.44</v>
      </c>
      <c r="D58" s="0" t="s">
        <v>119</v>
      </c>
      <c r="E58" s="0" t="s">
        <v>301</v>
      </c>
    </row>
    <row r="59" customFormat="false" ht="15" hidden="false" customHeight="false" outlineLevel="0" collapsed="false">
      <c r="A59" s="0" t="n">
        <v>58</v>
      </c>
      <c r="B59" s="0" t="s">
        <v>64</v>
      </c>
      <c r="C59" s="0" t="n">
        <v>7998.96</v>
      </c>
      <c r="D59" s="0" t="s">
        <v>116</v>
      </c>
      <c r="E59" s="0" t="s">
        <v>302</v>
      </c>
    </row>
    <row r="60" customFormat="false" ht="15" hidden="false" customHeight="false" outlineLevel="0" collapsed="false">
      <c r="A60" s="0" t="n">
        <v>59</v>
      </c>
      <c r="B60" s="0" t="s">
        <v>65</v>
      </c>
      <c r="C60" s="0" t="n">
        <v>2616.006</v>
      </c>
      <c r="D60" s="0" t="s">
        <v>120</v>
      </c>
      <c r="E60" s="0" t="s">
        <v>303</v>
      </c>
    </row>
    <row r="61" customFormat="false" ht="15" hidden="false" customHeight="false" outlineLevel="0" collapsed="false">
      <c r="A61" s="0" t="n">
        <v>60</v>
      </c>
      <c r="B61" s="0" t="s">
        <v>66</v>
      </c>
      <c r="C61" s="0" t="n">
        <v>44619.42</v>
      </c>
      <c r="D61" s="0" t="s">
        <v>119</v>
      </c>
      <c r="E61" s="0" t="s">
        <v>304</v>
      </c>
    </row>
    <row r="62" customFormat="false" ht="15" hidden="false" customHeight="false" outlineLevel="0" collapsed="false">
      <c r="A62" s="0" t="n">
        <v>61</v>
      </c>
      <c r="B62" s="0" t="s">
        <v>67</v>
      </c>
      <c r="C62" s="0" t="n">
        <v>29746.28</v>
      </c>
      <c r="D62" s="0" t="s">
        <v>121</v>
      </c>
      <c r="E62" s="0" t="s">
        <v>305</v>
      </c>
    </row>
    <row r="63" customFormat="false" ht="15" hidden="false" customHeight="false" outlineLevel="0" collapsed="false">
      <c r="A63" s="0" t="n">
        <v>62</v>
      </c>
      <c r="B63" s="0" t="s">
        <v>68</v>
      </c>
      <c r="C63" s="0" t="n">
        <v>4656.11832</v>
      </c>
      <c r="D63" s="0" t="s">
        <v>106</v>
      </c>
      <c r="E63" s="0" t="s">
        <v>306</v>
      </c>
    </row>
    <row r="64" customFormat="false" ht="15" hidden="false" customHeight="false" outlineLevel="0" collapsed="false">
      <c r="A64" s="0" t="n">
        <v>63</v>
      </c>
      <c r="B64" s="0" t="s">
        <v>69</v>
      </c>
      <c r="C64" s="0" t="n">
        <v>6.592001</v>
      </c>
      <c r="D64" s="0" t="s">
        <v>122</v>
      </c>
      <c r="E64" s="0" t="s">
        <v>307</v>
      </c>
    </row>
    <row r="65" customFormat="false" ht="15" hidden="false" customHeight="false" outlineLevel="0" collapsed="false">
      <c r="A65" s="0" t="n">
        <v>64</v>
      </c>
      <c r="B65" s="0" t="s">
        <v>70</v>
      </c>
      <c r="C65" s="0" t="n">
        <v>181253.05</v>
      </c>
      <c r="D65" s="0" t="s">
        <v>123</v>
      </c>
      <c r="E65" s="0" t="s">
        <v>308</v>
      </c>
    </row>
    <row r="66" customFormat="false" ht="15" hidden="false" customHeight="false" outlineLevel="0" collapsed="false">
      <c r="A66" s="0" t="n">
        <v>65</v>
      </c>
      <c r="B66" s="0" t="s">
        <v>71</v>
      </c>
      <c r="C66" s="0" t="n">
        <v>1540650.925</v>
      </c>
      <c r="D66" s="0" t="s">
        <v>124</v>
      </c>
      <c r="E66" s="0" t="s">
        <v>309</v>
      </c>
    </row>
    <row r="67" customFormat="false" ht="15" hidden="false" customHeight="false" outlineLevel="0" collapsed="false">
      <c r="A67" s="0" t="n">
        <v>66</v>
      </c>
      <c r="B67" s="0" t="s">
        <v>72</v>
      </c>
      <c r="C67" s="0" t="n">
        <v>5035438.6</v>
      </c>
      <c r="D67" s="0" t="s">
        <v>107</v>
      </c>
      <c r="E67" s="0" t="s">
        <v>310</v>
      </c>
    </row>
    <row r="68" customFormat="false" ht="15" hidden="false" customHeight="false" outlineLevel="0" collapsed="false">
      <c r="A68" s="0" t="n">
        <v>67</v>
      </c>
      <c r="B68" s="0" t="s">
        <v>73</v>
      </c>
      <c r="C68" s="0" t="n">
        <v>20570</v>
      </c>
      <c r="D68" s="0" t="s">
        <v>104</v>
      </c>
      <c r="E68" s="0" t="s">
        <v>311</v>
      </c>
    </row>
    <row r="69" customFormat="false" ht="15" hidden="false" customHeight="false" outlineLevel="0" collapsed="false">
      <c r="A69" s="0" t="n">
        <v>68</v>
      </c>
      <c r="B69" s="0" t="s">
        <v>74</v>
      </c>
      <c r="C69" s="0" t="n">
        <v>7.190294</v>
      </c>
      <c r="D69" s="0" t="s">
        <v>125</v>
      </c>
      <c r="E69" s="0" t="s">
        <v>312</v>
      </c>
    </row>
    <row r="70" customFormat="false" ht="15" hidden="false" customHeight="false" outlineLevel="0" collapsed="false">
      <c r="A70" s="0" t="n">
        <v>69</v>
      </c>
      <c r="B70" s="0" t="s">
        <v>75</v>
      </c>
      <c r="C70" s="0" t="n">
        <v>723132.18</v>
      </c>
      <c r="D70" s="0" t="s">
        <v>126</v>
      </c>
      <c r="E70" s="0" t="s">
        <v>313</v>
      </c>
    </row>
    <row r="71" customFormat="false" ht="15" hidden="false" customHeight="false" outlineLevel="0" collapsed="false">
      <c r="A71" s="0" t="n">
        <v>70</v>
      </c>
      <c r="B71" s="0" t="s">
        <v>76</v>
      </c>
      <c r="C71" s="0" t="n">
        <v>1704.171</v>
      </c>
      <c r="D71" s="0" t="s">
        <v>114</v>
      </c>
      <c r="E71" s="0" t="s">
        <v>314</v>
      </c>
    </row>
    <row r="72" customFormat="false" ht="15" hidden="false" customHeight="false" outlineLevel="0" collapsed="false">
      <c r="A72" s="0" t="n">
        <v>71</v>
      </c>
      <c r="B72" s="0" t="s">
        <v>77</v>
      </c>
      <c r="C72" s="0" t="n">
        <v>3018.587</v>
      </c>
      <c r="D72" s="0" t="s">
        <v>114</v>
      </c>
      <c r="E72" s="0" t="s">
        <v>315</v>
      </c>
    </row>
    <row r="73" customFormat="false" ht="15" hidden="false" customHeight="false" outlineLevel="0" collapsed="false">
      <c r="A73" s="0" t="n">
        <v>72</v>
      </c>
      <c r="B73" s="0" t="s">
        <v>78</v>
      </c>
      <c r="C73" s="0" t="n">
        <v>88497.1446257193</v>
      </c>
      <c r="D73" s="0" t="s">
        <v>127</v>
      </c>
      <c r="E73" s="0" t="s">
        <v>316</v>
      </c>
    </row>
    <row r="74" customFormat="false" ht="15" hidden="false" customHeight="false" outlineLevel="0" collapsed="false">
      <c r="A74" s="0" t="n">
        <v>73</v>
      </c>
      <c r="B74" s="0" t="s">
        <v>79</v>
      </c>
      <c r="C74" s="0" t="n">
        <v>375230138.3</v>
      </c>
      <c r="D74" s="0" t="s">
        <v>107</v>
      </c>
      <c r="E74" s="0" t="s">
        <v>317</v>
      </c>
    </row>
    <row r="75" customFormat="false" ht="15" hidden="false" customHeight="false" outlineLevel="0" collapsed="false">
      <c r="A75" s="0" t="n">
        <v>74</v>
      </c>
      <c r="B75" s="0" t="s">
        <v>80</v>
      </c>
      <c r="C75" s="0" t="e">
        <f aca="false">#N/A</f>
        <v>#N/A</v>
      </c>
      <c r="E75" s="0" t="s">
        <v>318</v>
      </c>
    </row>
    <row r="76" customFormat="false" ht="15" hidden="false" customHeight="false" outlineLevel="0" collapsed="false">
      <c r="A76" s="0" t="n">
        <v>75</v>
      </c>
      <c r="B76" s="0" t="s">
        <v>81</v>
      </c>
      <c r="C76" s="0" t="e">
        <f aca="false">#N/A</f>
        <v>#N/A</v>
      </c>
      <c r="E76" s="0" t="s">
        <v>319</v>
      </c>
    </row>
    <row r="77" customFormat="false" ht="15" hidden="false" customHeight="false" outlineLevel="0" collapsed="false">
      <c r="A77" s="0" t="n">
        <v>76</v>
      </c>
      <c r="B77" s="0" t="s">
        <v>320</v>
      </c>
      <c r="C77" s="0" t="e">
        <f aca="false">#N/A</f>
        <v>#N/A</v>
      </c>
      <c r="E77" s="0" t="s">
        <v>321</v>
      </c>
    </row>
    <row r="78" customFormat="false" ht="15" hidden="false" customHeight="false" outlineLevel="0" collapsed="false">
      <c r="A78" s="0" t="n">
        <v>77</v>
      </c>
      <c r="B78" s="0" t="s">
        <v>82</v>
      </c>
      <c r="C78" s="0" t="n">
        <v>6025037.3</v>
      </c>
      <c r="D78" s="0" t="s">
        <v>107</v>
      </c>
      <c r="E78" s="0" t="s">
        <v>322</v>
      </c>
    </row>
    <row r="79" customFormat="false" ht="15" hidden="false" customHeight="false" outlineLevel="0" collapsed="false">
      <c r="A79" s="0" t="n">
        <v>78</v>
      </c>
      <c r="B79" s="0" t="s">
        <v>83</v>
      </c>
      <c r="C79" s="0" t="n">
        <v>151644.371947782</v>
      </c>
      <c r="D79" s="0" t="s">
        <v>127</v>
      </c>
      <c r="E79" s="0" t="s">
        <v>323</v>
      </c>
    </row>
    <row r="80" customFormat="false" ht="15" hidden="false" customHeight="false" outlineLevel="0" collapsed="false">
      <c r="A80" s="0" t="n">
        <v>79</v>
      </c>
      <c r="B80" s="0" t="s">
        <v>84</v>
      </c>
      <c r="C80" s="0" t="n">
        <v>548371.067777464</v>
      </c>
      <c r="D80" s="0" t="s">
        <v>128</v>
      </c>
      <c r="E80" s="0" t="s">
        <v>324</v>
      </c>
    </row>
    <row r="81" customFormat="false" ht="15" hidden="false" customHeight="false" outlineLevel="0" collapsed="false">
      <c r="A81" s="0" t="n">
        <v>80</v>
      </c>
      <c r="B81" s="0" t="s">
        <v>85</v>
      </c>
      <c r="C81" s="0" t="n">
        <v>201134.737895743</v>
      </c>
      <c r="D81" s="0" t="s">
        <v>128</v>
      </c>
      <c r="E81" s="0" t="s">
        <v>325</v>
      </c>
    </row>
    <row r="82" customFormat="false" ht="15" hidden="false" customHeight="false" outlineLevel="0" collapsed="false">
      <c r="A82" s="0" t="n">
        <v>81</v>
      </c>
      <c r="B82" s="0" t="s">
        <v>86</v>
      </c>
      <c r="C82" s="0" t="n">
        <v>163315.908612508</v>
      </c>
      <c r="D82" s="0" t="s">
        <v>128</v>
      </c>
      <c r="E82" s="0" t="s">
        <v>326</v>
      </c>
    </row>
    <row r="83" customFormat="false" ht="15" hidden="false" customHeight="false" outlineLevel="0" collapsed="false">
      <c r="A83" s="0" t="n">
        <v>82</v>
      </c>
      <c r="B83" s="0" t="s">
        <v>87</v>
      </c>
      <c r="C83" s="0" t="n">
        <v>94440.6107213294</v>
      </c>
      <c r="D83" s="0" t="s">
        <v>127</v>
      </c>
      <c r="E83" s="0" t="s">
        <v>327</v>
      </c>
    </row>
    <row r="84" customFormat="false" ht="15" hidden="false" customHeight="false" outlineLevel="0" collapsed="false">
      <c r="A84" s="0" t="n">
        <v>83</v>
      </c>
      <c r="B84" s="0" t="s">
        <v>88</v>
      </c>
      <c r="C84" s="0" t="n">
        <v>374087.87270517</v>
      </c>
      <c r="D84" s="0" t="s">
        <v>127</v>
      </c>
      <c r="E84" s="0" t="s">
        <v>328</v>
      </c>
    </row>
    <row r="85" customFormat="false" ht="15" hidden="false" customHeight="false" outlineLevel="0" collapsed="false">
      <c r="A85" s="0" t="n">
        <v>84</v>
      </c>
      <c r="B85" s="0" t="s">
        <v>89</v>
      </c>
      <c r="C85" s="0" t="n">
        <v>31842.8</v>
      </c>
      <c r="D85" s="0" t="s">
        <v>104</v>
      </c>
      <c r="E85" s="0" t="s">
        <v>329</v>
      </c>
    </row>
    <row r="86" customFormat="false" ht="15" hidden="false" customHeight="false" outlineLevel="0" collapsed="false">
      <c r="A86" s="0" t="n">
        <v>85</v>
      </c>
      <c r="B86" s="0" t="s">
        <v>90</v>
      </c>
      <c r="C86" s="0" t="n">
        <v>15062593.3</v>
      </c>
      <c r="D86" s="0" t="s">
        <v>107</v>
      </c>
      <c r="E86" s="0" t="s">
        <v>330</v>
      </c>
    </row>
    <row r="87" customFormat="false" ht="15" hidden="false" customHeight="false" outlineLevel="0" collapsed="false">
      <c r="A87" s="0" t="n">
        <v>86</v>
      </c>
      <c r="B87" s="0" t="s">
        <v>91</v>
      </c>
      <c r="C87" s="0" t="n">
        <v>60250373.3</v>
      </c>
      <c r="D87" s="0" t="s">
        <v>104</v>
      </c>
      <c r="E87" s="0" t="s">
        <v>331</v>
      </c>
    </row>
    <row r="88" customFormat="false" ht="15" hidden="false" customHeight="false" outlineLevel="0" collapsed="false">
      <c r="A88" s="0" t="n">
        <v>87</v>
      </c>
      <c r="B88" s="0" t="s">
        <v>92</v>
      </c>
      <c r="C88" s="0" t="e">
        <f aca="false">#N/A</f>
        <v>#N/A</v>
      </c>
      <c r="E88" s="0" t="s">
        <v>332</v>
      </c>
    </row>
    <row r="89" customFormat="false" ht="15" hidden="false" customHeight="false" outlineLevel="0" collapsed="false">
      <c r="A89" s="0" t="n">
        <v>88</v>
      </c>
      <c r="B89" s="0" t="s">
        <v>93</v>
      </c>
      <c r="C89" s="0" t="e">
        <f aca="false">#N/A</f>
        <v>#N/A</v>
      </c>
      <c r="E89" s="0" t="s">
        <v>333</v>
      </c>
    </row>
    <row r="90" customFormat="false" ht="15" hidden="false" customHeight="false" outlineLevel="0" collapsed="false">
      <c r="A90" s="0" t="n">
        <v>89</v>
      </c>
      <c r="B90" s="0" t="s">
        <v>94</v>
      </c>
      <c r="C90" s="0" t="e">
        <f aca="false">#N/A</f>
        <v>#N/A</v>
      </c>
      <c r="E90" s="0" t="s">
        <v>334</v>
      </c>
    </row>
    <row r="91" customFormat="false" ht="15" hidden="false" customHeight="false" outlineLevel="0" collapsed="false">
      <c r="A91" s="0" t="n">
        <v>90</v>
      </c>
      <c r="B91" s="0" t="s">
        <v>95</v>
      </c>
      <c r="C9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I111:AI120 A1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n">
        <v>39512.4444</v>
      </c>
      <c r="I1" s="0" t="s">
        <v>7</v>
      </c>
    </row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8</v>
      </c>
      <c r="E2" s="0" t="s">
        <v>4</v>
      </c>
      <c r="F2" s="0" t="s">
        <v>5</v>
      </c>
      <c r="G2" s="0" t="s">
        <v>6</v>
      </c>
      <c r="H2" s="0" t="n">
        <v>7722.82976</v>
      </c>
      <c r="I2" s="0" t="s">
        <v>7</v>
      </c>
    </row>
    <row r="3" customFormat="false" ht="15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9</v>
      </c>
      <c r="E3" s="0" t="s">
        <v>4</v>
      </c>
      <c r="F3" s="0" t="s">
        <v>5</v>
      </c>
      <c r="G3" s="0" t="s">
        <v>6</v>
      </c>
      <c r="H3" s="0" t="n">
        <v>67932.896082</v>
      </c>
      <c r="I3" s="0" t="s">
        <v>7</v>
      </c>
    </row>
    <row r="4" customFormat="false" ht="15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10</v>
      </c>
      <c r="E4" s="0" t="s">
        <v>4</v>
      </c>
      <c r="F4" s="0" t="s">
        <v>5</v>
      </c>
      <c r="G4" s="0" t="s">
        <v>6</v>
      </c>
      <c r="H4" s="0" t="n">
        <v>1925.576315</v>
      </c>
      <c r="I4" s="0" t="s">
        <v>7</v>
      </c>
    </row>
    <row r="5" customFormat="false" ht="15" hidden="false" customHeight="false" outlineLevel="0" collapsed="false">
      <c r="A5" s="0" t="s">
        <v>0</v>
      </c>
      <c r="B5" s="0" t="s">
        <v>1</v>
      </c>
      <c r="C5" s="0" t="s">
        <v>2</v>
      </c>
      <c r="D5" s="0" t="s">
        <v>11</v>
      </c>
      <c r="E5" s="0" t="s">
        <v>4</v>
      </c>
      <c r="F5" s="0" t="s">
        <v>5</v>
      </c>
      <c r="G5" s="0" t="s">
        <v>6</v>
      </c>
      <c r="H5" s="0" t="n">
        <v>4359.367596</v>
      </c>
      <c r="I5" s="0" t="s">
        <v>7</v>
      </c>
    </row>
    <row r="6" customFormat="false" ht="15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12</v>
      </c>
      <c r="E6" s="0" t="s">
        <v>4</v>
      </c>
      <c r="F6" s="0" t="s">
        <v>5</v>
      </c>
      <c r="G6" s="0" t="s">
        <v>6</v>
      </c>
      <c r="H6" s="0" t="n">
        <v>15011.094407</v>
      </c>
      <c r="I6" s="0" t="s">
        <v>7</v>
      </c>
    </row>
    <row r="7" customFormat="false" ht="15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13</v>
      </c>
      <c r="E7" s="0" t="s">
        <v>4</v>
      </c>
      <c r="F7" s="0" t="s">
        <v>5</v>
      </c>
      <c r="G7" s="0" t="s">
        <v>6</v>
      </c>
      <c r="H7" s="0" t="n">
        <v>73130.244678</v>
      </c>
      <c r="I7" s="0" t="s">
        <v>7</v>
      </c>
    </row>
    <row r="8" customFormat="false" ht="15" hidden="false" customHeight="false" outlineLevel="0" collapsed="false">
      <c r="A8" s="0" t="s">
        <v>0</v>
      </c>
      <c r="B8" s="0" t="s">
        <v>1</v>
      </c>
      <c r="C8" s="0" t="s">
        <v>2</v>
      </c>
      <c r="D8" s="0" t="s">
        <v>14</v>
      </c>
      <c r="E8" s="0" t="s">
        <v>4</v>
      </c>
      <c r="F8" s="0" t="s">
        <v>5</v>
      </c>
      <c r="G8" s="0" t="s">
        <v>6</v>
      </c>
      <c r="H8" s="0" t="n">
        <v>7522.649092</v>
      </c>
      <c r="I8" s="0" t="s">
        <v>7</v>
      </c>
    </row>
    <row r="9" customFormat="false" ht="15" hidden="false" customHeight="false" outlineLevel="0" collapsed="false">
      <c r="A9" s="0" t="s">
        <v>0</v>
      </c>
      <c r="B9" s="0" t="s">
        <v>1</v>
      </c>
      <c r="C9" s="0" t="s">
        <v>2</v>
      </c>
      <c r="D9" s="0" t="s">
        <v>15</v>
      </c>
      <c r="E9" s="0" t="s">
        <v>4</v>
      </c>
      <c r="F9" s="0" t="s">
        <v>5</v>
      </c>
      <c r="G9" s="0" t="s">
        <v>6</v>
      </c>
      <c r="H9" s="0" t="n">
        <v>1730.488505</v>
      </c>
      <c r="I9" s="0" t="s">
        <v>7</v>
      </c>
    </row>
    <row r="10" customFormat="false" ht="15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16</v>
      </c>
      <c r="E10" s="0" t="s">
        <v>4</v>
      </c>
      <c r="F10" s="0" t="s">
        <v>5</v>
      </c>
      <c r="G10" s="0" t="s">
        <v>6</v>
      </c>
      <c r="H10" s="0" t="n">
        <v>116183.837455</v>
      </c>
      <c r="I10" s="0" t="s">
        <v>7</v>
      </c>
    </row>
    <row r="11" customFormat="false" ht="15" hidden="false" customHeight="false" outlineLevel="0" collapsed="false">
      <c r="A11" s="0" t="s">
        <v>0</v>
      </c>
      <c r="B11" s="0" t="s">
        <v>1</v>
      </c>
      <c r="C11" s="0" t="s">
        <v>2</v>
      </c>
      <c r="D11" s="0" t="s">
        <v>17</v>
      </c>
      <c r="E11" s="0" t="s">
        <v>4</v>
      </c>
      <c r="F11" s="0" t="s">
        <v>5</v>
      </c>
      <c r="G11" s="0" t="s">
        <v>6</v>
      </c>
      <c r="H11" s="0" t="n">
        <v>25377.299684</v>
      </c>
      <c r="I11" s="0" t="s">
        <v>7</v>
      </c>
    </row>
    <row r="12" customFormat="false" ht="15" hidden="false" customHeight="false" outlineLevel="0" collapsed="false">
      <c r="A12" s="0" t="s">
        <v>0</v>
      </c>
      <c r="B12" s="0" t="s">
        <v>1</v>
      </c>
      <c r="C12" s="0" t="s">
        <v>2</v>
      </c>
      <c r="D12" s="0" t="s">
        <v>18</v>
      </c>
      <c r="E12" s="0" t="s">
        <v>4</v>
      </c>
      <c r="F12" s="0" t="s">
        <v>5</v>
      </c>
      <c r="G12" s="0" t="s">
        <v>6</v>
      </c>
      <c r="H12" s="0" t="n">
        <v>3.574466</v>
      </c>
      <c r="I12" s="0" t="s">
        <v>7</v>
      </c>
    </row>
    <row r="13" customFormat="false" ht="15" hidden="false" customHeight="false" outlineLevel="0" collapsed="false">
      <c r="A13" s="0" t="s">
        <v>0</v>
      </c>
      <c r="B13" s="0" t="s">
        <v>1</v>
      </c>
      <c r="C13" s="0" t="s">
        <v>2</v>
      </c>
      <c r="D13" s="0" t="s">
        <v>19</v>
      </c>
      <c r="E13" s="0" t="s">
        <v>4</v>
      </c>
      <c r="F13" s="0" t="s">
        <v>5</v>
      </c>
      <c r="G13" s="0" t="s">
        <v>6</v>
      </c>
      <c r="H13" s="0" t="n">
        <v>5415.554611</v>
      </c>
      <c r="I13" s="0" t="s">
        <v>7</v>
      </c>
    </row>
    <row r="14" customFormat="false" ht="15" hidden="false" customHeight="false" outlineLevel="0" collapsed="false">
      <c r="A14" s="0" t="s">
        <v>0</v>
      </c>
      <c r="B14" s="0" t="s">
        <v>1</v>
      </c>
      <c r="C14" s="0" t="s">
        <v>2</v>
      </c>
      <c r="D14" s="0" t="s">
        <v>20</v>
      </c>
      <c r="E14" s="0" t="s">
        <v>4</v>
      </c>
      <c r="F14" s="0" t="s">
        <v>5</v>
      </c>
      <c r="G14" s="0" t="s">
        <v>6</v>
      </c>
      <c r="H14" s="0" t="n">
        <v>975.215413</v>
      </c>
      <c r="I14" s="0" t="s">
        <v>7</v>
      </c>
    </row>
    <row r="15" customFormat="false" ht="15" hidden="false" customHeight="false" outlineLevel="0" collapsed="false">
      <c r="A15" s="0" t="s">
        <v>0</v>
      </c>
      <c r="B15" s="0" t="s">
        <v>1</v>
      </c>
      <c r="C15" s="0" t="s">
        <v>2</v>
      </c>
      <c r="D15" s="0" t="s">
        <v>21</v>
      </c>
      <c r="E15" s="0" t="s">
        <v>4</v>
      </c>
      <c r="F15" s="0" t="s">
        <v>5</v>
      </c>
      <c r="G15" s="0" t="s">
        <v>6</v>
      </c>
      <c r="H15" s="0" t="n">
        <v>3822.891758</v>
      </c>
      <c r="I15" s="0" t="s">
        <v>7</v>
      </c>
    </row>
    <row r="16" customFormat="false" ht="15" hidden="false" customHeight="false" outlineLevel="0" collapsed="false">
      <c r="A16" s="0" t="s">
        <v>0</v>
      </c>
      <c r="B16" s="0" t="s">
        <v>1</v>
      </c>
      <c r="C16" s="0" t="s">
        <v>2</v>
      </c>
      <c r="D16" s="0" t="s">
        <v>22</v>
      </c>
      <c r="E16" s="0" t="s">
        <v>4</v>
      </c>
      <c r="F16" s="0" t="s">
        <v>5</v>
      </c>
      <c r="G16" s="0" t="s">
        <v>6</v>
      </c>
      <c r="H16" s="0" t="n">
        <v>7.301637</v>
      </c>
      <c r="I16" s="0" t="s">
        <v>7</v>
      </c>
    </row>
    <row r="17" customFormat="false" ht="15" hidden="false" customHeight="false" outlineLevel="0" collapsed="false">
      <c r="A17" s="0" t="s">
        <v>0</v>
      </c>
      <c r="B17" s="0" t="s">
        <v>1</v>
      </c>
      <c r="C17" s="0" t="s">
        <v>2</v>
      </c>
      <c r="D17" s="0" t="s">
        <v>23</v>
      </c>
      <c r="E17" s="0" t="s">
        <v>4</v>
      </c>
      <c r="F17" s="0" t="s">
        <v>5</v>
      </c>
      <c r="G17" s="0" t="s">
        <v>6</v>
      </c>
      <c r="H17" s="0" t="n">
        <v>13624.138039</v>
      </c>
      <c r="I17" s="0" t="s">
        <v>7</v>
      </c>
    </row>
    <row r="18" customFormat="false" ht="15" hidden="false" customHeight="false" outlineLevel="0" collapsed="false">
      <c r="A18" s="0" t="s">
        <v>0</v>
      </c>
      <c r="B18" s="0" t="s">
        <v>1</v>
      </c>
      <c r="C18" s="0" t="s">
        <v>2</v>
      </c>
      <c r="D18" s="0" t="s">
        <v>24</v>
      </c>
      <c r="E18" s="0" t="s">
        <v>4</v>
      </c>
      <c r="F18" s="0" t="s">
        <v>5</v>
      </c>
      <c r="G18" s="0" t="s">
        <v>6</v>
      </c>
      <c r="H18" s="0" t="n">
        <v>45340.291036</v>
      </c>
      <c r="I18" s="0" t="s">
        <v>7</v>
      </c>
    </row>
    <row r="19" customFormat="false" ht="15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25</v>
      </c>
      <c r="E19" s="0" t="s">
        <v>4</v>
      </c>
      <c r="F19" s="0" t="s">
        <v>5</v>
      </c>
      <c r="G19" s="0" t="s">
        <v>6</v>
      </c>
      <c r="H19" s="0" t="n">
        <v>404.231376</v>
      </c>
      <c r="I19" s="0" t="s">
        <v>7</v>
      </c>
    </row>
    <row r="20" customFormat="false" ht="15" hidden="false" customHeight="false" outlineLevel="0" collapsed="false">
      <c r="A20" s="0" t="s">
        <v>0</v>
      </c>
      <c r="B20" s="0" t="s">
        <v>1</v>
      </c>
      <c r="C20" s="0" t="s">
        <v>2</v>
      </c>
      <c r="D20" s="0" t="s">
        <v>26</v>
      </c>
      <c r="E20" s="0" t="s">
        <v>4</v>
      </c>
      <c r="F20" s="0" t="s">
        <v>5</v>
      </c>
      <c r="G20" s="0" t="s">
        <v>6</v>
      </c>
      <c r="H20" s="0" t="n">
        <v>129567.985538</v>
      </c>
      <c r="I20" s="0" t="s">
        <v>7</v>
      </c>
    </row>
    <row r="21" customFormat="false" ht="15" hidden="false" customHeight="false" outlineLevel="0" collapsed="false">
      <c r="A21" s="0" t="s">
        <v>0</v>
      </c>
      <c r="B21" s="0" t="s">
        <v>1</v>
      </c>
      <c r="C21" s="0" t="s">
        <v>2</v>
      </c>
      <c r="D21" s="0" t="s">
        <v>27</v>
      </c>
      <c r="E21" s="0" t="s">
        <v>4</v>
      </c>
      <c r="F21" s="0" t="s">
        <v>5</v>
      </c>
      <c r="G21" s="0" t="s">
        <v>6</v>
      </c>
      <c r="H21" s="0" t="n">
        <v>2760.992084</v>
      </c>
      <c r="I21" s="0" t="s">
        <v>7</v>
      </c>
    </row>
    <row r="22" customFormat="false" ht="15" hidden="false" customHeight="false" outlineLevel="0" collapsed="false">
      <c r="A22" s="0" t="s">
        <v>0</v>
      </c>
      <c r="B22" s="0" t="s">
        <v>1</v>
      </c>
      <c r="C22" s="0" t="s">
        <v>2</v>
      </c>
      <c r="D22" s="0" t="s">
        <v>28</v>
      </c>
      <c r="E22" s="0" t="s">
        <v>4</v>
      </c>
      <c r="F22" s="0" t="s">
        <v>5</v>
      </c>
      <c r="G22" s="0" t="s">
        <v>6</v>
      </c>
      <c r="H22" s="0" t="n">
        <v>47766.146504</v>
      </c>
      <c r="I22" s="0" t="s">
        <v>7</v>
      </c>
    </row>
    <row r="23" customFormat="false" ht="15" hidden="false" customHeight="false" outlineLevel="0" collapsed="false">
      <c r="A23" s="0" t="s">
        <v>0</v>
      </c>
      <c r="B23" s="0" t="s">
        <v>1</v>
      </c>
      <c r="C23" s="0" t="s">
        <v>2</v>
      </c>
      <c r="D23" s="0" t="s">
        <v>29</v>
      </c>
      <c r="E23" s="0" t="s">
        <v>4</v>
      </c>
      <c r="F23" s="0" t="s">
        <v>5</v>
      </c>
      <c r="G23" s="0" t="s">
        <v>6</v>
      </c>
      <c r="H23" s="0" t="n">
        <v>284713.944969</v>
      </c>
      <c r="I23" s="0" t="s">
        <v>7</v>
      </c>
    </row>
    <row r="24" customFormat="false" ht="15" hidden="false" customHeight="false" outlineLevel="0" collapsed="false">
      <c r="A24" s="0" t="s">
        <v>0</v>
      </c>
      <c r="B24" s="0" t="s">
        <v>1</v>
      </c>
      <c r="C24" s="0" t="s">
        <v>2</v>
      </c>
      <c r="D24" s="0" t="s">
        <v>30</v>
      </c>
      <c r="E24" s="0" t="s">
        <v>4</v>
      </c>
      <c r="F24" s="0" t="s">
        <v>5</v>
      </c>
      <c r="G24" s="0" t="s">
        <v>6</v>
      </c>
      <c r="H24" s="0" t="n">
        <v>104900.899312</v>
      </c>
      <c r="I24" s="0" t="s">
        <v>7</v>
      </c>
    </row>
    <row r="25" customFormat="false" ht="15" hidden="false" customHeight="false" outlineLevel="0" collapsed="false">
      <c r="A25" s="0" t="s">
        <v>0</v>
      </c>
      <c r="B25" s="0" t="s">
        <v>1</v>
      </c>
      <c r="C25" s="0" t="s">
        <v>2</v>
      </c>
      <c r="D25" s="0" t="s">
        <v>31</v>
      </c>
      <c r="E25" s="0" t="s">
        <v>4</v>
      </c>
      <c r="F25" s="0" t="s">
        <v>5</v>
      </c>
      <c r="G25" s="0" t="s">
        <v>6</v>
      </c>
      <c r="H25" s="0" t="n">
        <v>600.691902</v>
      </c>
      <c r="I25" s="0" t="s">
        <v>7</v>
      </c>
    </row>
    <row r="26" customFormat="false" ht="15" hidden="false" customHeight="false" outlineLevel="0" collapsed="false">
      <c r="A26" s="0" t="s">
        <v>0</v>
      </c>
      <c r="B26" s="0" t="s">
        <v>1</v>
      </c>
      <c r="C26" s="0" t="s">
        <v>2</v>
      </c>
      <c r="D26" s="0" t="s">
        <v>32</v>
      </c>
      <c r="E26" s="0" t="s">
        <v>4</v>
      </c>
      <c r="F26" s="0" t="s">
        <v>5</v>
      </c>
      <c r="G26" s="0" t="s">
        <v>6</v>
      </c>
      <c r="H26" s="0" t="n">
        <v>2803993.177963</v>
      </c>
      <c r="I26" s="0" t="s">
        <v>7</v>
      </c>
    </row>
    <row r="27" customFormat="false" ht="15" hidden="false" customHeight="false" outlineLevel="0" collapsed="false">
      <c r="A27" s="0" t="s">
        <v>0</v>
      </c>
      <c r="B27" s="0" t="s">
        <v>1</v>
      </c>
      <c r="C27" s="0" t="s">
        <v>2</v>
      </c>
      <c r="D27" s="0" t="s">
        <v>33</v>
      </c>
      <c r="E27" s="0" t="s">
        <v>4</v>
      </c>
      <c r="F27" s="0" t="s">
        <v>5</v>
      </c>
      <c r="G27" s="0" t="s">
        <v>6</v>
      </c>
      <c r="H27" s="0" t="n">
        <v>143026.180043</v>
      </c>
      <c r="I27" s="0" t="s">
        <v>7</v>
      </c>
    </row>
    <row r="28" customFormat="false" ht="15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34</v>
      </c>
      <c r="E28" s="0" t="s">
        <v>4</v>
      </c>
      <c r="F28" s="0" t="s">
        <v>5</v>
      </c>
      <c r="G28" s="0" t="s">
        <v>6</v>
      </c>
      <c r="H28" s="0" t="n">
        <v>2187.90804</v>
      </c>
      <c r="I28" s="0" t="s">
        <v>7</v>
      </c>
    </row>
    <row r="29" customFormat="false" ht="15" hidden="false" customHeight="false" outlineLevel="0" collapsed="false">
      <c r="A29" s="0" t="s">
        <v>0</v>
      </c>
      <c r="B29" s="0" t="s">
        <v>1</v>
      </c>
      <c r="C29" s="0" t="s">
        <v>2</v>
      </c>
      <c r="D29" s="0" t="s">
        <v>35</v>
      </c>
      <c r="E29" s="0" t="s">
        <v>4</v>
      </c>
      <c r="F29" s="0" t="s">
        <v>5</v>
      </c>
      <c r="G29" s="0" t="s">
        <v>6</v>
      </c>
      <c r="H29" s="0" t="n">
        <v>8261.958763</v>
      </c>
      <c r="I29" s="0" t="s">
        <v>7</v>
      </c>
    </row>
    <row r="30" customFormat="false" ht="15" hidden="false" customHeight="false" outlineLevel="0" collapsed="false">
      <c r="A30" s="0" t="s">
        <v>0</v>
      </c>
      <c r="B30" s="0" t="s">
        <v>1</v>
      </c>
      <c r="C30" s="0" t="s">
        <v>2</v>
      </c>
      <c r="D30" s="0" t="s">
        <v>36</v>
      </c>
      <c r="E30" s="0" t="s">
        <v>4</v>
      </c>
      <c r="F30" s="0" t="s">
        <v>5</v>
      </c>
      <c r="G30" s="0" t="s">
        <v>6</v>
      </c>
      <c r="H30" s="0" t="n">
        <v>3800.560015</v>
      </c>
      <c r="I30" s="0" t="s">
        <v>7</v>
      </c>
    </row>
    <row r="31" customFormat="false" ht="15" hidden="false" customHeight="false" outlineLevel="0" collapsed="false">
      <c r="A31" s="0" t="s">
        <v>0</v>
      </c>
      <c r="B31" s="0" t="s">
        <v>1</v>
      </c>
      <c r="C31" s="0" t="s">
        <v>2</v>
      </c>
      <c r="D31" s="0" t="s">
        <v>37</v>
      </c>
      <c r="E31" s="0" t="s">
        <v>4</v>
      </c>
      <c r="F31" s="0" t="s">
        <v>5</v>
      </c>
      <c r="G31" s="0" t="s">
        <v>6</v>
      </c>
      <c r="H31" s="0" t="n">
        <v>46115.780963</v>
      </c>
      <c r="I31" s="0" t="s">
        <v>7</v>
      </c>
    </row>
    <row r="32" customFormat="false" ht="15" hidden="false" customHeight="false" outlineLevel="0" collapsed="false">
      <c r="A32" s="0" t="s">
        <v>0</v>
      </c>
      <c r="B32" s="0" t="s">
        <v>1</v>
      </c>
      <c r="C32" s="0" t="s">
        <v>2</v>
      </c>
      <c r="D32" s="0" t="s">
        <v>38</v>
      </c>
      <c r="E32" s="0" t="s">
        <v>4</v>
      </c>
      <c r="F32" s="0" t="s">
        <v>5</v>
      </c>
      <c r="G32" s="0" t="s">
        <v>6</v>
      </c>
      <c r="H32" s="0" t="n">
        <v>149431.227775</v>
      </c>
      <c r="I32" s="0" t="s">
        <v>7</v>
      </c>
    </row>
    <row r="33" customFormat="false" ht="15" hidden="false" customHeight="false" outlineLevel="0" collapsed="false">
      <c r="A33" s="0" t="s">
        <v>0</v>
      </c>
      <c r="B33" s="0" t="s">
        <v>1</v>
      </c>
      <c r="C33" s="0" t="s">
        <v>2</v>
      </c>
      <c r="D33" s="0" t="s">
        <v>39</v>
      </c>
      <c r="E33" s="0" t="s">
        <v>4</v>
      </c>
      <c r="F33" s="0" t="s">
        <v>5</v>
      </c>
      <c r="G33" s="0" t="s">
        <v>6</v>
      </c>
      <c r="H33" s="0" t="n">
        <v>513.455875</v>
      </c>
      <c r="I33" s="0" t="s">
        <v>7</v>
      </c>
    </row>
    <row r="34" customFormat="false" ht="15" hidden="false" customHeight="false" outlineLevel="0" collapsed="false">
      <c r="A34" s="0" t="s">
        <v>0</v>
      </c>
      <c r="B34" s="0" t="s">
        <v>1</v>
      </c>
      <c r="C34" s="0" t="s">
        <v>2</v>
      </c>
      <c r="D34" s="0" t="s">
        <v>40</v>
      </c>
      <c r="E34" s="0" t="s">
        <v>4</v>
      </c>
      <c r="F34" s="0" t="s">
        <v>5</v>
      </c>
      <c r="G34" s="0" t="s">
        <v>6</v>
      </c>
      <c r="H34" s="0" t="n">
        <v>1150.522972</v>
      </c>
      <c r="I34" s="0" t="s">
        <v>7</v>
      </c>
    </row>
    <row r="35" customFormat="false" ht="15" hidden="false" customHeight="false" outlineLevel="0" collapsed="false">
      <c r="A35" s="0" t="s">
        <v>0</v>
      </c>
      <c r="B35" s="0" t="s">
        <v>1</v>
      </c>
      <c r="C35" s="0" t="s">
        <v>2</v>
      </c>
      <c r="D35" s="0" t="s">
        <v>41</v>
      </c>
      <c r="E35" s="0" t="s">
        <v>4</v>
      </c>
      <c r="F35" s="0" t="s">
        <v>5</v>
      </c>
      <c r="G35" s="0" t="s">
        <v>6</v>
      </c>
      <c r="H35" s="0" t="n">
        <v>17390.290884</v>
      </c>
      <c r="I35" s="0" t="s">
        <v>7</v>
      </c>
    </row>
    <row r="36" customFormat="false" ht="15" hidden="false" customHeight="false" outlineLevel="0" collapsed="false">
      <c r="A36" s="0" t="s">
        <v>0</v>
      </c>
      <c r="B36" s="0" t="s">
        <v>1</v>
      </c>
      <c r="C36" s="0" t="s">
        <v>2</v>
      </c>
      <c r="D36" s="0" t="s">
        <v>42</v>
      </c>
      <c r="E36" s="0" t="s">
        <v>4</v>
      </c>
      <c r="F36" s="0" t="s">
        <v>5</v>
      </c>
      <c r="G36" s="0" t="s">
        <v>6</v>
      </c>
      <c r="H36" s="0" t="n">
        <v>633.082817</v>
      </c>
      <c r="I36" s="0" t="s">
        <v>7</v>
      </c>
    </row>
    <row r="37" customFormat="false" ht="15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43</v>
      </c>
      <c r="E37" s="0" t="s">
        <v>4</v>
      </c>
      <c r="F37" s="0" t="s">
        <v>5</v>
      </c>
      <c r="G37" s="0" t="s">
        <v>6</v>
      </c>
      <c r="H37" s="0" t="n">
        <v>9264.252333</v>
      </c>
      <c r="I37" s="0" t="s">
        <v>7</v>
      </c>
    </row>
    <row r="38" customFormat="false" ht="15" hidden="false" customHeight="false" outlineLevel="0" collapsed="false">
      <c r="A38" s="0" t="s">
        <v>0</v>
      </c>
      <c r="B38" s="0" t="s">
        <v>1</v>
      </c>
      <c r="C38" s="0" t="s">
        <v>2</v>
      </c>
      <c r="D38" s="0" t="s">
        <v>44</v>
      </c>
      <c r="E38" s="0" t="s">
        <v>4</v>
      </c>
      <c r="F38" s="0" t="s">
        <v>5</v>
      </c>
      <c r="G38" s="0" t="s">
        <v>6</v>
      </c>
      <c r="H38" s="0" t="n">
        <v>4638.413331</v>
      </c>
      <c r="I38" s="0" t="s">
        <v>7</v>
      </c>
    </row>
    <row r="39" customFormat="false" ht="15" hidden="false" customHeight="false" outlineLevel="0" collapsed="false">
      <c r="A39" s="0" t="s">
        <v>0</v>
      </c>
      <c r="B39" s="0" t="s">
        <v>1</v>
      </c>
      <c r="C39" s="0" t="s">
        <v>2</v>
      </c>
      <c r="D39" s="0" t="s">
        <v>45</v>
      </c>
      <c r="E39" s="0" t="s">
        <v>4</v>
      </c>
      <c r="F39" s="0" t="s">
        <v>5</v>
      </c>
      <c r="G39" s="0" t="s">
        <v>6</v>
      </c>
      <c r="H39" s="0" t="n">
        <v>342530.970947</v>
      </c>
      <c r="I39" s="0" t="s">
        <v>7</v>
      </c>
    </row>
    <row r="40" customFormat="false" ht="15" hidden="false" customHeight="false" outlineLevel="0" collapsed="false">
      <c r="A40" s="0" t="s">
        <v>0</v>
      </c>
      <c r="B40" s="0" t="s">
        <v>1</v>
      </c>
      <c r="C40" s="0" t="s">
        <v>2</v>
      </c>
      <c r="D40" s="0" t="s">
        <v>46</v>
      </c>
      <c r="E40" s="0" t="s">
        <v>4</v>
      </c>
      <c r="F40" s="0" t="s">
        <v>5</v>
      </c>
      <c r="G40" s="0" t="s">
        <v>6</v>
      </c>
      <c r="H40" s="0" t="n">
        <v>690733.694445</v>
      </c>
      <c r="I40" s="0" t="s">
        <v>7</v>
      </c>
    </row>
    <row r="41" customFormat="false" ht="15" hidden="false" customHeight="false" outlineLevel="0" collapsed="false">
      <c r="A41" s="0" t="s">
        <v>0</v>
      </c>
      <c r="B41" s="0" t="s">
        <v>1</v>
      </c>
      <c r="C41" s="0" t="s">
        <v>2</v>
      </c>
      <c r="D41" s="0" t="s">
        <v>47</v>
      </c>
      <c r="E41" s="0" t="s">
        <v>4</v>
      </c>
      <c r="F41" s="0" t="s">
        <v>5</v>
      </c>
      <c r="G41" s="0" t="s">
        <v>6</v>
      </c>
      <c r="H41" s="0" t="n">
        <v>74850.766783</v>
      </c>
      <c r="I41" s="0" t="s">
        <v>7</v>
      </c>
    </row>
    <row r="42" customFormat="false" ht="15" hidden="false" customHeight="false" outlineLevel="0" collapsed="false">
      <c r="A42" s="0" t="s">
        <v>0</v>
      </c>
      <c r="B42" s="0" t="s">
        <v>1</v>
      </c>
      <c r="C42" s="0" t="s">
        <v>2</v>
      </c>
      <c r="D42" s="0" t="s">
        <v>48</v>
      </c>
      <c r="E42" s="0" t="s">
        <v>4</v>
      </c>
      <c r="F42" s="0" t="s">
        <v>5</v>
      </c>
      <c r="G42" s="0" t="s">
        <v>6</v>
      </c>
      <c r="H42" s="0" t="n">
        <v>1198459.597555</v>
      </c>
      <c r="I42" s="0" t="s">
        <v>7</v>
      </c>
    </row>
    <row r="43" customFormat="false" ht="15" hidden="false" customHeight="false" outlineLevel="0" collapsed="false">
      <c r="A43" s="0" t="s">
        <v>0</v>
      </c>
      <c r="B43" s="0" t="s">
        <v>1</v>
      </c>
      <c r="C43" s="0" t="s">
        <v>2</v>
      </c>
      <c r="D43" s="0" t="s">
        <v>49</v>
      </c>
      <c r="E43" s="0" t="s">
        <v>4</v>
      </c>
      <c r="F43" s="0" t="s">
        <v>5</v>
      </c>
      <c r="G43" s="0" t="s">
        <v>6</v>
      </c>
      <c r="H43" s="0" t="n">
        <v>16520.725065</v>
      </c>
      <c r="I43" s="0" t="s">
        <v>7</v>
      </c>
    </row>
    <row r="44" customFormat="false" ht="15" hidden="false" customHeight="false" outlineLevel="0" collapsed="false">
      <c r="A44" s="0" t="s">
        <v>0</v>
      </c>
      <c r="B44" s="0" t="s">
        <v>1</v>
      </c>
      <c r="C44" s="0" t="s">
        <v>2</v>
      </c>
      <c r="D44" s="0" t="s">
        <v>50</v>
      </c>
      <c r="E44" s="0" t="s">
        <v>4</v>
      </c>
      <c r="F44" s="0" t="s">
        <v>5</v>
      </c>
      <c r="G44" s="0" t="s">
        <v>6</v>
      </c>
      <c r="H44" s="0" t="n">
        <v>16498.017318</v>
      </c>
      <c r="I44" s="0" t="s">
        <v>7</v>
      </c>
    </row>
    <row r="45" customFormat="false" ht="15" hidden="false" customHeight="false" outlineLevel="0" collapsed="false">
      <c r="A45" s="0" t="s">
        <v>0</v>
      </c>
      <c r="B45" s="0" t="s">
        <v>1</v>
      </c>
      <c r="C45" s="0" t="s">
        <v>2</v>
      </c>
      <c r="D45" s="0" t="s">
        <v>51</v>
      </c>
      <c r="E45" s="0" t="s">
        <v>4</v>
      </c>
      <c r="F45" s="0" t="s">
        <v>5</v>
      </c>
      <c r="G45" s="0" t="s">
        <v>6</v>
      </c>
      <c r="H45" s="0" t="n">
        <v>118679.806373</v>
      </c>
      <c r="I45" s="0" t="s">
        <v>7</v>
      </c>
    </row>
    <row r="46" customFormat="false" ht="15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52</v>
      </c>
      <c r="E46" s="0" t="s">
        <v>4</v>
      </c>
      <c r="F46" s="0" t="s">
        <v>5</v>
      </c>
      <c r="G46" s="0" t="s">
        <v>6</v>
      </c>
      <c r="H46" s="0" t="n">
        <v>15324.153562</v>
      </c>
      <c r="I46" s="0" t="s">
        <v>7</v>
      </c>
    </row>
    <row r="47" customFormat="false" ht="15" hidden="false" customHeight="false" outlineLevel="0" collapsed="false">
      <c r="A47" s="0" t="s">
        <v>0</v>
      </c>
      <c r="B47" s="0" t="s">
        <v>1</v>
      </c>
      <c r="C47" s="0" t="s">
        <v>2</v>
      </c>
      <c r="D47" s="0" t="s">
        <v>53</v>
      </c>
      <c r="E47" s="0" t="s">
        <v>4</v>
      </c>
      <c r="F47" s="0" t="s">
        <v>5</v>
      </c>
      <c r="G47" s="0" t="s">
        <v>6</v>
      </c>
      <c r="H47" s="0" t="n">
        <v>8674.996937</v>
      </c>
      <c r="I47" s="0" t="s">
        <v>7</v>
      </c>
    </row>
    <row r="48" customFormat="false" ht="15" hidden="false" customHeight="false" outlineLevel="0" collapsed="false">
      <c r="A48" s="0" t="s">
        <v>0</v>
      </c>
      <c r="B48" s="0" t="s">
        <v>1</v>
      </c>
      <c r="C48" s="0" t="s">
        <v>2</v>
      </c>
      <c r="D48" s="0" t="s">
        <v>54</v>
      </c>
      <c r="E48" s="0" t="s">
        <v>4</v>
      </c>
      <c r="F48" s="0" t="s">
        <v>5</v>
      </c>
      <c r="G48" s="0" t="s">
        <v>6</v>
      </c>
      <c r="H48" s="0" t="n">
        <v>55031.718342</v>
      </c>
      <c r="I48" s="0" t="s">
        <v>7</v>
      </c>
    </row>
    <row r="49" customFormat="false" ht="15" hidden="false" customHeight="false" outlineLevel="0" collapsed="false">
      <c r="A49" s="0" t="s">
        <v>0</v>
      </c>
      <c r="B49" s="0" t="s">
        <v>1</v>
      </c>
      <c r="C49" s="0" t="s">
        <v>2</v>
      </c>
      <c r="D49" s="0" t="s">
        <v>55</v>
      </c>
      <c r="E49" s="0" t="s">
        <v>4</v>
      </c>
      <c r="F49" s="0" t="s">
        <v>5</v>
      </c>
      <c r="G49" s="0" t="s">
        <v>6</v>
      </c>
      <c r="H49" s="0" t="n">
        <v>426528.079731</v>
      </c>
      <c r="I49" s="0" t="s">
        <v>7</v>
      </c>
    </row>
    <row r="50" customFormat="false" ht="15" hidden="false" customHeight="false" outlineLevel="0" collapsed="false">
      <c r="A50" s="0" t="s">
        <v>0</v>
      </c>
      <c r="B50" s="0" t="s">
        <v>1</v>
      </c>
      <c r="C50" s="0" t="s">
        <v>2</v>
      </c>
      <c r="D50" s="0" t="s">
        <v>56</v>
      </c>
      <c r="E50" s="0" t="s">
        <v>4</v>
      </c>
      <c r="F50" s="0" t="s">
        <v>5</v>
      </c>
      <c r="G50" s="0" t="s">
        <v>6</v>
      </c>
      <c r="H50" s="0" t="n">
        <v>152577.504052</v>
      </c>
      <c r="I50" s="0" t="s">
        <v>7</v>
      </c>
    </row>
    <row r="51" customFormat="false" ht="15" hidden="false" customHeight="false" outlineLevel="0" collapsed="false">
      <c r="A51" s="0" t="s">
        <v>0</v>
      </c>
      <c r="B51" s="0" t="s">
        <v>1</v>
      </c>
      <c r="C51" s="0" t="s">
        <v>2</v>
      </c>
      <c r="D51" s="0" t="s">
        <v>57</v>
      </c>
      <c r="E51" s="0" t="s">
        <v>4</v>
      </c>
      <c r="F51" s="0" t="s">
        <v>5</v>
      </c>
      <c r="G51" s="0" t="s">
        <v>6</v>
      </c>
      <c r="H51" s="0" t="n">
        <v>1081595.279012</v>
      </c>
      <c r="I51" s="0" t="s">
        <v>7</v>
      </c>
    </row>
    <row r="52" customFormat="false" ht="15" hidden="false" customHeight="false" outlineLevel="0" collapsed="false">
      <c r="A52" s="0" t="s">
        <v>0</v>
      </c>
      <c r="B52" s="0" t="s">
        <v>1</v>
      </c>
      <c r="C52" s="0" t="s">
        <v>2</v>
      </c>
      <c r="D52" s="0" t="s">
        <v>58</v>
      </c>
      <c r="E52" s="0" t="s">
        <v>4</v>
      </c>
      <c r="F52" s="0" t="s">
        <v>5</v>
      </c>
      <c r="G52" s="0" t="s">
        <v>6</v>
      </c>
      <c r="H52" s="0" t="n">
        <v>111.651801</v>
      </c>
      <c r="I52" s="0" t="s">
        <v>7</v>
      </c>
    </row>
    <row r="53" customFormat="false" ht="15" hidden="false" customHeight="false" outlineLevel="0" collapsed="false">
      <c r="A53" s="0" t="s">
        <v>0</v>
      </c>
      <c r="B53" s="0" t="s">
        <v>1</v>
      </c>
      <c r="C53" s="0" t="s">
        <v>2</v>
      </c>
      <c r="D53" s="0" t="s">
        <v>59</v>
      </c>
      <c r="E53" s="0" t="s">
        <v>4</v>
      </c>
      <c r="F53" s="0" t="s">
        <v>5</v>
      </c>
      <c r="G53" s="0" t="s">
        <v>6</v>
      </c>
      <c r="H53" s="0" t="n">
        <v>23922.246776</v>
      </c>
      <c r="I53" s="0" t="s">
        <v>7</v>
      </c>
    </row>
    <row r="54" customFormat="false" ht="15" hidden="false" customHeight="false" outlineLevel="0" collapsed="false">
      <c r="A54" s="0" t="s">
        <v>0</v>
      </c>
      <c r="B54" s="0" t="s">
        <v>1</v>
      </c>
      <c r="C54" s="0" t="s">
        <v>2</v>
      </c>
      <c r="D54" s="0" t="s">
        <v>60</v>
      </c>
      <c r="E54" s="0" t="s">
        <v>4</v>
      </c>
      <c r="F54" s="0" t="s">
        <v>5</v>
      </c>
      <c r="G54" s="0" t="s">
        <v>6</v>
      </c>
      <c r="H54" s="0" t="n">
        <v>10182.133709</v>
      </c>
      <c r="I54" s="0" t="s">
        <v>7</v>
      </c>
    </row>
    <row r="55" customFormat="false" ht="15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61</v>
      </c>
      <c r="E55" s="0" t="s">
        <v>4</v>
      </c>
      <c r="F55" s="0" t="s">
        <v>5</v>
      </c>
      <c r="G55" s="0" t="s">
        <v>6</v>
      </c>
      <c r="H55" s="0" t="n">
        <v>1017.273911</v>
      </c>
      <c r="I55" s="0" t="s">
        <v>7</v>
      </c>
    </row>
    <row r="56" customFormat="false" ht="15" hidden="false" customHeight="false" outlineLevel="0" collapsed="false">
      <c r="A56" s="0" t="s">
        <v>0</v>
      </c>
      <c r="B56" s="0" t="s">
        <v>1</v>
      </c>
      <c r="C56" s="0" t="s">
        <v>2</v>
      </c>
      <c r="D56" s="0" t="s">
        <v>62</v>
      </c>
      <c r="E56" s="0" t="s">
        <v>4</v>
      </c>
      <c r="F56" s="0" t="s">
        <v>5</v>
      </c>
      <c r="G56" s="0" t="s">
        <v>6</v>
      </c>
      <c r="H56" s="0" t="n">
        <v>3733.111998</v>
      </c>
      <c r="I56" s="0" t="s">
        <v>7</v>
      </c>
    </row>
    <row r="57" customFormat="false" ht="15" hidden="false" customHeight="false" outlineLevel="0" collapsed="false">
      <c r="A57" s="0" t="s">
        <v>0</v>
      </c>
      <c r="B57" s="0" t="s">
        <v>1</v>
      </c>
      <c r="C57" s="0" t="s">
        <v>2</v>
      </c>
      <c r="D57" s="0" t="s">
        <v>63</v>
      </c>
      <c r="E57" s="0" t="s">
        <v>4</v>
      </c>
      <c r="F57" s="0" t="s">
        <v>5</v>
      </c>
      <c r="G57" s="0" t="s">
        <v>6</v>
      </c>
      <c r="H57" s="0" t="n">
        <v>526.127879</v>
      </c>
      <c r="I57" s="0" t="s">
        <v>7</v>
      </c>
    </row>
    <row r="58" customFormat="false" ht="15" hidden="false" customHeight="false" outlineLevel="0" collapsed="false">
      <c r="A58" s="0" t="s">
        <v>0</v>
      </c>
      <c r="B58" s="0" t="s">
        <v>1</v>
      </c>
      <c r="C58" s="0" t="s">
        <v>2</v>
      </c>
      <c r="D58" s="0" t="s">
        <v>64</v>
      </c>
      <c r="E58" s="0" t="s">
        <v>4</v>
      </c>
      <c r="F58" s="0" t="s">
        <v>5</v>
      </c>
      <c r="G58" s="0" t="s">
        <v>6</v>
      </c>
      <c r="H58" s="0" t="n">
        <v>20847.308678</v>
      </c>
      <c r="I58" s="0" t="s">
        <v>7</v>
      </c>
    </row>
    <row r="59" customFormat="false" ht="15" hidden="false" customHeight="false" outlineLevel="0" collapsed="false">
      <c r="A59" s="0" t="s">
        <v>0</v>
      </c>
      <c r="B59" s="0" t="s">
        <v>1</v>
      </c>
      <c r="C59" s="0" t="s">
        <v>2</v>
      </c>
      <c r="D59" s="0" t="s">
        <v>65</v>
      </c>
      <c r="E59" s="0" t="s">
        <v>4</v>
      </c>
      <c r="F59" s="0" t="s">
        <v>5</v>
      </c>
      <c r="G59" s="0" t="s">
        <v>6</v>
      </c>
      <c r="H59" s="0" t="n">
        <v>5876.868534</v>
      </c>
      <c r="I59" s="0" t="s">
        <v>7</v>
      </c>
    </row>
    <row r="60" customFormat="false" ht="15" hidden="false" customHeight="false" outlineLevel="0" collapsed="false">
      <c r="A60" s="0" t="s">
        <v>0</v>
      </c>
      <c r="B60" s="0" t="s">
        <v>1</v>
      </c>
      <c r="C60" s="0" t="s">
        <v>2</v>
      </c>
      <c r="D60" s="0" t="s">
        <v>66</v>
      </c>
      <c r="E60" s="0" t="s">
        <v>4</v>
      </c>
      <c r="F60" s="0" t="s">
        <v>5</v>
      </c>
      <c r="G60" s="0" t="s">
        <v>6</v>
      </c>
      <c r="H60" s="0" t="n">
        <v>89206.458132</v>
      </c>
      <c r="I60" s="0" t="s">
        <v>7</v>
      </c>
    </row>
    <row r="61" customFormat="false" ht="15" hidden="false" customHeight="false" outlineLevel="0" collapsed="false">
      <c r="A61" s="0" t="s">
        <v>0</v>
      </c>
      <c r="B61" s="0" t="s">
        <v>1</v>
      </c>
      <c r="C61" s="0" t="s">
        <v>2</v>
      </c>
      <c r="D61" s="0" t="s">
        <v>67</v>
      </c>
      <c r="E61" s="0" t="s">
        <v>4</v>
      </c>
      <c r="F61" s="0" t="s">
        <v>5</v>
      </c>
      <c r="G61" s="0" t="s">
        <v>6</v>
      </c>
      <c r="H61" s="0" t="n">
        <v>59470.972088</v>
      </c>
      <c r="I61" s="0" t="s">
        <v>7</v>
      </c>
    </row>
    <row r="62" customFormat="false" ht="15" hidden="false" customHeight="false" outlineLevel="0" collapsed="false">
      <c r="A62" s="0" t="s">
        <v>0</v>
      </c>
      <c r="B62" s="0" t="s">
        <v>1</v>
      </c>
      <c r="C62" s="0" t="s">
        <v>2</v>
      </c>
      <c r="D62" s="0" t="s">
        <v>68</v>
      </c>
      <c r="E62" s="0" t="s">
        <v>4</v>
      </c>
      <c r="F62" s="0" t="s">
        <v>5</v>
      </c>
      <c r="G62" s="0" t="s">
        <v>6</v>
      </c>
      <c r="H62" s="0" t="n">
        <v>56361.683889</v>
      </c>
      <c r="I62" s="0" t="s">
        <v>7</v>
      </c>
    </row>
    <row r="63" customFormat="false" ht="15" hidden="false" customHeight="false" outlineLevel="0" collapsed="false">
      <c r="A63" s="0" t="s">
        <v>0</v>
      </c>
      <c r="B63" s="0" t="s">
        <v>1</v>
      </c>
      <c r="C63" s="0" t="s">
        <v>2</v>
      </c>
      <c r="D63" s="0" t="s">
        <v>69</v>
      </c>
      <c r="E63" s="0" t="s">
        <v>4</v>
      </c>
      <c r="F63" s="0" t="s">
        <v>5</v>
      </c>
      <c r="G63" s="0" t="s">
        <v>6</v>
      </c>
      <c r="H63" s="0" t="n">
        <v>18111.507553</v>
      </c>
      <c r="I63" s="0" t="s">
        <v>7</v>
      </c>
    </row>
    <row r="64" customFormat="false" ht="15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70</v>
      </c>
      <c r="E64" s="0" t="s">
        <v>4</v>
      </c>
      <c r="F64" s="0" t="s">
        <v>5</v>
      </c>
      <c r="G64" s="0" t="s">
        <v>6</v>
      </c>
      <c r="H64" s="0" t="n">
        <v>18111.507553</v>
      </c>
      <c r="I64" s="0" t="s">
        <v>7</v>
      </c>
    </row>
    <row r="65" customFormat="false" ht="15" hidden="false" customHeight="false" outlineLevel="0" collapsed="false">
      <c r="A65" s="0" t="s">
        <v>0</v>
      </c>
      <c r="B65" s="0" t="s">
        <v>1</v>
      </c>
      <c r="C65" s="0" t="s">
        <v>2</v>
      </c>
      <c r="D65" s="0" t="s">
        <v>71</v>
      </c>
      <c r="E65" s="0" t="s">
        <v>4</v>
      </c>
      <c r="F65" s="0" t="s">
        <v>5</v>
      </c>
      <c r="G65" s="0" t="s">
        <v>6</v>
      </c>
      <c r="H65" s="0" t="n">
        <v>18017.283443</v>
      </c>
      <c r="I65" s="0" t="s">
        <v>7</v>
      </c>
    </row>
    <row r="66" customFormat="false" ht="15" hidden="false" customHeight="false" outlineLevel="0" collapsed="false">
      <c r="A66" s="0" t="s">
        <v>0</v>
      </c>
      <c r="B66" s="0" t="s">
        <v>1</v>
      </c>
      <c r="C66" s="0" t="s">
        <v>2</v>
      </c>
      <c r="D66" s="0" t="s">
        <v>72</v>
      </c>
      <c r="E66" s="0" t="s">
        <v>4</v>
      </c>
      <c r="F66" s="0" t="s">
        <v>5</v>
      </c>
      <c r="G66" s="0" t="s">
        <v>6</v>
      </c>
      <c r="H66" s="0" t="n">
        <v>50305.658228</v>
      </c>
      <c r="I66" s="0" t="s">
        <v>7</v>
      </c>
    </row>
    <row r="67" customFormat="false" ht="15" hidden="false" customHeight="false" outlineLevel="0" collapsed="false">
      <c r="A67" s="0" t="s">
        <v>0</v>
      </c>
      <c r="B67" s="0" t="s">
        <v>1</v>
      </c>
      <c r="C67" s="0" t="s">
        <v>2</v>
      </c>
      <c r="D67" s="0" t="s">
        <v>73</v>
      </c>
      <c r="E67" s="0" t="s">
        <v>4</v>
      </c>
      <c r="F67" s="0" t="s">
        <v>5</v>
      </c>
      <c r="G67" s="0" t="s">
        <v>6</v>
      </c>
      <c r="H67" s="0" t="n">
        <v>20548.220792</v>
      </c>
      <c r="I67" s="0" t="s">
        <v>7</v>
      </c>
    </row>
    <row r="68" customFormat="false" ht="15" hidden="false" customHeight="false" outlineLevel="0" collapsed="false">
      <c r="A68" s="0" t="s">
        <v>0</v>
      </c>
      <c r="B68" s="0" t="s">
        <v>1</v>
      </c>
      <c r="C68" s="0" t="s">
        <v>2</v>
      </c>
      <c r="D68" s="0" t="s">
        <v>74</v>
      </c>
      <c r="E68" s="0" t="s">
        <v>4</v>
      </c>
      <c r="F68" s="0" t="s">
        <v>5</v>
      </c>
      <c r="G68" s="0" t="s">
        <v>6</v>
      </c>
      <c r="H68" s="0" t="n">
        <v>8411.516448</v>
      </c>
      <c r="I68" s="0" t="s">
        <v>7</v>
      </c>
    </row>
    <row r="69" customFormat="false" ht="15" hidden="false" customHeight="false" outlineLevel="0" collapsed="false">
      <c r="A69" s="0" t="s">
        <v>0</v>
      </c>
      <c r="B69" s="0" t="s">
        <v>1</v>
      </c>
      <c r="C69" s="0" t="s">
        <v>2</v>
      </c>
      <c r="D69" s="0" t="s">
        <v>75</v>
      </c>
      <c r="E69" s="0" t="s">
        <v>4</v>
      </c>
      <c r="F69" s="0" t="s">
        <v>5</v>
      </c>
      <c r="G69" s="0" t="s">
        <v>6</v>
      </c>
      <c r="H69" s="0" t="n">
        <v>803070.1476</v>
      </c>
      <c r="I69" s="0" t="s">
        <v>7</v>
      </c>
    </row>
    <row r="70" customFormat="false" ht="15" hidden="false" customHeight="false" outlineLevel="0" collapsed="false">
      <c r="A70" s="0" t="s">
        <v>0</v>
      </c>
      <c r="B70" s="0" t="s">
        <v>1</v>
      </c>
      <c r="C70" s="0" t="s">
        <v>2</v>
      </c>
      <c r="D70" s="0" t="s">
        <v>76</v>
      </c>
      <c r="E70" s="0" t="s">
        <v>4</v>
      </c>
      <c r="F70" s="0" t="s">
        <v>5</v>
      </c>
      <c r="G70" s="0" t="s">
        <v>6</v>
      </c>
      <c r="H70" s="0" t="n">
        <v>38931.483149</v>
      </c>
      <c r="I70" s="0" t="s">
        <v>7</v>
      </c>
    </row>
    <row r="71" customFormat="false" ht="15" hidden="false" customHeight="false" outlineLevel="0" collapsed="false">
      <c r="A71" s="0" t="s">
        <v>0</v>
      </c>
      <c r="B71" s="0" t="s">
        <v>1</v>
      </c>
      <c r="C71" s="0" t="s">
        <v>2</v>
      </c>
      <c r="D71" s="0" t="s">
        <v>77</v>
      </c>
      <c r="E71" s="0" t="s">
        <v>4</v>
      </c>
      <c r="F71" s="0" t="s">
        <v>5</v>
      </c>
      <c r="G71" s="0" t="s">
        <v>6</v>
      </c>
      <c r="H71" s="0" t="n">
        <v>38931.483149</v>
      </c>
      <c r="I71" s="0" t="s">
        <v>7</v>
      </c>
    </row>
    <row r="72" customFormat="false" ht="15" hidden="false" customHeight="false" outlineLevel="0" collapsed="false">
      <c r="A72" s="0" t="s">
        <v>0</v>
      </c>
      <c r="B72" s="0" t="s">
        <v>1</v>
      </c>
      <c r="C72" s="0" t="s">
        <v>2</v>
      </c>
      <c r="D72" s="0" t="s">
        <v>78</v>
      </c>
      <c r="E72" s="0" t="s">
        <v>4</v>
      </c>
      <c r="F72" s="0" t="s">
        <v>5</v>
      </c>
      <c r="G72" s="0" t="s">
        <v>6</v>
      </c>
      <c r="H72" s="0" t="n">
        <v>1014574.10599</v>
      </c>
      <c r="I72" s="0" t="s">
        <v>7</v>
      </c>
    </row>
    <row r="73" customFormat="false" ht="15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79</v>
      </c>
      <c r="E73" s="0" t="s">
        <v>4</v>
      </c>
      <c r="F73" s="0" t="s">
        <v>5</v>
      </c>
      <c r="G73" s="0" t="s">
        <v>6</v>
      </c>
      <c r="H73" s="0" t="n">
        <v>37503.620779</v>
      </c>
      <c r="I73" s="0" t="s">
        <v>7</v>
      </c>
    </row>
    <row r="74" customFormat="false" ht="15" hidden="false" customHeight="false" outlineLevel="0" collapsed="false">
      <c r="A74" s="0" t="s">
        <v>0</v>
      </c>
      <c r="B74" s="0" t="s">
        <v>1</v>
      </c>
      <c r="C74" s="0" t="s">
        <v>2</v>
      </c>
      <c r="D74" s="0" t="s">
        <v>80</v>
      </c>
      <c r="E74" s="0" t="s">
        <v>4</v>
      </c>
      <c r="F74" s="0" t="s">
        <v>5</v>
      </c>
      <c r="G74" s="0" t="s">
        <v>6</v>
      </c>
      <c r="H74" s="0" t="n">
        <v>0</v>
      </c>
      <c r="I74" s="0" t="s">
        <v>7</v>
      </c>
    </row>
    <row r="75" customFormat="false" ht="15" hidden="false" customHeight="false" outlineLevel="0" collapsed="false">
      <c r="A75" s="0" t="s">
        <v>0</v>
      </c>
      <c r="B75" s="0" t="s">
        <v>1</v>
      </c>
      <c r="C75" s="0" t="s">
        <v>2</v>
      </c>
      <c r="D75" s="0" t="s">
        <v>81</v>
      </c>
      <c r="E75" s="0" t="s">
        <v>4</v>
      </c>
      <c r="F75" s="0" t="s">
        <v>5</v>
      </c>
      <c r="G75" s="0" t="s">
        <v>6</v>
      </c>
      <c r="H75" s="0" t="n">
        <v>0</v>
      </c>
      <c r="I75" s="0" t="s">
        <v>7</v>
      </c>
    </row>
    <row r="76" customFormat="false" ht="15" hidden="false" customHeight="false" outlineLevel="0" collapsed="false">
      <c r="A76" s="0" t="s">
        <v>0</v>
      </c>
      <c r="B76" s="0" t="s">
        <v>1</v>
      </c>
      <c r="C76" s="0" t="s">
        <v>2</v>
      </c>
      <c r="D76" s="0" t="s">
        <v>82</v>
      </c>
      <c r="E76" s="0" t="s">
        <v>4</v>
      </c>
      <c r="F76" s="0" t="s">
        <v>5</v>
      </c>
      <c r="G76" s="0" t="s">
        <v>6</v>
      </c>
      <c r="H76" s="0" t="n">
        <v>602.095653</v>
      </c>
      <c r="I76" s="0" t="s">
        <v>7</v>
      </c>
    </row>
    <row r="77" customFormat="false" ht="15" hidden="false" customHeight="false" outlineLevel="0" collapsed="false">
      <c r="A77" s="0" t="s">
        <v>0</v>
      </c>
      <c r="B77" s="0" t="s">
        <v>1</v>
      </c>
      <c r="C77" s="0" t="s">
        <v>2</v>
      </c>
      <c r="D77" s="0" t="s">
        <v>83</v>
      </c>
      <c r="E77" s="0" t="s">
        <v>4</v>
      </c>
      <c r="F77" s="0" t="s">
        <v>5</v>
      </c>
      <c r="G77" s="0" t="s">
        <v>6</v>
      </c>
      <c r="H77" s="0" t="n">
        <v>1737186.756822</v>
      </c>
      <c r="I77" s="0" t="s">
        <v>7</v>
      </c>
    </row>
    <row r="78" customFormat="false" ht="15" hidden="false" customHeight="false" outlineLevel="0" collapsed="false">
      <c r="A78" s="0" t="s">
        <v>0</v>
      </c>
      <c r="B78" s="0" t="s">
        <v>1</v>
      </c>
      <c r="C78" s="0" t="s">
        <v>2</v>
      </c>
      <c r="D78" s="0" t="s">
        <v>84</v>
      </c>
      <c r="E78" s="0" t="s">
        <v>4</v>
      </c>
      <c r="F78" s="0" t="s">
        <v>5</v>
      </c>
      <c r="G78" s="0" t="s">
        <v>6</v>
      </c>
      <c r="H78" s="0" t="n">
        <v>270338.379372</v>
      </c>
      <c r="I78" s="0" t="s">
        <v>7</v>
      </c>
    </row>
    <row r="79" customFormat="false" ht="15" hidden="false" customHeight="false" outlineLevel="0" collapsed="false">
      <c r="A79" s="0" t="s">
        <v>0</v>
      </c>
      <c r="B79" s="0" t="s">
        <v>1</v>
      </c>
      <c r="C79" s="0" t="s">
        <v>2</v>
      </c>
      <c r="D79" s="0" t="s">
        <v>85</v>
      </c>
      <c r="E79" s="0" t="s">
        <v>4</v>
      </c>
      <c r="F79" s="0" t="s">
        <v>5</v>
      </c>
      <c r="G79" s="0" t="s">
        <v>6</v>
      </c>
      <c r="H79" s="0" t="n">
        <v>99757.053926</v>
      </c>
      <c r="I79" s="0" t="s">
        <v>7</v>
      </c>
    </row>
    <row r="80" customFormat="false" ht="15" hidden="false" customHeight="false" outlineLevel="0" collapsed="false">
      <c r="A80" s="0" t="s">
        <v>0</v>
      </c>
      <c r="B80" s="0" t="s">
        <v>1</v>
      </c>
      <c r="C80" s="0" t="s">
        <v>2</v>
      </c>
      <c r="D80" s="0" t="s">
        <v>86</v>
      </c>
      <c r="E80" s="0" t="s">
        <v>4</v>
      </c>
      <c r="F80" s="0" t="s">
        <v>5</v>
      </c>
      <c r="G80" s="0" t="s">
        <v>6</v>
      </c>
      <c r="H80" s="0" t="n">
        <v>81288.876343</v>
      </c>
      <c r="I80" s="0" t="s">
        <v>7</v>
      </c>
    </row>
    <row r="81" customFormat="false" ht="15" hidden="false" customHeight="false" outlineLevel="0" collapsed="false">
      <c r="A81" s="0" t="s">
        <v>0</v>
      </c>
      <c r="B81" s="0" t="s">
        <v>1</v>
      </c>
      <c r="C81" s="0" t="s">
        <v>2</v>
      </c>
      <c r="D81" s="0" t="s">
        <v>87</v>
      </c>
      <c r="E81" s="0" t="s">
        <v>4</v>
      </c>
      <c r="F81" s="0" t="s">
        <v>5</v>
      </c>
      <c r="G81" s="0" t="s">
        <v>6</v>
      </c>
      <c r="H81" s="0" t="n">
        <v>1087701.814337</v>
      </c>
      <c r="I81" s="0" t="s">
        <v>7</v>
      </c>
    </row>
    <row r="82" customFormat="false" ht="15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88</v>
      </c>
      <c r="E82" s="0" t="s">
        <v>4</v>
      </c>
      <c r="F82" s="0" t="s">
        <v>5</v>
      </c>
      <c r="G82" s="0" t="s">
        <v>6</v>
      </c>
      <c r="H82" s="0" t="n">
        <v>4285665.115169</v>
      </c>
      <c r="I82" s="0" t="s">
        <v>7</v>
      </c>
    </row>
    <row r="83" customFormat="false" ht="15" hidden="false" customHeight="false" outlineLevel="0" collapsed="false">
      <c r="A83" s="0" t="s">
        <v>0</v>
      </c>
      <c r="B83" s="0" t="s">
        <v>1</v>
      </c>
      <c r="C83" s="0" t="s">
        <v>2</v>
      </c>
      <c r="D83" s="0" t="s">
        <v>89</v>
      </c>
      <c r="E83" s="0" t="s">
        <v>4</v>
      </c>
      <c r="F83" s="0" t="s">
        <v>5</v>
      </c>
      <c r="G83" s="0" t="s">
        <v>6</v>
      </c>
      <c r="H83" s="0" t="n">
        <v>31811.945438</v>
      </c>
      <c r="I83" s="0" t="s">
        <v>7</v>
      </c>
    </row>
    <row r="84" customFormat="false" ht="15" hidden="false" customHeight="false" outlineLevel="0" collapsed="false">
      <c r="A84" s="0" t="s">
        <v>0</v>
      </c>
      <c r="B84" s="0" t="s">
        <v>1</v>
      </c>
      <c r="C84" s="0" t="s">
        <v>2</v>
      </c>
      <c r="D84" s="0" t="s">
        <v>90</v>
      </c>
      <c r="E84" s="0" t="s">
        <v>4</v>
      </c>
      <c r="F84" s="0" t="s">
        <v>5</v>
      </c>
      <c r="G84" s="0" t="s">
        <v>6</v>
      </c>
      <c r="H84" s="0" t="n">
        <v>1505.239132</v>
      </c>
      <c r="I84" s="0" t="s">
        <v>7</v>
      </c>
    </row>
    <row r="85" customFormat="false" ht="15" hidden="false" customHeight="false" outlineLevel="0" collapsed="false">
      <c r="A85" s="0" t="s">
        <v>0</v>
      </c>
      <c r="B85" s="0" t="s">
        <v>1</v>
      </c>
      <c r="C85" s="0" t="s">
        <v>2</v>
      </c>
      <c r="D85" s="0" t="s">
        <v>91</v>
      </c>
      <c r="E85" s="0" t="s">
        <v>4</v>
      </c>
      <c r="F85" s="0" t="s">
        <v>5</v>
      </c>
      <c r="G85" s="0" t="s">
        <v>6</v>
      </c>
      <c r="H85" s="0" t="n">
        <v>6020.956527</v>
      </c>
      <c r="I85" s="0" t="s">
        <v>7</v>
      </c>
    </row>
    <row r="86" customFormat="false" ht="15" hidden="false" customHeight="false" outlineLevel="0" collapsed="false">
      <c r="A86" s="0" t="s">
        <v>0</v>
      </c>
      <c r="B86" s="0" t="s">
        <v>1</v>
      </c>
      <c r="C86" s="0" t="s">
        <v>2</v>
      </c>
      <c r="D86" s="0" t="s">
        <v>92</v>
      </c>
      <c r="E86" s="0" t="s">
        <v>4</v>
      </c>
      <c r="F86" s="0" t="s">
        <v>5</v>
      </c>
      <c r="G86" s="0" t="s">
        <v>6</v>
      </c>
      <c r="H86" s="0" t="n">
        <v>15052391.318573</v>
      </c>
      <c r="I86" s="0" t="s">
        <v>7</v>
      </c>
    </row>
    <row r="87" customFormat="false" ht="15" hidden="false" customHeight="false" outlineLevel="0" collapsed="false">
      <c r="A87" s="0" t="s">
        <v>0</v>
      </c>
      <c r="B87" s="0" t="s">
        <v>1</v>
      </c>
      <c r="C87" s="0" t="s">
        <v>2</v>
      </c>
      <c r="D87" s="0" t="s">
        <v>93</v>
      </c>
      <c r="E87" s="0" t="s">
        <v>4</v>
      </c>
      <c r="F87" s="0" t="s">
        <v>5</v>
      </c>
      <c r="G87" s="0" t="s">
        <v>6</v>
      </c>
      <c r="H87" s="0" t="n">
        <v>60209.565274</v>
      </c>
      <c r="I87" s="0" t="s">
        <v>7</v>
      </c>
    </row>
    <row r="88" customFormat="false" ht="15" hidden="false" customHeight="false" outlineLevel="0" collapsed="false">
      <c r="A88" s="0" t="s">
        <v>0</v>
      </c>
      <c r="B88" s="0" t="s">
        <v>1</v>
      </c>
      <c r="C88" s="0" t="s">
        <v>2</v>
      </c>
      <c r="D88" s="0" t="s">
        <v>94</v>
      </c>
      <c r="E88" s="0" t="s">
        <v>4</v>
      </c>
      <c r="F88" s="0" t="s">
        <v>5</v>
      </c>
      <c r="G88" s="0" t="s">
        <v>6</v>
      </c>
      <c r="H88" s="0" t="n">
        <v>0</v>
      </c>
      <c r="I88" s="0" t="s">
        <v>7</v>
      </c>
    </row>
    <row r="89" customFormat="false" ht="15" hidden="false" customHeight="false" outlineLevel="0" collapsed="false">
      <c r="A89" s="0" t="s">
        <v>0</v>
      </c>
      <c r="B89" s="0" t="s">
        <v>1</v>
      </c>
      <c r="C89" s="0" t="s">
        <v>2</v>
      </c>
      <c r="D89" s="0" t="s">
        <v>95</v>
      </c>
      <c r="E89" s="0" t="s">
        <v>4</v>
      </c>
      <c r="F89" s="0" t="s">
        <v>5</v>
      </c>
      <c r="G89" s="0" t="s">
        <v>6</v>
      </c>
      <c r="H89" s="0" t="n">
        <v>329357996.662675</v>
      </c>
      <c r="I89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I111:AI120 A1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0</v>
      </c>
      <c r="B1" s="0" t="s">
        <v>96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n">
        <v>5431.738339</v>
      </c>
      <c r="I1" s="0" t="s">
        <v>7</v>
      </c>
    </row>
    <row r="2" customFormat="false" ht="15" hidden="false" customHeight="false" outlineLevel="0" collapsed="false">
      <c r="A2" s="0" t="s">
        <v>0</v>
      </c>
      <c r="B2" s="0" t="s">
        <v>96</v>
      </c>
      <c r="C2" s="0" t="s">
        <v>2</v>
      </c>
      <c r="D2" s="0" t="s">
        <v>8</v>
      </c>
      <c r="E2" s="0" t="s">
        <v>4</v>
      </c>
      <c r="F2" s="0" t="s">
        <v>5</v>
      </c>
      <c r="G2" s="0" t="s">
        <v>6</v>
      </c>
      <c r="H2" s="0" t="n">
        <v>1648.673407</v>
      </c>
      <c r="I2" s="0" t="s">
        <v>7</v>
      </c>
    </row>
    <row r="3" customFormat="false" ht="15" hidden="false" customHeight="false" outlineLevel="0" collapsed="false">
      <c r="A3" s="0" t="s">
        <v>0</v>
      </c>
      <c r="B3" s="0" t="s">
        <v>96</v>
      </c>
      <c r="C3" s="0" t="s">
        <v>2</v>
      </c>
      <c r="D3" s="0" t="s">
        <v>9</v>
      </c>
      <c r="E3" s="0" t="s">
        <v>4</v>
      </c>
      <c r="F3" s="0" t="s">
        <v>5</v>
      </c>
      <c r="G3" s="0" t="s">
        <v>6</v>
      </c>
      <c r="H3" s="0" t="n">
        <v>30938.411455</v>
      </c>
      <c r="I3" s="0" t="s">
        <v>7</v>
      </c>
    </row>
    <row r="4" customFormat="false" ht="15" hidden="false" customHeight="false" outlineLevel="0" collapsed="false">
      <c r="A4" s="0" t="s">
        <v>0</v>
      </c>
      <c r="B4" s="0" t="s">
        <v>96</v>
      </c>
      <c r="C4" s="0" t="s">
        <v>2</v>
      </c>
      <c r="D4" s="0" t="s">
        <v>10</v>
      </c>
      <c r="E4" s="0" t="s">
        <v>4</v>
      </c>
      <c r="F4" s="0" t="s">
        <v>5</v>
      </c>
      <c r="G4" s="0" t="s">
        <v>6</v>
      </c>
      <c r="H4" s="0" t="n">
        <v>8397.83414</v>
      </c>
      <c r="I4" s="0" t="s">
        <v>7</v>
      </c>
    </row>
    <row r="5" customFormat="false" ht="15" hidden="false" customHeight="false" outlineLevel="0" collapsed="false">
      <c r="A5" s="0" t="s">
        <v>0</v>
      </c>
      <c r="B5" s="0" t="s">
        <v>96</v>
      </c>
      <c r="C5" s="0" t="s">
        <v>2</v>
      </c>
      <c r="D5" s="0" t="s">
        <v>11</v>
      </c>
      <c r="E5" s="0" t="s">
        <v>4</v>
      </c>
      <c r="F5" s="0" t="s">
        <v>5</v>
      </c>
      <c r="G5" s="0" t="s">
        <v>6</v>
      </c>
      <c r="H5" s="0" t="n">
        <v>163712.541515</v>
      </c>
      <c r="I5" s="0" t="s">
        <v>7</v>
      </c>
    </row>
    <row r="6" customFormat="false" ht="15" hidden="false" customHeight="false" outlineLevel="0" collapsed="false">
      <c r="A6" s="0" t="s">
        <v>0</v>
      </c>
      <c r="B6" s="0" t="s">
        <v>96</v>
      </c>
      <c r="C6" s="0" t="s">
        <v>2</v>
      </c>
      <c r="D6" s="0" t="s">
        <v>12</v>
      </c>
      <c r="E6" s="0" t="s">
        <v>4</v>
      </c>
      <c r="F6" s="0" t="s">
        <v>5</v>
      </c>
      <c r="G6" s="0" t="s">
        <v>6</v>
      </c>
      <c r="H6" s="0" t="n">
        <v>163712.541665</v>
      </c>
      <c r="I6" s="0" t="s">
        <v>7</v>
      </c>
    </row>
    <row r="7" customFormat="false" ht="15" hidden="false" customHeight="false" outlineLevel="0" collapsed="false">
      <c r="A7" s="0" t="s">
        <v>0</v>
      </c>
      <c r="B7" s="0" t="s">
        <v>96</v>
      </c>
      <c r="C7" s="0" t="s">
        <v>2</v>
      </c>
      <c r="D7" s="0" t="s">
        <v>13</v>
      </c>
      <c r="E7" s="0" t="s">
        <v>4</v>
      </c>
      <c r="F7" s="0" t="s">
        <v>5</v>
      </c>
      <c r="G7" s="0" t="s">
        <v>6</v>
      </c>
      <c r="H7" s="0" t="n">
        <v>163712.541482</v>
      </c>
      <c r="I7" s="0" t="s">
        <v>7</v>
      </c>
    </row>
    <row r="8" customFormat="false" ht="15" hidden="false" customHeight="false" outlineLevel="0" collapsed="false">
      <c r="A8" s="0" t="s">
        <v>0</v>
      </c>
      <c r="B8" s="0" t="s">
        <v>96</v>
      </c>
      <c r="C8" s="0" t="s">
        <v>2</v>
      </c>
      <c r="D8" s="0" t="s">
        <v>14</v>
      </c>
      <c r="E8" s="0" t="s">
        <v>4</v>
      </c>
      <c r="F8" s="0" t="s">
        <v>5</v>
      </c>
      <c r="G8" s="0" t="s">
        <v>6</v>
      </c>
      <c r="H8" s="0" t="n">
        <v>163712.541529</v>
      </c>
      <c r="I8" s="0" t="s">
        <v>7</v>
      </c>
    </row>
    <row r="9" customFormat="false" ht="15" hidden="false" customHeight="false" outlineLevel="0" collapsed="false">
      <c r="A9" s="0" t="s">
        <v>0</v>
      </c>
      <c r="B9" s="0" t="s">
        <v>96</v>
      </c>
      <c r="C9" s="0" t="s">
        <v>2</v>
      </c>
      <c r="D9" s="0" t="s">
        <v>15</v>
      </c>
      <c r="E9" s="0" t="s">
        <v>4</v>
      </c>
      <c r="F9" s="0" t="s">
        <v>5</v>
      </c>
      <c r="G9" s="0" t="s">
        <v>6</v>
      </c>
      <c r="H9" s="0" t="n">
        <v>163712.541586</v>
      </c>
      <c r="I9" s="0" t="s">
        <v>7</v>
      </c>
    </row>
    <row r="10" customFormat="false" ht="15" hidden="false" customHeight="false" outlineLevel="0" collapsed="false">
      <c r="A10" s="0" t="s">
        <v>0</v>
      </c>
      <c r="B10" s="0" t="s">
        <v>96</v>
      </c>
      <c r="C10" s="0" t="s">
        <v>2</v>
      </c>
      <c r="D10" s="0" t="s">
        <v>16</v>
      </c>
      <c r="E10" s="0" t="s">
        <v>4</v>
      </c>
      <c r="F10" s="0" t="s">
        <v>5</v>
      </c>
      <c r="G10" s="0" t="s">
        <v>6</v>
      </c>
      <c r="H10" s="0" t="n">
        <v>163712.540303</v>
      </c>
      <c r="I10" s="0" t="s">
        <v>7</v>
      </c>
    </row>
    <row r="11" customFormat="false" ht="15" hidden="false" customHeight="false" outlineLevel="0" collapsed="false">
      <c r="A11" s="0" t="s">
        <v>0</v>
      </c>
      <c r="B11" s="0" t="s">
        <v>96</v>
      </c>
      <c r="C11" s="0" t="s">
        <v>2</v>
      </c>
      <c r="D11" s="0" t="s">
        <v>17</v>
      </c>
      <c r="E11" s="0" t="s">
        <v>4</v>
      </c>
      <c r="F11" s="0" t="s">
        <v>5</v>
      </c>
      <c r="G11" s="0" t="s">
        <v>6</v>
      </c>
      <c r="H11" s="0" t="n">
        <v>163712.541548</v>
      </c>
      <c r="I11" s="0" t="s">
        <v>7</v>
      </c>
    </row>
    <row r="12" customFormat="false" ht="15" hidden="false" customHeight="false" outlineLevel="0" collapsed="false">
      <c r="A12" s="0" t="s">
        <v>0</v>
      </c>
      <c r="B12" s="0" t="s">
        <v>96</v>
      </c>
      <c r="C12" s="0" t="s">
        <v>2</v>
      </c>
      <c r="D12" s="0" t="s">
        <v>18</v>
      </c>
      <c r="E12" s="0" t="s">
        <v>4</v>
      </c>
      <c r="F12" s="0" t="s">
        <v>5</v>
      </c>
      <c r="G12" s="0" t="s">
        <v>6</v>
      </c>
      <c r="H12" s="0" t="n">
        <v>163712.544553</v>
      </c>
      <c r="I12" s="0" t="s">
        <v>7</v>
      </c>
    </row>
    <row r="13" customFormat="false" ht="15" hidden="false" customHeight="false" outlineLevel="0" collapsed="false">
      <c r="A13" s="0" t="s">
        <v>0</v>
      </c>
      <c r="B13" s="0" t="s">
        <v>96</v>
      </c>
      <c r="C13" s="0" t="s">
        <v>2</v>
      </c>
      <c r="D13" s="0" t="s">
        <v>19</v>
      </c>
      <c r="E13" s="0" t="s">
        <v>4</v>
      </c>
      <c r="F13" s="0" t="s">
        <v>5</v>
      </c>
      <c r="G13" s="0" t="s">
        <v>6</v>
      </c>
      <c r="H13" s="0" t="n">
        <v>1547.730166</v>
      </c>
      <c r="I13" s="0" t="s">
        <v>7</v>
      </c>
    </row>
    <row r="14" customFormat="false" ht="15" hidden="false" customHeight="false" outlineLevel="0" collapsed="false">
      <c r="A14" s="0" t="s">
        <v>0</v>
      </c>
      <c r="B14" s="0" t="s">
        <v>96</v>
      </c>
      <c r="C14" s="0" t="s">
        <v>2</v>
      </c>
      <c r="D14" s="0" t="s">
        <v>20</v>
      </c>
      <c r="E14" s="0" t="s">
        <v>4</v>
      </c>
      <c r="F14" s="0" t="s">
        <v>5</v>
      </c>
      <c r="G14" s="0" t="s">
        <v>6</v>
      </c>
      <c r="H14" s="0" t="n">
        <v>1547.730168</v>
      </c>
      <c r="I14" s="0" t="s">
        <v>7</v>
      </c>
    </row>
    <row r="15" customFormat="false" ht="15" hidden="false" customHeight="false" outlineLevel="0" collapsed="false">
      <c r="A15" s="0" t="s">
        <v>0</v>
      </c>
      <c r="B15" s="0" t="s">
        <v>96</v>
      </c>
      <c r="C15" s="0" t="s">
        <v>2</v>
      </c>
      <c r="D15" s="0" t="s">
        <v>21</v>
      </c>
      <c r="E15" s="0" t="s">
        <v>4</v>
      </c>
      <c r="F15" s="0" t="s">
        <v>5</v>
      </c>
      <c r="G15" s="0" t="s">
        <v>6</v>
      </c>
      <c r="H15" s="0" t="n">
        <v>1547.73017</v>
      </c>
      <c r="I15" s="0" t="s">
        <v>7</v>
      </c>
    </row>
    <row r="16" customFormat="false" ht="15" hidden="false" customHeight="false" outlineLevel="0" collapsed="false">
      <c r="A16" s="0" t="s">
        <v>0</v>
      </c>
      <c r="B16" s="0" t="s">
        <v>96</v>
      </c>
      <c r="C16" s="0" t="s">
        <v>2</v>
      </c>
      <c r="D16" s="0" t="s">
        <v>22</v>
      </c>
      <c r="E16" s="0" t="s">
        <v>4</v>
      </c>
      <c r="F16" s="0" t="s">
        <v>5</v>
      </c>
      <c r="G16" s="0" t="s">
        <v>6</v>
      </c>
      <c r="H16" s="0" t="n">
        <v>33.00523</v>
      </c>
      <c r="I16" s="0" t="s">
        <v>7</v>
      </c>
    </row>
    <row r="17" customFormat="false" ht="15" hidden="false" customHeight="false" outlineLevel="0" collapsed="false">
      <c r="A17" s="0" t="s">
        <v>0</v>
      </c>
      <c r="B17" s="0" t="s">
        <v>96</v>
      </c>
      <c r="C17" s="0" t="s">
        <v>2</v>
      </c>
      <c r="D17" s="0" t="s">
        <v>23</v>
      </c>
      <c r="E17" s="0" t="s">
        <v>4</v>
      </c>
      <c r="F17" s="0" t="s">
        <v>5</v>
      </c>
      <c r="G17" s="0" t="s">
        <v>6</v>
      </c>
      <c r="H17" s="0" t="n">
        <v>61518.874299</v>
      </c>
      <c r="I17" s="0" t="s">
        <v>7</v>
      </c>
    </row>
    <row r="18" customFormat="false" ht="15" hidden="false" customHeight="false" outlineLevel="0" collapsed="false">
      <c r="A18" s="0" t="s">
        <v>0</v>
      </c>
      <c r="B18" s="0" t="s">
        <v>96</v>
      </c>
      <c r="C18" s="0" t="s">
        <v>2</v>
      </c>
      <c r="D18" s="0" t="s">
        <v>24</v>
      </c>
      <c r="E18" s="0" t="s">
        <v>4</v>
      </c>
      <c r="F18" s="0" t="s">
        <v>5</v>
      </c>
      <c r="G18" s="0" t="s">
        <v>6</v>
      </c>
      <c r="H18" s="0" t="n">
        <v>61518.874423</v>
      </c>
      <c r="I18" s="0" t="s">
        <v>7</v>
      </c>
    </row>
    <row r="19" customFormat="false" ht="15" hidden="false" customHeight="false" outlineLevel="0" collapsed="false">
      <c r="A19" s="0" t="s">
        <v>0</v>
      </c>
      <c r="B19" s="0" t="s">
        <v>96</v>
      </c>
      <c r="C19" s="0" t="s">
        <v>2</v>
      </c>
      <c r="D19" s="0" t="s">
        <v>25</v>
      </c>
      <c r="E19" s="0" t="s">
        <v>4</v>
      </c>
      <c r="F19" s="0" t="s">
        <v>5</v>
      </c>
      <c r="G19" s="0" t="s">
        <v>6</v>
      </c>
      <c r="H19" s="0" t="n">
        <v>61518.874345</v>
      </c>
      <c r="I19" s="0" t="s">
        <v>7</v>
      </c>
    </row>
    <row r="20" customFormat="false" ht="15" hidden="false" customHeight="false" outlineLevel="0" collapsed="false">
      <c r="A20" s="0" t="s">
        <v>0</v>
      </c>
      <c r="B20" s="0" t="s">
        <v>96</v>
      </c>
      <c r="C20" s="0" t="s">
        <v>2</v>
      </c>
      <c r="D20" s="0" t="s">
        <v>26</v>
      </c>
      <c r="E20" s="0" t="s">
        <v>4</v>
      </c>
      <c r="F20" s="0" t="s">
        <v>5</v>
      </c>
      <c r="G20" s="0" t="s">
        <v>6</v>
      </c>
      <c r="H20" s="0" t="n">
        <v>5271.168835</v>
      </c>
      <c r="I20" s="0" t="s">
        <v>7</v>
      </c>
    </row>
    <row r="21" customFormat="false" ht="15" hidden="false" customHeight="false" outlineLevel="0" collapsed="false">
      <c r="A21" s="0" t="s">
        <v>0</v>
      </c>
      <c r="B21" s="0" t="s">
        <v>96</v>
      </c>
      <c r="C21" s="0" t="s">
        <v>2</v>
      </c>
      <c r="D21" s="0" t="s">
        <v>27</v>
      </c>
      <c r="E21" s="0" t="s">
        <v>4</v>
      </c>
      <c r="F21" s="0" t="s">
        <v>5</v>
      </c>
      <c r="G21" s="0" t="s">
        <v>6</v>
      </c>
      <c r="H21" s="0" t="n">
        <v>3088.604436</v>
      </c>
      <c r="I21" s="0" t="s">
        <v>7</v>
      </c>
    </row>
    <row r="22" customFormat="false" ht="15" hidden="false" customHeight="false" outlineLevel="0" collapsed="false">
      <c r="A22" s="0" t="s">
        <v>0</v>
      </c>
      <c r="B22" s="0" t="s">
        <v>96</v>
      </c>
      <c r="C22" s="0" t="s">
        <v>2</v>
      </c>
      <c r="D22" s="0" t="s">
        <v>28</v>
      </c>
      <c r="E22" s="0" t="s">
        <v>4</v>
      </c>
      <c r="F22" s="0" t="s">
        <v>5</v>
      </c>
      <c r="G22" s="0" t="s">
        <v>6</v>
      </c>
      <c r="H22" s="0" t="n">
        <v>3088.604426</v>
      </c>
      <c r="I22" s="0" t="s">
        <v>7</v>
      </c>
    </row>
    <row r="23" customFormat="false" ht="15" hidden="false" customHeight="false" outlineLevel="0" collapsed="false">
      <c r="A23" s="0" t="s">
        <v>0</v>
      </c>
      <c r="B23" s="0" t="s">
        <v>96</v>
      </c>
      <c r="C23" s="0" t="s">
        <v>2</v>
      </c>
      <c r="D23" s="0" t="s">
        <v>29</v>
      </c>
      <c r="E23" s="0" t="s">
        <v>4</v>
      </c>
      <c r="F23" s="0" t="s">
        <v>5</v>
      </c>
      <c r="G23" s="0" t="s">
        <v>6</v>
      </c>
      <c r="H23" s="0" t="n">
        <v>186324.760843</v>
      </c>
      <c r="I23" s="0" t="s">
        <v>7</v>
      </c>
    </row>
    <row r="24" customFormat="false" ht="15" hidden="false" customHeight="false" outlineLevel="0" collapsed="false">
      <c r="A24" s="0" t="s">
        <v>0</v>
      </c>
      <c r="B24" s="0" t="s">
        <v>96</v>
      </c>
      <c r="C24" s="0" t="s">
        <v>2</v>
      </c>
      <c r="D24" s="0" t="s">
        <v>30</v>
      </c>
      <c r="E24" s="0" t="s">
        <v>4</v>
      </c>
      <c r="F24" s="0" t="s">
        <v>5</v>
      </c>
      <c r="G24" s="0" t="s">
        <v>6</v>
      </c>
      <c r="H24" s="0" t="n">
        <v>114548.048639</v>
      </c>
      <c r="I24" s="0" t="s">
        <v>7</v>
      </c>
    </row>
    <row r="25" customFormat="false" ht="15" hidden="false" customHeight="false" outlineLevel="0" collapsed="false">
      <c r="A25" s="0" t="s">
        <v>0</v>
      </c>
      <c r="B25" s="0" t="s">
        <v>96</v>
      </c>
      <c r="C25" s="0" t="s">
        <v>2</v>
      </c>
      <c r="D25" s="0" t="s">
        <v>31</v>
      </c>
      <c r="E25" s="0" t="s">
        <v>4</v>
      </c>
      <c r="F25" s="0" t="s">
        <v>5</v>
      </c>
      <c r="G25" s="0" t="s">
        <v>6</v>
      </c>
      <c r="H25" s="0" t="n">
        <v>345914.045634</v>
      </c>
      <c r="I25" s="0" t="s">
        <v>7</v>
      </c>
    </row>
    <row r="26" customFormat="false" ht="15" hidden="false" customHeight="false" outlineLevel="0" collapsed="false">
      <c r="A26" s="0" t="s">
        <v>0</v>
      </c>
      <c r="B26" s="0" t="s">
        <v>96</v>
      </c>
      <c r="C26" s="0" t="s">
        <v>2</v>
      </c>
      <c r="D26" s="0" t="s">
        <v>32</v>
      </c>
      <c r="E26" s="0" t="s">
        <v>4</v>
      </c>
      <c r="F26" s="0" t="s">
        <v>5</v>
      </c>
      <c r="G26" s="0" t="s">
        <v>6</v>
      </c>
      <c r="H26" s="0" t="n">
        <v>345914.043975</v>
      </c>
      <c r="I26" s="0" t="s">
        <v>7</v>
      </c>
    </row>
    <row r="27" customFormat="false" ht="15" hidden="false" customHeight="false" outlineLevel="0" collapsed="false">
      <c r="A27" s="0" t="s">
        <v>0</v>
      </c>
      <c r="B27" s="0" t="s">
        <v>96</v>
      </c>
      <c r="C27" s="0" t="s">
        <v>2</v>
      </c>
      <c r="D27" s="0" t="s">
        <v>33</v>
      </c>
      <c r="E27" s="0" t="s">
        <v>4</v>
      </c>
      <c r="F27" s="0" t="s">
        <v>5</v>
      </c>
      <c r="G27" s="0" t="s">
        <v>6</v>
      </c>
      <c r="H27" s="0" t="n">
        <v>345914.045932</v>
      </c>
      <c r="I27" s="0" t="s">
        <v>7</v>
      </c>
    </row>
    <row r="28" customFormat="false" ht="15" hidden="false" customHeight="false" outlineLevel="0" collapsed="false">
      <c r="A28" s="0" t="s">
        <v>0</v>
      </c>
      <c r="B28" s="0" t="s">
        <v>96</v>
      </c>
      <c r="C28" s="0" t="s">
        <v>2</v>
      </c>
      <c r="D28" s="0" t="s">
        <v>34</v>
      </c>
      <c r="E28" s="0" t="s">
        <v>4</v>
      </c>
      <c r="F28" s="0" t="s">
        <v>5</v>
      </c>
      <c r="G28" s="0" t="s">
        <v>6</v>
      </c>
      <c r="H28" s="0" t="n">
        <v>345914.046074</v>
      </c>
      <c r="I28" s="0" t="s">
        <v>7</v>
      </c>
    </row>
    <row r="29" customFormat="false" ht="15" hidden="false" customHeight="false" outlineLevel="0" collapsed="false">
      <c r="A29" s="0" t="s">
        <v>0</v>
      </c>
      <c r="B29" s="0" t="s">
        <v>96</v>
      </c>
      <c r="C29" s="0" t="s">
        <v>2</v>
      </c>
      <c r="D29" s="0" t="s">
        <v>35</v>
      </c>
      <c r="E29" s="0" t="s">
        <v>4</v>
      </c>
      <c r="F29" s="0" t="s">
        <v>5</v>
      </c>
      <c r="G29" s="0" t="s">
        <v>6</v>
      </c>
      <c r="H29" s="0" t="n">
        <v>345914.045863</v>
      </c>
      <c r="I29" s="0" t="s">
        <v>7</v>
      </c>
    </row>
    <row r="30" customFormat="false" ht="15" hidden="false" customHeight="false" outlineLevel="0" collapsed="false">
      <c r="A30" s="0" t="s">
        <v>0</v>
      </c>
      <c r="B30" s="0" t="s">
        <v>96</v>
      </c>
      <c r="C30" s="0" t="s">
        <v>2</v>
      </c>
      <c r="D30" s="0" t="s">
        <v>36</v>
      </c>
      <c r="E30" s="0" t="s">
        <v>4</v>
      </c>
      <c r="F30" s="0" t="s">
        <v>5</v>
      </c>
      <c r="G30" s="0" t="s">
        <v>6</v>
      </c>
      <c r="H30" s="0" t="n">
        <v>345914.045812</v>
      </c>
      <c r="I30" s="0" t="s">
        <v>7</v>
      </c>
    </row>
    <row r="31" customFormat="false" ht="15" hidden="false" customHeight="false" outlineLevel="0" collapsed="false">
      <c r="A31" s="0" t="s">
        <v>0</v>
      </c>
      <c r="B31" s="0" t="s">
        <v>96</v>
      </c>
      <c r="C31" s="0" t="s">
        <v>2</v>
      </c>
      <c r="D31" s="0" t="s">
        <v>37</v>
      </c>
      <c r="E31" s="0" t="s">
        <v>4</v>
      </c>
      <c r="F31" s="0" t="s">
        <v>5</v>
      </c>
      <c r="G31" s="0" t="s">
        <v>6</v>
      </c>
      <c r="H31" s="0" t="n">
        <v>345914.045846</v>
      </c>
      <c r="I31" s="0" t="s">
        <v>7</v>
      </c>
    </row>
    <row r="32" customFormat="false" ht="15" hidden="false" customHeight="false" outlineLevel="0" collapsed="false">
      <c r="A32" s="0" t="s">
        <v>0</v>
      </c>
      <c r="B32" s="0" t="s">
        <v>96</v>
      </c>
      <c r="C32" s="0" t="s">
        <v>2</v>
      </c>
      <c r="D32" s="0" t="s">
        <v>38</v>
      </c>
      <c r="E32" s="0" t="s">
        <v>4</v>
      </c>
      <c r="F32" s="0" t="s">
        <v>5</v>
      </c>
      <c r="G32" s="0" t="s">
        <v>6</v>
      </c>
      <c r="H32" s="0" t="n">
        <v>345914.046009</v>
      </c>
      <c r="I32" s="0" t="s">
        <v>7</v>
      </c>
    </row>
    <row r="33" customFormat="false" ht="15" hidden="false" customHeight="false" outlineLevel="0" collapsed="false">
      <c r="A33" s="0" t="s">
        <v>0</v>
      </c>
      <c r="B33" s="0" t="s">
        <v>96</v>
      </c>
      <c r="C33" s="0" t="s">
        <v>2</v>
      </c>
      <c r="D33" s="0" t="s">
        <v>39</v>
      </c>
      <c r="E33" s="0" t="s">
        <v>4</v>
      </c>
      <c r="F33" s="0" t="s">
        <v>5</v>
      </c>
      <c r="G33" s="0" t="s">
        <v>6</v>
      </c>
      <c r="H33" s="0" t="n">
        <v>345914.042991</v>
      </c>
      <c r="I33" s="0" t="s">
        <v>7</v>
      </c>
    </row>
    <row r="34" customFormat="false" ht="15" hidden="false" customHeight="false" outlineLevel="0" collapsed="false">
      <c r="A34" s="0" t="s">
        <v>0</v>
      </c>
      <c r="B34" s="0" t="s">
        <v>96</v>
      </c>
      <c r="C34" s="0" t="s">
        <v>2</v>
      </c>
      <c r="D34" s="0" t="s">
        <v>40</v>
      </c>
      <c r="E34" s="0" t="s">
        <v>4</v>
      </c>
      <c r="F34" s="0" t="s">
        <v>5</v>
      </c>
      <c r="G34" s="0" t="s">
        <v>6</v>
      </c>
      <c r="H34" s="0" t="n">
        <v>345914.046103</v>
      </c>
      <c r="I34" s="0" t="s">
        <v>7</v>
      </c>
    </row>
    <row r="35" customFormat="false" ht="15" hidden="false" customHeight="false" outlineLevel="0" collapsed="false">
      <c r="A35" s="0" t="s">
        <v>0</v>
      </c>
      <c r="B35" s="0" t="s">
        <v>96</v>
      </c>
      <c r="C35" s="0" t="s">
        <v>2</v>
      </c>
      <c r="D35" s="0" t="s">
        <v>41</v>
      </c>
      <c r="E35" s="0" t="s">
        <v>4</v>
      </c>
      <c r="F35" s="0" t="s">
        <v>5</v>
      </c>
      <c r="G35" s="0" t="s">
        <v>6</v>
      </c>
      <c r="H35" s="0" t="n">
        <v>345914.04587</v>
      </c>
      <c r="I35" s="0" t="s">
        <v>7</v>
      </c>
    </row>
    <row r="36" customFormat="false" ht="15" hidden="false" customHeight="false" outlineLevel="0" collapsed="false">
      <c r="A36" s="0" t="s">
        <v>0</v>
      </c>
      <c r="B36" s="0" t="s">
        <v>96</v>
      </c>
      <c r="C36" s="0" t="s">
        <v>2</v>
      </c>
      <c r="D36" s="0" t="s">
        <v>42</v>
      </c>
      <c r="E36" s="0" t="s">
        <v>4</v>
      </c>
      <c r="F36" s="0" t="s">
        <v>5</v>
      </c>
      <c r="G36" s="0" t="s">
        <v>6</v>
      </c>
      <c r="H36" s="0" t="n">
        <v>345914.045247</v>
      </c>
      <c r="I36" s="0" t="s">
        <v>7</v>
      </c>
    </row>
    <row r="37" customFormat="false" ht="15" hidden="false" customHeight="false" outlineLevel="0" collapsed="false">
      <c r="A37" s="0" t="s">
        <v>0</v>
      </c>
      <c r="B37" s="0" t="s">
        <v>96</v>
      </c>
      <c r="C37" s="0" t="s">
        <v>2</v>
      </c>
      <c r="D37" s="0" t="s">
        <v>43</v>
      </c>
      <c r="E37" s="0" t="s">
        <v>4</v>
      </c>
      <c r="F37" s="0" t="s">
        <v>5</v>
      </c>
      <c r="G37" s="0" t="s">
        <v>6</v>
      </c>
      <c r="H37" s="0" t="n">
        <v>345914.045861</v>
      </c>
      <c r="I37" s="0" t="s">
        <v>7</v>
      </c>
    </row>
    <row r="38" customFormat="false" ht="15" hidden="false" customHeight="false" outlineLevel="0" collapsed="false">
      <c r="A38" s="0" t="s">
        <v>0</v>
      </c>
      <c r="B38" s="0" t="s">
        <v>96</v>
      </c>
      <c r="C38" s="0" t="s">
        <v>2</v>
      </c>
      <c r="D38" s="0" t="s">
        <v>44</v>
      </c>
      <c r="E38" s="0" t="s">
        <v>4</v>
      </c>
      <c r="F38" s="0" t="s">
        <v>5</v>
      </c>
      <c r="G38" s="0" t="s">
        <v>6</v>
      </c>
      <c r="H38" s="0" t="n">
        <v>345914.046671</v>
      </c>
      <c r="I38" s="0" t="s">
        <v>7</v>
      </c>
    </row>
    <row r="39" customFormat="false" ht="15" hidden="false" customHeight="false" outlineLevel="0" collapsed="false">
      <c r="A39" s="0" t="s">
        <v>0</v>
      </c>
      <c r="B39" s="0" t="s">
        <v>96</v>
      </c>
      <c r="C39" s="0" t="s">
        <v>2</v>
      </c>
      <c r="D39" s="0" t="s">
        <v>45</v>
      </c>
      <c r="E39" s="0" t="s">
        <v>4</v>
      </c>
      <c r="F39" s="0" t="s">
        <v>5</v>
      </c>
      <c r="G39" s="0" t="s">
        <v>6</v>
      </c>
      <c r="H39" s="0" t="n">
        <v>345914.045826</v>
      </c>
      <c r="I39" s="0" t="s">
        <v>7</v>
      </c>
    </row>
    <row r="40" customFormat="false" ht="15" hidden="false" customHeight="false" outlineLevel="0" collapsed="false">
      <c r="A40" s="0" t="s">
        <v>0</v>
      </c>
      <c r="B40" s="0" t="s">
        <v>96</v>
      </c>
      <c r="C40" s="0" t="s">
        <v>2</v>
      </c>
      <c r="D40" s="0" t="s">
        <v>46</v>
      </c>
      <c r="E40" s="0" t="s">
        <v>4</v>
      </c>
      <c r="F40" s="0" t="s">
        <v>5</v>
      </c>
      <c r="G40" s="0" t="s">
        <v>6</v>
      </c>
      <c r="H40" s="0" t="n">
        <v>335605.066186</v>
      </c>
      <c r="I40" s="0" t="s">
        <v>7</v>
      </c>
    </row>
    <row r="41" customFormat="false" ht="15" hidden="false" customHeight="false" outlineLevel="0" collapsed="false">
      <c r="A41" s="0" t="s">
        <v>0</v>
      </c>
      <c r="B41" s="0" t="s">
        <v>96</v>
      </c>
      <c r="C41" s="0" t="s">
        <v>2</v>
      </c>
      <c r="D41" s="0" t="s">
        <v>47</v>
      </c>
      <c r="E41" s="0" t="s">
        <v>4</v>
      </c>
      <c r="F41" s="0" t="s">
        <v>5</v>
      </c>
      <c r="G41" s="0" t="s">
        <v>6</v>
      </c>
      <c r="H41" s="0" t="n">
        <v>29218.551437</v>
      </c>
      <c r="I41" s="0" t="s">
        <v>7</v>
      </c>
    </row>
    <row r="42" customFormat="false" ht="15" hidden="false" customHeight="false" outlineLevel="0" collapsed="false">
      <c r="A42" s="0" t="s">
        <v>0</v>
      </c>
      <c r="B42" s="0" t="s">
        <v>96</v>
      </c>
      <c r="C42" s="0" t="s">
        <v>2</v>
      </c>
      <c r="D42" s="0" t="s">
        <v>48</v>
      </c>
      <c r="E42" s="0" t="s">
        <v>4</v>
      </c>
      <c r="F42" s="0" t="s">
        <v>5</v>
      </c>
      <c r="G42" s="0" t="s">
        <v>6</v>
      </c>
      <c r="H42" s="0" t="n">
        <v>720599.325918</v>
      </c>
      <c r="I42" s="0" t="s">
        <v>7</v>
      </c>
    </row>
    <row r="43" customFormat="false" ht="15" hidden="false" customHeight="false" outlineLevel="0" collapsed="false">
      <c r="A43" s="0" t="s">
        <v>0</v>
      </c>
      <c r="B43" s="0" t="s">
        <v>96</v>
      </c>
      <c r="C43" s="0" t="s">
        <v>2</v>
      </c>
      <c r="D43" s="0" t="s">
        <v>49</v>
      </c>
      <c r="E43" s="0" t="s">
        <v>4</v>
      </c>
      <c r="F43" s="0" t="s">
        <v>5</v>
      </c>
      <c r="G43" s="0" t="s">
        <v>6</v>
      </c>
      <c r="H43" s="0" t="n">
        <v>10926.875613</v>
      </c>
      <c r="I43" s="0" t="s">
        <v>7</v>
      </c>
    </row>
    <row r="44" customFormat="false" ht="15" hidden="false" customHeight="false" outlineLevel="0" collapsed="false">
      <c r="A44" s="0" t="s">
        <v>0</v>
      </c>
      <c r="B44" s="0" t="s">
        <v>96</v>
      </c>
      <c r="C44" s="0" t="s">
        <v>2</v>
      </c>
      <c r="D44" s="0" t="s">
        <v>50</v>
      </c>
      <c r="E44" s="0" t="s">
        <v>4</v>
      </c>
      <c r="F44" s="0" t="s">
        <v>5</v>
      </c>
      <c r="G44" s="0" t="s">
        <v>6</v>
      </c>
      <c r="H44" s="0" t="n">
        <v>10926.875586</v>
      </c>
      <c r="I44" s="0" t="s">
        <v>7</v>
      </c>
    </row>
    <row r="45" customFormat="false" ht="15" hidden="false" customHeight="false" outlineLevel="0" collapsed="false">
      <c r="A45" s="0" t="s">
        <v>0</v>
      </c>
      <c r="B45" s="0" t="s">
        <v>96</v>
      </c>
      <c r="C45" s="0" t="s">
        <v>2</v>
      </c>
      <c r="D45" s="0" t="s">
        <v>51</v>
      </c>
      <c r="E45" s="0" t="s">
        <v>4</v>
      </c>
      <c r="F45" s="0" t="s">
        <v>5</v>
      </c>
      <c r="G45" s="0" t="s">
        <v>6</v>
      </c>
      <c r="H45" s="0" t="n">
        <v>10926.87554</v>
      </c>
      <c r="I45" s="0" t="s">
        <v>7</v>
      </c>
    </row>
    <row r="46" customFormat="false" ht="15" hidden="false" customHeight="false" outlineLevel="0" collapsed="false">
      <c r="A46" s="0" t="s">
        <v>0</v>
      </c>
      <c r="B46" s="0" t="s">
        <v>96</v>
      </c>
      <c r="C46" s="0" t="s">
        <v>2</v>
      </c>
      <c r="D46" s="0" t="s">
        <v>52</v>
      </c>
      <c r="E46" s="0" t="s">
        <v>4</v>
      </c>
      <c r="F46" s="0" t="s">
        <v>5</v>
      </c>
      <c r="G46" s="0" t="s">
        <v>6</v>
      </c>
      <c r="H46" s="0" t="n">
        <v>382.455763</v>
      </c>
      <c r="I46" s="0" t="s">
        <v>7</v>
      </c>
    </row>
    <row r="47" customFormat="false" ht="15" hidden="false" customHeight="false" outlineLevel="0" collapsed="false">
      <c r="A47" s="0" t="s">
        <v>0</v>
      </c>
      <c r="B47" s="0" t="s">
        <v>96</v>
      </c>
      <c r="C47" s="0" t="s">
        <v>2</v>
      </c>
      <c r="D47" s="0" t="s">
        <v>53</v>
      </c>
      <c r="E47" s="0" t="s">
        <v>4</v>
      </c>
      <c r="F47" s="0" t="s">
        <v>5</v>
      </c>
      <c r="G47" s="0" t="s">
        <v>6</v>
      </c>
      <c r="H47" s="0" t="n">
        <v>382.455764</v>
      </c>
      <c r="I47" s="0" t="s">
        <v>7</v>
      </c>
    </row>
    <row r="48" customFormat="false" ht="15" hidden="false" customHeight="false" outlineLevel="0" collapsed="false">
      <c r="A48" s="0" t="s">
        <v>0</v>
      </c>
      <c r="B48" s="0" t="s">
        <v>96</v>
      </c>
      <c r="C48" s="0" t="s">
        <v>2</v>
      </c>
      <c r="D48" s="0" t="s">
        <v>54</v>
      </c>
      <c r="E48" s="0" t="s">
        <v>4</v>
      </c>
      <c r="F48" s="0" t="s">
        <v>5</v>
      </c>
      <c r="G48" s="0" t="s">
        <v>6</v>
      </c>
      <c r="H48" s="0" t="n">
        <v>382.455761</v>
      </c>
      <c r="I48" s="0" t="s">
        <v>7</v>
      </c>
    </row>
    <row r="49" customFormat="false" ht="15" hidden="false" customHeight="false" outlineLevel="0" collapsed="false">
      <c r="A49" s="0" t="s">
        <v>0</v>
      </c>
      <c r="B49" s="0" t="s">
        <v>96</v>
      </c>
      <c r="C49" s="0" t="s">
        <v>2</v>
      </c>
      <c r="D49" s="0" t="s">
        <v>55</v>
      </c>
      <c r="E49" s="0" t="s">
        <v>4</v>
      </c>
      <c r="F49" s="0" t="s">
        <v>5</v>
      </c>
      <c r="G49" s="0" t="s">
        <v>6</v>
      </c>
      <c r="H49" s="0" t="n">
        <v>260289.499327</v>
      </c>
      <c r="I49" s="0" t="s">
        <v>7</v>
      </c>
    </row>
    <row r="50" customFormat="false" ht="15" hidden="false" customHeight="false" outlineLevel="0" collapsed="false">
      <c r="A50" s="0" t="s">
        <v>0</v>
      </c>
      <c r="B50" s="0" t="s">
        <v>96</v>
      </c>
      <c r="C50" s="0" t="s">
        <v>2</v>
      </c>
      <c r="D50" s="0" t="s">
        <v>56</v>
      </c>
      <c r="E50" s="0" t="s">
        <v>4</v>
      </c>
      <c r="F50" s="0" t="s">
        <v>5</v>
      </c>
      <c r="G50" s="0" t="s">
        <v>6</v>
      </c>
      <c r="H50" s="0" t="n">
        <v>260289.498892</v>
      </c>
      <c r="I50" s="0" t="s">
        <v>7</v>
      </c>
    </row>
    <row r="51" customFormat="false" ht="15" hidden="false" customHeight="false" outlineLevel="0" collapsed="false">
      <c r="A51" s="0" t="s">
        <v>0</v>
      </c>
      <c r="B51" s="0" t="s">
        <v>96</v>
      </c>
      <c r="C51" s="0" t="s">
        <v>2</v>
      </c>
      <c r="D51" s="0" t="s">
        <v>57</v>
      </c>
      <c r="E51" s="0" t="s">
        <v>4</v>
      </c>
      <c r="F51" s="0" t="s">
        <v>5</v>
      </c>
      <c r="G51" s="0" t="s">
        <v>6</v>
      </c>
      <c r="H51" s="0" t="n">
        <v>260289.498221</v>
      </c>
      <c r="I51" s="0" t="s">
        <v>7</v>
      </c>
    </row>
    <row r="52" customFormat="false" ht="15" hidden="false" customHeight="false" outlineLevel="0" collapsed="false">
      <c r="A52" s="0" t="s">
        <v>0</v>
      </c>
      <c r="B52" s="0" t="s">
        <v>96</v>
      </c>
      <c r="C52" s="0" t="s">
        <v>2</v>
      </c>
      <c r="D52" s="0" t="s">
        <v>58</v>
      </c>
      <c r="E52" s="0" t="s">
        <v>4</v>
      </c>
      <c r="F52" s="0" t="s">
        <v>5</v>
      </c>
      <c r="G52" s="0" t="s">
        <v>6</v>
      </c>
      <c r="H52" s="0" t="n">
        <v>9249.83516</v>
      </c>
      <c r="I52" s="0" t="s">
        <v>7</v>
      </c>
    </row>
    <row r="53" customFormat="false" ht="15" hidden="false" customHeight="false" outlineLevel="0" collapsed="false">
      <c r="A53" s="0" t="s">
        <v>0</v>
      </c>
      <c r="B53" s="0" t="s">
        <v>96</v>
      </c>
      <c r="C53" s="0" t="s">
        <v>2</v>
      </c>
      <c r="D53" s="0" t="s">
        <v>59</v>
      </c>
      <c r="E53" s="0" t="s">
        <v>4</v>
      </c>
      <c r="F53" s="0" t="s">
        <v>5</v>
      </c>
      <c r="G53" s="0" t="s">
        <v>6</v>
      </c>
      <c r="H53" s="0" t="n">
        <v>3355.425846</v>
      </c>
      <c r="I53" s="0" t="s">
        <v>7</v>
      </c>
    </row>
    <row r="54" customFormat="false" ht="15" hidden="false" customHeight="false" outlineLevel="0" collapsed="false">
      <c r="A54" s="0" t="s">
        <v>0</v>
      </c>
      <c r="B54" s="0" t="s">
        <v>96</v>
      </c>
      <c r="C54" s="0" t="s">
        <v>2</v>
      </c>
      <c r="D54" s="0" t="s">
        <v>60</v>
      </c>
      <c r="E54" s="0" t="s">
        <v>4</v>
      </c>
      <c r="F54" s="0" t="s">
        <v>5</v>
      </c>
      <c r="G54" s="0" t="s">
        <v>6</v>
      </c>
      <c r="H54" s="0" t="n">
        <v>91.41337</v>
      </c>
      <c r="I54" s="0" t="s">
        <v>7</v>
      </c>
    </row>
    <row r="55" customFormat="false" ht="15" hidden="false" customHeight="false" outlineLevel="0" collapsed="false">
      <c r="A55" s="0" t="s">
        <v>0</v>
      </c>
      <c r="B55" s="0" t="s">
        <v>96</v>
      </c>
      <c r="C55" s="0" t="s">
        <v>2</v>
      </c>
      <c r="D55" s="0" t="s">
        <v>61</v>
      </c>
      <c r="E55" s="0" t="s">
        <v>4</v>
      </c>
      <c r="F55" s="0" t="s">
        <v>5</v>
      </c>
      <c r="G55" s="0" t="s">
        <v>6</v>
      </c>
      <c r="H55" s="0" t="n">
        <v>1030703.266134</v>
      </c>
      <c r="I55" s="0" t="s">
        <v>7</v>
      </c>
    </row>
    <row r="56" customFormat="false" ht="15" hidden="false" customHeight="false" outlineLevel="0" collapsed="false">
      <c r="A56" s="0" t="s">
        <v>0</v>
      </c>
      <c r="B56" s="0" t="s">
        <v>96</v>
      </c>
      <c r="C56" s="0" t="s">
        <v>2</v>
      </c>
      <c r="D56" s="0" t="s">
        <v>62</v>
      </c>
      <c r="E56" s="0" t="s">
        <v>4</v>
      </c>
      <c r="F56" s="0" t="s">
        <v>5</v>
      </c>
      <c r="G56" s="0" t="s">
        <v>6</v>
      </c>
      <c r="H56" s="0" t="n">
        <v>1030703.265726</v>
      </c>
      <c r="I56" s="0" t="s">
        <v>7</v>
      </c>
    </row>
    <row r="57" customFormat="false" ht="15" hidden="false" customHeight="false" outlineLevel="0" collapsed="false">
      <c r="A57" s="0" t="s">
        <v>0</v>
      </c>
      <c r="B57" s="0" t="s">
        <v>96</v>
      </c>
      <c r="C57" s="0" t="s">
        <v>2</v>
      </c>
      <c r="D57" s="0" t="s">
        <v>63</v>
      </c>
      <c r="E57" s="0" t="s">
        <v>4</v>
      </c>
      <c r="F57" s="0" t="s">
        <v>5</v>
      </c>
      <c r="G57" s="0" t="s">
        <v>6</v>
      </c>
      <c r="H57" s="0" t="n">
        <v>131690.033777</v>
      </c>
      <c r="I57" s="0" t="s">
        <v>7</v>
      </c>
    </row>
    <row r="58" customFormat="false" ht="15" hidden="false" customHeight="false" outlineLevel="0" collapsed="false">
      <c r="A58" s="0" t="s">
        <v>0</v>
      </c>
      <c r="B58" s="0" t="s">
        <v>96</v>
      </c>
      <c r="C58" s="0" t="s">
        <v>2</v>
      </c>
      <c r="D58" s="0" t="s">
        <v>64</v>
      </c>
      <c r="E58" s="0" t="s">
        <v>4</v>
      </c>
      <c r="F58" s="0" t="s">
        <v>5</v>
      </c>
      <c r="G58" s="0" t="s">
        <v>6</v>
      </c>
      <c r="H58" s="0" t="n">
        <v>131690.033701</v>
      </c>
      <c r="I58" s="0" t="s">
        <v>7</v>
      </c>
    </row>
    <row r="59" customFormat="false" ht="15" hidden="false" customHeight="false" outlineLevel="0" collapsed="false">
      <c r="A59" s="0" t="s">
        <v>0</v>
      </c>
      <c r="B59" s="0" t="s">
        <v>96</v>
      </c>
      <c r="C59" s="0" t="s">
        <v>2</v>
      </c>
      <c r="D59" s="0" t="s">
        <v>65</v>
      </c>
      <c r="E59" s="0" t="s">
        <v>4</v>
      </c>
      <c r="F59" s="0" t="s">
        <v>5</v>
      </c>
      <c r="G59" s="0" t="s">
        <v>6</v>
      </c>
      <c r="H59" s="0" t="n">
        <v>345914.045644</v>
      </c>
      <c r="I59" s="0" t="s">
        <v>7</v>
      </c>
    </row>
    <row r="60" customFormat="false" ht="15" hidden="false" customHeight="false" outlineLevel="0" collapsed="false">
      <c r="A60" s="0" t="s">
        <v>0</v>
      </c>
      <c r="B60" s="0" t="s">
        <v>96</v>
      </c>
      <c r="C60" s="0" t="s">
        <v>2</v>
      </c>
      <c r="D60" s="0" t="s">
        <v>66</v>
      </c>
      <c r="E60" s="0" t="s">
        <v>4</v>
      </c>
      <c r="F60" s="0" t="s">
        <v>5</v>
      </c>
      <c r="G60" s="0" t="s">
        <v>6</v>
      </c>
      <c r="H60" s="0" t="n">
        <v>89206.458132</v>
      </c>
      <c r="I60" s="0" t="s">
        <v>7</v>
      </c>
    </row>
    <row r="61" customFormat="false" ht="15" hidden="false" customHeight="false" outlineLevel="0" collapsed="false">
      <c r="A61" s="0" t="s">
        <v>0</v>
      </c>
      <c r="B61" s="0" t="s">
        <v>96</v>
      </c>
      <c r="C61" s="0" t="s">
        <v>2</v>
      </c>
      <c r="D61" s="0" t="s">
        <v>67</v>
      </c>
      <c r="E61" s="0" t="s">
        <v>4</v>
      </c>
      <c r="F61" s="0" t="s">
        <v>5</v>
      </c>
      <c r="G61" s="0" t="s">
        <v>6</v>
      </c>
      <c r="H61" s="0" t="n">
        <v>59470.972088</v>
      </c>
      <c r="I61" s="0" t="s">
        <v>7</v>
      </c>
    </row>
    <row r="62" customFormat="false" ht="15" hidden="false" customHeight="false" outlineLevel="0" collapsed="false">
      <c r="A62" s="0" t="s">
        <v>0</v>
      </c>
      <c r="B62" s="0" t="s">
        <v>96</v>
      </c>
      <c r="C62" s="0" t="s">
        <v>2</v>
      </c>
      <c r="D62" s="0" t="s">
        <v>68</v>
      </c>
      <c r="E62" s="0" t="s">
        <v>4</v>
      </c>
      <c r="F62" s="0" t="s">
        <v>5</v>
      </c>
      <c r="G62" s="0" t="s">
        <v>6</v>
      </c>
      <c r="H62" s="0" t="n">
        <v>56361.683889</v>
      </c>
      <c r="I62" s="0" t="s">
        <v>7</v>
      </c>
    </row>
    <row r="63" customFormat="false" ht="15" hidden="false" customHeight="false" outlineLevel="0" collapsed="false">
      <c r="A63" s="0" t="s">
        <v>0</v>
      </c>
      <c r="B63" s="0" t="s">
        <v>96</v>
      </c>
      <c r="C63" s="0" t="s">
        <v>2</v>
      </c>
      <c r="D63" s="0" t="s">
        <v>69</v>
      </c>
      <c r="E63" s="0" t="s">
        <v>4</v>
      </c>
      <c r="F63" s="0" t="s">
        <v>5</v>
      </c>
      <c r="G63" s="0" t="s">
        <v>6</v>
      </c>
      <c r="H63" s="0" t="n">
        <v>18111.507553</v>
      </c>
      <c r="I63" s="0" t="s">
        <v>7</v>
      </c>
    </row>
    <row r="64" customFormat="false" ht="15" hidden="false" customHeight="false" outlineLevel="0" collapsed="false">
      <c r="A64" s="0" t="s">
        <v>0</v>
      </c>
      <c r="B64" s="0" t="s">
        <v>96</v>
      </c>
      <c r="C64" s="0" t="s">
        <v>2</v>
      </c>
      <c r="D64" s="0" t="s">
        <v>70</v>
      </c>
      <c r="E64" s="0" t="s">
        <v>4</v>
      </c>
      <c r="F64" s="0" t="s">
        <v>5</v>
      </c>
      <c r="G64" s="0" t="s">
        <v>6</v>
      </c>
      <c r="H64" s="0" t="n">
        <v>18111.507553</v>
      </c>
      <c r="I64" s="0" t="s">
        <v>7</v>
      </c>
    </row>
    <row r="65" customFormat="false" ht="15" hidden="false" customHeight="false" outlineLevel="0" collapsed="false">
      <c r="A65" s="0" t="s">
        <v>0</v>
      </c>
      <c r="B65" s="0" t="s">
        <v>96</v>
      </c>
      <c r="C65" s="0" t="s">
        <v>2</v>
      </c>
      <c r="D65" s="0" t="s">
        <v>71</v>
      </c>
      <c r="E65" s="0" t="s">
        <v>4</v>
      </c>
      <c r="F65" s="0" t="s">
        <v>5</v>
      </c>
      <c r="G65" s="0" t="s">
        <v>6</v>
      </c>
      <c r="H65" s="0" t="n">
        <v>18017.283443</v>
      </c>
      <c r="I65" s="0" t="s">
        <v>7</v>
      </c>
    </row>
    <row r="66" customFormat="false" ht="15" hidden="false" customHeight="false" outlineLevel="0" collapsed="false">
      <c r="A66" s="0" t="s">
        <v>0</v>
      </c>
      <c r="B66" s="0" t="s">
        <v>96</v>
      </c>
      <c r="C66" s="0" t="s">
        <v>2</v>
      </c>
      <c r="D66" s="0" t="s">
        <v>72</v>
      </c>
      <c r="E66" s="0" t="s">
        <v>4</v>
      </c>
      <c r="F66" s="0" t="s">
        <v>5</v>
      </c>
      <c r="G66" s="0" t="s">
        <v>6</v>
      </c>
      <c r="H66" s="0" t="n">
        <v>50305.658228</v>
      </c>
      <c r="I66" s="0" t="s">
        <v>7</v>
      </c>
    </row>
    <row r="67" customFormat="false" ht="15" hidden="false" customHeight="false" outlineLevel="0" collapsed="false">
      <c r="A67" s="0" t="s">
        <v>0</v>
      </c>
      <c r="B67" s="0" t="s">
        <v>96</v>
      </c>
      <c r="C67" s="0" t="s">
        <v>2</v>
      </c>
      <c r="D67" s="0" t="s">
        <v>73</v>
      </c>
      <c r="E67" s="0" t="s">
        <v>4</v>
      </c>
      <c r="F67" s="0" t="s">
        <v>5</v>
      </c>
      <c r="G67" s="0" t="s">
        <v>6</v>
      </c>
      <c r="H67" s="0" t="n">
        <v>20548.220792</v>
      </c>
      <c r="I67" s="0" t="s">
        <v>7</v>
      </c>
    </row>
    <row r="68" customFormat="false" ht="15" hidden="false" customHeight="false" outlineLevel="0" collapsed="false">
      <c r="A68" s="0" t="s">
        <v>0</v>
      </c>
      <c r="B68" s="0" t="s">
        <v>96</v>
      </c>
      <c r="C68" s="0" t="s">
        <v>2</v>
      </c>
      <c r="D68" s="0" t="s">
        <v>74</v>
      </c>
      <c r="E68" s="0" t="s">
        <v>4</v>
      </c>
      <c r="F68" s="0" t="s">
        <v>5</v>
      </c>
      <c r="G68" s="0" t="s">
        <v>6</v>
      </c>
      <c r="H68" s="0" t="n">
        <v>8411.516448</v>
      </c>
      <c r="I68" s="0" t="s">
        <v>7</v>
      </c>
    </row>
    <row r="69" customFormat="false" ht="15" hidden="false" customHeight="false" outlineLevel="0" collapsed="false">
      <c r="A69" s="0" t="s">
        <v>0</v>
      </c>
      <c r="B69" s="0" t="s">
        <v>96</v>
      </c>
      <c r="C69" s="0" t="s">
        <v>2</v>
      </c>
      <c r="D69" s="0" t="s">
        <v>75</v>
      </c>
      <c r="E69" s="0" t="s">
        <v>4</v>
      </c>
      <c r="F69" s="0" t="s">
        <v>5</v>
      </c>
      <c r="G69" s="0" t="s">
        <v>6</v>
      </c>
      <c r="H69" s="0" t="n">
        <v>803070.1476</v>
      </c>
      <c r="I69" s="0" t="s">
        <v>7</v>
      </c>
    </row>
    <row r="70" customFormat="false" ht="15" hidden="false" customHeight="false" outlineLevel="0" collapsed="false">
      <c r="A70" s="0" t="s">
        <v>0</v>
      </c>
      <c r="B70" s="0" t="s">
        <v>96</v>
      </c>
      <c r="C70" s="0" t="s">
        <v>2</v>
      </c>
      <c r="D70" s="0" t="s">
        <v>76</v>
      </c>
      <c r="E70" s="0" t="s">
        <v>4</v>
      </c>
      <c r="F70" s="0" t="s">
        <v>5</v>
      </c>
      <c r="G70" s="0" t="s">
        <v>6</v>
      </c>
      <c r="H70" s="0" t="n">
        <v>38931.483149</v>
      </c>
      <c r="I70" s="0" t="s">
        <v>7</v>
      </c>
    </row>
    <row r="71" customFormat="false" ht="15" hidden="false" customHeight="false" outlineLevel="0" collapsed="false">
      <c r="A71" s="0" t="s">
        <v>0</v>
      </c>
      <c r="B71" s="0" t="s">
        <v>96</v>
      </c>
      <c r="C71" s="0" t="s">
        <v>2</v>
      </c>
      <c r="D71" s="0" t="s">
        <v>77</v>
      </c>
      <c r="E71" s="0" t="s">
        <v>4</v>
      </c>
      <c r="F71" s="0" t="s">
        <v>5</v>
      </c>
      <c r="G71" s="0" t="s">
        <v>6</v>
      </c>
      <c r="H71" s="0" t="n">
        <v>38931.483149</v>
      </c>
      <c r="I71" s="0" t="s">
        <v>7</v>
      </c>
    </row>
    <row r="72" customFormat="false" ht="15" hidden="false" customHeight="false" outlineLevel="0" collapsed="false">
      <c r="A72" s="0" t="s">
        <v>0</v>
      </c>
      <c r="B72" s="0" t="s">
        <v>96</v>
      </c>
      <c r="C72" s="0" t="s">
        <v>2</v>
      </c>
      <c r="D72" s="0" t="s">
        <v>78</v>
      </c>
      <c r="E72" s="0" t="s">
        <v>4</v>
      </c>
      <c r="F72" s="0" t="s">
        <v>5</v>
      </c>
      <c r="G72" s="0" t="s">
        <v>6</v>
      </c>
      <c r="H72" s="0" t="n">
        <v>1014574.10599</v>
      </c>
      <c r="I72" s="0" t="s">
        <v>7</v>
      </c>
    </row>
    <row r="73" customFormat="false" ht="15" hidden="false" customHeight="false" outlineLevel="0" collapsed="false">
      <c r="A73" s="0" t="s">
        <v>0</v>
      </c>
      <c r="B73" s="0" t="s">
        <v>96</v>
      </c>
      <c r="C73" s="0" t="s">
        <v>2</v>
      </c>
      <c r="D73" s="0" t="s">
        <v>79</v>
      </c>
      <c r="E73" s="0" t="s">
        <v>4</v>
      </c>
      <c r="F73" s="0" t="s">
        <v>5</v>
      </c>
      <c r="G73" s="0" t="s">
        <v>6</v>
      </c>
      <c r="H73" s="0" t="n">
        <v>37503.620779</v>
      </c>
      <c r="I73" s="0" t="s">
        <v>7</v>
      </c>
    </row>
    <row r="74" customFormat="false" ht="15" hidden="false" customHeight="false" outlineLevel="0" collapsed="false">
      <c r="A74" s="0" t="s">
        <v>0</v>
      </c>
      <c r="B74" s="0" t="s">
        <v>96</v>
      </c>
      <c r="C74" s="0" t="s">
        <v>2</v>
      </c>
      <c r="D74" s="0" t="s">
        <v>80</v>
      </c>
      <c r="E74" s="0" t="s">
        <v>4</v>
      </c>
      <c r="F74" s="0" t="s">
        <v>5</v>
      </c>
      <c r="G74" s="0" t="s">
        <v>6</v>
      </c>
      <c r="H74" s="0" t="n">
        <v>0</v>
      </c>
      <c r="I74" s="0" t="s">
        <v>7</v>
      </c>
    </row>
    <row r="75" customFormat="false" ht="15" hidden="false" customHeight="false" outlineLevel="0" collapsed="false">
      <c r="A75" s="0" t="s">
        <v>0</v>
      </c>
      <c r="B75" s="0" t="s">
        <v>96</v>
      </c>
      <c r="C75" s="0" t="s">
        <v>2</v>
      </c>
      <c r="D75" s="0" t="s">
        <v>81</v>
      </c>
      <c r="E75" s="0" t="s">
        <v>4</v>
      </c>
      <c r="F75" s="0" t="s">
        <v>5</v>
      </c>
      <c r="G75" s="0" t="s">
        <v>6</v>
      </c>
      <c r="H75" s="0" t="n">
        <v>0</v>
      </c>
      <c r="I75" s="0" t="s">
        <v>7</v>
      </c>
    </row>
    <row r="76" customFormat="false" ht="15" hidden="false" customHeight="false" outlineLevel="0" collapsed="false">
      <c r="A76" s="0" t="s">
        <v>0</v>
      </c>
      <c r="B76" s="0" t="s">
        <v>96</v>
      </c>
      <c r="C76" s="0" t="s">
        <v>2</v>
      </c>
      <c r="D76" s="0" t="s">
        <v>82</v>
      </c>
      <c r="E76" s="0" t="s">
        <v>4</v>
      </c>
      <c r="F76" s="0" t="s">
        <v>5</v>
      </c>
      <c r="G76" s="0" t="s">
        <v>6</v>
      </c>
      <c r="H76" s="0" t="n">
        <v>602.095653</v>
      </c>
      <c r="I76" s="0" t="s">
        <v>7</v>
      </c>
    </row>
    <row r="77" customFormat="false" ht="15" hidden="false" customHeight="false" outlineLevel="0" collapsed="false">
      <c r="A77" s="0" t="s">
        <v>0</v>
      </c>
      <c r="B77" s="0" t="s">
        <v>96</v>
      </c>
      <c r="C77" s="0" t="s">
        <v>2</v>
      </c>
      <c r="D77" s="0" t="s">
        <v>83</v>
      </c>
      <c r="E77" s="0" t="s">
        <v>4</v>
      </c>
      <c r="F77" s="0" t="s">
        <v>5</v>
      </c>
      <c r="G77" s="0" t="s">
        <v>6</v>
      </c>
      <c r="H77" s="0" t="n">
        <v>1737186.756822</v>
      </c>
      <c r="I77" s="0" t="s">
        <v>7</v>
      </c>
    </row>
    <row r="78" customFormat="false" ht="15" hidden="false" customHeight="false" outlineLevel="0" collapsed="false">
      <c r="A78" s="0" t="s">
        <v>0</v>
      </c>
      <c r="B78" s="0" t="s">
        <v>96</v>
      </c>
      <c r="C78" s="0" t="s">
        <v>2</v>
      </c>
      <c r="D78" s="0" t="s">
        <v>84</v>
      </c>
      <c r="E78" s="0" t="s">
        <v>4</v>
      </c>
      <c r="F78" s="0" t="s">
        <v>5</v>
      </c>
      <c r="G78" s="0" t="s">
        <v>6</v>
      </c>
      <c r="H78" s="0" t="n">
        <v>270338.379372</v>
      </c>
      <c r="I78" s="0" t="s">
        <v>7</v>
      </c>
    </row>
    <row r="79" customFormat="false" ht="15" hidden="false" customHeight="false" outlineLevel="0" collapsed="false">
      <c r="A79" s="0" t="s">
        <v>0</v>
      </c>
      <c r="B79" s="0" t="s">
        <v>96</v>
      </c>
      <c r="C79" s="0" t="s">
        <v>2</v>
      </c>
      <c r="D79" s="0" t="s">
        <v>85</v>
      </c>
      <c r="E79" s="0" t="s">
        <v>4</v>
      </c>
      <c r="F79" s="0" t="s">
        <v>5</v>
      </c>
      <c r="G79" s="0" t="s">
        <v>6</v>
      </c>
      <c r="H79" s="0" t="n">
        <v>99757.053926</v>
      </c>
      <c r="I79" s="0" t="s">
        <v>7</v>
      </c>
    </row>
    <row r="80" customFormat="false" ht="15" hidden="false" customHeight="false" outlineLevel="0" collapsed="false">
      <c r="A80" s="0" t="s">
        <v>0</v>
      </c>
      <c r="B80" s="0" t="s">
        <v>96</v>
      </c>
      <c r="C80" s="0" t="s">
        <v>2</v>
      </c>
      <c r="D80" s="0" t="s">
        <v>86</v>
      </c>
      <c r="E80" s="0" t="s">
        <v>4</v>
      </c>
      <c r="F80" s="0" t="s">
        <v>5</v>
      </c>
      <c r="G80" s="0" t="s">
        <v>6</v>
      </c>
      <c r="H80" s="0" t="n">
        <v>81288.876343</v>
      </c>
      <c r="I80" s="0" t="s">
        <v>7</v>
      </c>
    </row>
    <row r="81" customFormat="false" ht="15" hidden="false" customHeight="false" outlineLevel="0" collapsed="false">
      <c r="A81" s="0" t="s">
        <v>0</v>
      </c>
      <c r="B81" s="0" t="s">
        <v>96</v>
      </c>
      <c r="C81" s="0" t="s">
        <v>2</v>
      </c>
      <c r="D81" s="0" t="s">
        <v>87</v>
      </c>
      <c r="E81" s="0" t="s">
        <v>4</v>
      </c>
      <c r="F81" s="0" t="s">
        <v>5</v>
      </c>
      <c r="G81" s="0" t="s">
        <v>6</v>
      </c>
      <c r="H81" s="0" t="n">
        <v>1087701.814337</v>
      </c>
      <c r="I81" s="0" t="s">
        <v>7</v>
      </c>
    </row>
    <row r="82" customFormat="false" ht="15" hidden="false" customHeight="false" outlineLevel="0" collapsed="false">
      <c r="A82" s="0" t="s">
        <v>0</v>
      </c>
      <c r="B82" s="0" t="s">
        <v>96</v>
      </c>
      <c r="C82" s="0" t="s">
        <v>2</v>
      </c>
      <c r="D82" s="0" t="s">
        <v>88</v>
      </c>
      <c r="E82" s="0" t="s">
        <v>4</v>
      </c>
      <c r="F82" s="0" t="s">
        <v>5</v>
      </c>
      <c r="G82" s="0" t="s">
        <v>6</v>
      </c>
      <c r="H82" s="0" t="n">
        <v>4285665.115169</v>
      </c>
      <c r="I82" s="0" t="s">
        <v>7</v>
      </c>
    </row>
    <row r="83" customFormat="false" ht="15" hidden="false" customHeight="false" outlineLevel="0" collapsed="false">
      <c r="A83" s="0" t="s">
        <v>0</v>
      </c>
      <c r="B83" s="0" t="s">
        <v>96</v>
      </c>
      <c r="C83" s="0" t="s">
        <v>2</v>
      </c>
      <c r="D83" s="0" t="s">
        <v>89</v>
      </c>
      <c r="E83" s="0" t="s">
        <v>4</v>
      </c>
      <c r="F83" s="0" t="s">
        <v>5</v>
      </c>
      <c r="G83" s="0" t="s">
        <v>6</v>
      </c>
      <c r="H83" s="0" t="n">
        <v>31811.945438</v>
      </c>
      <c r="I83" s="0" t="s">
        <v>7</v>
      </c>
    </row>
    <row r="84" customFormat="false" ht="15" hidden="false" customHeight="false" outlineLevel="0" collapsed="false">
      <c r="A84" s="0" t="s">
        <v>0</v>
      </c>
      <c r="B84" s="0" t="s">
        <v>96</v>
      </c>
      <c r="C84" s="0" t="s">
        <v>2</v>
      </c>
      <c r="D84" s="0" t="s">
        <v>90</v>
      </c>
      <c r="E84" s="0" t="s">
        <v>4</v>
      </c>
      <c r="F84" s="0" t="s">
        <v>5</v>
      </c>
      <c r="G84" s="0" t="s">
        <v>6</v>
      </c>
      <c r="H84" s="0" t="n">
        <v>1505.239132</v>
      </c>
      <c r="I84" s="0" t="s">
        <v>7</v>
      </c>
    </row>
    <row r="85" customFormat="false" ht="15" hidden="false" customHeight="false" outlineLevel="0" collapsed="false">
      <c r="A85" s="0" t="s">
        <v>0</v>
      </c>
      <c r="B85" s="0" t="s">
        <v>96</v>
      </c>
      <c r="C85" s="0" t="s">
        <v>2</v>
      </c>
      <c r="D85" s="0" t="s">
        <v>91</v>
      </c>
      <c r="E85" s="0" t="s">
        <v>4</v>
      </c>
      <c r="F85" s="0" t="s">
        <v>5</v>
      </c>
      <c r="G85" s="0" t="s">
        <v>6</v>
      </c>
      <c r="H85" s="0" t="n">
        <v>6020.956527</v>
      </c>
      <c r="I85" s="0" t="s">
        <v>7</v>
      </c>
    </row>
    <row r="86" customFormat="false" ht="15" hidden="false" customHeight="false" outlineLevel="0" collapsed="false">
      <c r="A86" s="0" t="s">
        <v>0</v>
      </c>
      <c r="B86" s="0" t="s">
        <v>96</v>
      </c>
      <c r="C86" s="0" t="s">
        <v>2</v>
      </c>
      <c r="D86" s="0" t="s">
        <v>92</v>
      </c>
      <c r="E86" s="0" t="s">
        <v>4</v>
      </c>
      <c r="F86" s="0" t="s">
        <v>5</v>
      </c>
      <c r="G86" s="0" t="s">
        <v>6</v>
      </c>
      <c r="H86" s="0" t="n">
        <v>15052391.318573</v>
      </c>
      <c r="I86" s="0" t="s">
        <v>7</v>
      </c>
    </row>
    <row r="87" customFormat="false" ht="15" hidden="false" customHeight="false" outlineLevel="0" collapsed="false">
      <c r="A87" s="0" t="s">
        <v>0</v>
      </c>
      <c r="B87" s="0" t="s">
        <v>96</v>
      </c>
      <c r="C87" s="0" t="s">
        <v>2</v>
      </c>
      <c r="D87" s="0" t="s">
        <v>93</v>
      </c>
      <c r="E87" s="0" t="s">
        <v>4</v>
      </c>
      <c r="F87" s="0" t="s">
        <v>5</v>
      </c>
      <c r="G87" s="0" t="s">
        <v>6</v>
      </c>
      <c r="H87" s="0" t="n">
        <v>60209.565274</v>
      </c>
      <c r="I87" s="0" t="s">
        <v>7</v>
      </c>
    </row>
    <row r="88" customFormat="false" ht="15" hidden="false" customHeight="false" outlineLevel="0" collapsed="false">
      <c r="A88" s="0" t="s">
        <v>0</v>
      </c>
      <c r="B88" s="0" t="s">
        <v>96</v>
      </c>
      <c r="C88" s="0" t="s">
        <v>2</v>
      </c>
      <c r="D88" s="0" t="s">
        <v>94</v>
      </c>
      <c r="E88" s="0" t="s">
        <v>4</v>
      </c>
      <c r="F88" s="0" t="s">
        <v>5</v>
      </c>
      <c r="G88" s="0" t="s">
        <v>6</v>
      </c>
      <c r="H88" s="0" t="n">
        <v>0</v>
      </c>
      <c r="I88" s="0" t="s">
        <v>7</v>
      </c>
    </row>
    <row r="89" customFormat="false" ht="15" hidden="false" customHeight="false" outlineLevel="0" collapsed="false">
      <c r="A89" s="0" t="s">
        <v>0</v>
      </c>
      <c r="B89" s="0" t="s">
        <v>96</v>
      </c>
      <c r="C89" s="0" t="s">
        <v>2</v>
      </c>
      <c r="D89" s="0" t="s">
        <v>95</v>
      </c>
      <c r="E89" s="0" t="s">
        <v>4</v>
      </c>
      <c r="F89" s="0" t="s">
        <v>5</v>
      </c>
      <c r="G89" s="0" t="s">
        <v>6</v>
      </c>
      <c r="H89" s="0" t="n">
        <v>329357996.662675</v>
      </c>
      <c r="I89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1" sqref="AI111:AI120 L31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n">
        <v>5431.738339</v>
      </c>
      <c r="I1" s="0" t="s">
        <v>7</v>
      </c>
    </row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8</v>
      </c>
      <c r="E2" s="0" t="s">
        <v>4</v>
      </c>
      <c r="F2" s="0" t="s">
        <v>5</v>
      </c>
      <c r="G2" s="0" t="s">
        <v>6</v>
      </c>
      <c r="H2" s="0" t="n">
        <v>1648.673407</v>
      </c>
      <c r="I2" s="0" t="s">
        <v>7</v>
      </c>
    </row>
    <row r="3" customFormat="false" ht="15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9</v>
      </c>
      <c r="E3" s="0" t="s">
        <v>4</v>
      </c>
      <c r="F3" s="0" t="s">
        <v>5</v>
      </c>
      <c r="G3" s="0" t="s">
        <v>6</v>
      </c>
      <c r="H3" s="0" t="n">
        <v>30938.411455</v>
      </c>
      <c r="I3" s="0" t="s">
        <v>7</v>
      </c>
    </row>
    <row r="4" customFormat="false" ht="15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10</v>
      </c>
      <c r="E4" s="0" t="s">
        <v>4</v>
      </c>
      <c r="F4" s="0" t="s">
        <v>5</v>
      </c>
      <c r="G4" s="0" t="s">
        <v>6</v>
      </c>
      <c r="H4" s="0" t="n">
        <v>8397.83414</v>
      </c>
      <c r="I4" s="0" t="s">
        <v>7</v>
      </c>
    </row>
    <row r="5" customFormat="false" ht="15" hidden="false" customHeight="false" outlineLevel="0" collapsed="false">
      <c r="A5" s="0" t="s">
        <v>0</v>
      </c>
      <c r="B5" s="0" t="s">
        <v>1</v>
      </c>
      <c r="C5" s="0" t="s">
        <v>2</v>
      </c>
      <c r="D5" s="0" t="s">
        <v>11</v>
      </c>
      <c r="E5" s="0" t="s">
        <v>4</v>
      </c>
      <c r="F5" s="0" t="s">
        <v>5</v>
      </c>
      <c r="G5" s="0" t="s">
        <v>6</v>
      </c>
      <c r="H5" s="0" t="n">
        <v>316287.33078</v>
      </c>
      <c r="I5" s="0" t="s">
        <v>7</v>
      </c>
    </row>
    <row r="6" customFormat="false" ht="15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12</v>
      </c>
      <c r="E6" s="0" t="s">
        <v>4</v>
      </c>
      <c r="F6" s="0" t="s">
        <v>5</v>
      </c>
      <c r="G6" s="0" t="s">
        <v>6</v>
      </c>
      <c r="H6" s="0" t="n">
        <v>314179.91346</v>
      </c>
      <c r="I6" s="0" t="s">
        <v>7</v>
      </c>
    </row>
    <row r="7" customFormat="false" ht="15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13</v>
      </c>
      <c r="E7" s="0" t="s">
        <v>4</v>
      </c>
      <c r="F7" s="0" t="s">
        <v>5</v>
      </c>
      <c r="G7" s="0" t="s">
        <v>6</v>
      </c>
      <c r="H7" s="0" t="n">
        <v>283438.721191</v>
      </c>
      <c r="I7" s="0" t="s">
        <v>7</v>
      </c>
    </row>
    <row r="8" customFormat="false" ht="15" hidden="false" customHeight="false" outlineLevel="0" collapsed="false">
      <c r="A8" s="0" t="s">
        <v>0</v>
      </c>
      <c r="B8" s="0" t="s">
        <v>1</v>
      </c>
      <c r="C8" s="0" t="s">
        <v>2</v>
      </c>
      <c r="D8" s="0" t="s">
        <v>14</v>
      </c>
      <c r="E8" s="0" t="s">
        <v>4</v>
      </c>
      <c r="F8" s="0" t="s">
        <v>5</v>
      </c>
      <c r="G8" s="0" t="s">
        <v>6</v>
      </c>
      <c r="H8" s="0" t="n">
        <v>398645.010127</v>
      </c>
      <c r="I8" s="0" t="s">
        <v>7</v>
      </c>
    </row>
    <row r="9" customFormat="false" ht="15" hidden="false" customHeight="false" outlineLevel="0" collapsed="false">
      <c r="A9" s="0" t="s">
        <v>0</v>
      </c>
      <c r="B9" s="0" t="s">
        <v>1</v>
      </c>
      <c r="C9" s="0" t="s">
        <v>2</v>
      </c>
      <c r="D9" s="0" t="s">
        <v>15</v>
      </c>
      <c r="E9" s="0" t="s">
        <v>4</v>
      </c>
      <c r="F9" s="0" t="s">
        <v>5</v>
      </c>
      <c r="G9" s="0" t="s">
        <v>6</v>
      </c>
      <c r="H9" s="0" t="n">
        <v>333187.832973</v>
      </c>
      <c r="I9" s="0" t="s">
        <v>7</v>
      </c>
    </row>
    <row r="10" customFormat="false" ht="15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16</v>
      </c>
      <c r="E10" s="0" t="s">
        <v>4</v>
      </c>
      <c r="F10" s="0" t="s">
        <v>5</v>
      </c>
      <c r="G10" s="0" t="s">
        <v>6</v>
      </c>
      <c r="H10" s="0" t="n">
        <v>467449.365497</v>
      </c>
      <c r="I10" s="0" t="s">
        <v>7</v>
      </c>
    </row>
    <row r="11" customFormat="false" ht="15" hidden="false" customHeight="false" outlineLevel="0" collapsed="false">
      <c r="A11" s="0" t="s">
        <v>0</v>
      </c>
      <c r="B11" s="0" t="s">
        <v>1</v>
      </c>
      <c r="C11" s="0" t="s">
        <v>2</v>
      </c>
      <c r="D11" s="0" t="s">
        <v>17</v>
      </c>
      <c r="E11" s="0" t="s">
        <v>4</v>
      </c>
      <c r="F11" s="0" t="s">
        <v>5</v>
      </c>
      <c r="G11" s="0" t="s">
        <v>6</v>
      </c>
      <c r="H11" s="0" t="n">
        <v>345018.537971</v>
      </c>
      <c r="I11" s="0" t="s">
        <v>7</v>
      </c>
    </row>
    <row r="12" customFormat="false" ht="15" hidden="false" customHeight="false" outlineLevel="0" collapsed="false">
      <c r="A12" s="0" t="s">
        <v>0</v>
      </c>
      <c r="B12" s="0" t="s">
        <v>1</v>
      </c>
      <c r="C12" s="0" t="s">
        <v>2</v>
      </c>
      <c r="D12" s="0" t="s">
        <v>18</v>
      </c>
      <c r="E12" s="0" t="s">
        <v>4</v>
      </c>
      <c r="F12" s="0" t="s">
        <v>5</v>
      </c>
      <c r="G12" s="0" t="s">
        <v>6</v>
      </c>
      <c r="H12" s="0" t="n">
        <v>163712.544553</v>
      </c>
      <c r="I12" s="0" t="s">
        <v>7</v>
      </c>
    </row>
    <row r="13" customFormat="false" ht="15" hidden="false" customHeight="false" outlineLevel="0" collapsed="false">
      <c r="A13" s="0" t="s">
        <v>0</v>
      </c>
      <c r="B13" s="0" t="s">
        <v>1</v>
      </c>
      <c r="C13" s="0" t="s">
        <v>2</v>
      </c>
      <c r="D13" s="0" t="s">
        <v>19</v>
      </c>
      <c r="E13" s="0" t="s">
        <v>4</v>
      </c>
      <c r="F13" s="0" t="s">
        <v>5</v>
      </c>
      <c r="G13" s="0" t="s">
        <v>6</v>
      </c>
      <c r="H13" s="0" t="n">
        <v>4665.784182</v>
      </c>
      <c r="I13" s="0" t="s">
        <v>7</v>
      </c>
    </row>
    <row r="14" customFormat="false" ht="15" hidden="false" customHeight="false" outlineLevel="0" collapsed="false">
      <c r="A14" s="0" t="s">
        <v>0</v>
      </c>
      <c r="B14" s="0" t="s">
        <v>1</v>
      </c>
      <c r="C14" s="0" t="s">
        <v>2</v>
      </c>
      <c r="D14" s="0" t="s">
        <v>20</v>
      </c>
      <c r="E14" s="0" t="s">
        <v>4</v>
      </c>
      <c r="F14" s="0" t="s">
        <v>5</v>
      </c>
      <c r="G14" s="0" t="s">
        <v>6</v>
      </c>
      <c r="H14" s="0" t="n">
        <v>3842.276808</v>
      </c>
      <c r="I14" s="0" t="s">
        <v>7</v>
      </c>
    </row>
    <row r="15" customFormat="false" ht="15" hidden="false" customHeight="false" outlineLevel="0" collapsed="false">
      <c r="A15" s="0" t="s">
        <v>0</v>
      </c>
      <c r="B15" s="0" t="s">
        <v>1</v>
      </c>
      <c r="C15" s="0" t="s">
        <v>2</v>
      </c>
      <c r="D15" s="0" t="s">
        <v>21</v>
      </c>
      <c r="E15" s="0" t="s">
        <v>4</v>
      </c>
      <c r="F15" s="0" t="s">
        <v>5</v>
      </c>
      <c r="G15" s="0" t="s">
        <v>6</v>
      </c>
      <c r="H15" s="0" t="n">
        <v>4183.249975</v>
      </c>
      <c r="I15" s="0" t="s">
        <v>7</v>
      </c>
    </row>
    <row r="16" customFormat="false" ht="15" hidden="false" customHeight="false" outlineLevel="0" collapsed="false">
      <c r="A16" s="0" t="s">
        <v>0</v>
      </c>
      <c r="B16" s="0" t="s">
        <v>1</v>
      </c>
      <c r="C16" s="0" t="s">
        <v>2</v>
      </c>
      <c r="D16" s="0" t="s">
        <v>22</v>
      </c>
      <c r="E16" s="0" t="s">
        <v>4</v>
      </c>
      <c r="F16" s="0" t="s">
        <v>5</v>
      </c>
      <c r="G16" s="0" t="s">
        <v>6</v>
      </c>
      <c r="H16" s="0" t="n">
        <v>33.00523</v>
      </c>
      <c r="I16" s="0" t="s">
        <v>7</v>
      </c>
    </row>
    <row r="17" customFormat="false" ht="15" hidden="false" customHeight="false" outlineLevel="0" collapsed="false">
      <c r="A17" s="0" t="s">
        <v>0</v>
      </c>
      <c r="B17" s="0" t="s">
        <v>1</v>
      </c>
      <c r="C17" s="0" t="s">
        <v>2</v>
      </c>
      <c r="D17" s="0" t="s">
        <v>23</v>
      </c>
      <c r="E17" s="0" t="s">
        <v>4</v>
      </c>
      <c r="F17" s="0" t="s">
        <v>5</v>
      </c>
      <c r="G17" s="0" t="s">
        <v>6</v>
      </c>
      <c r="H17" s="0" t="n">
        <v>61518.874299</v>
      </c>
      <c r="I17" s="0" t="s">
        <v>7</v>
      </c>
    </row>
    <row r="18" customFormat="false" ht="15" hidden="false" customHeight="false" outlineLevel="0" collapsed="false">
      <c r="A18" s="0" t="s">
        <v>0</v>
      </c>
      <c r="B18" s="0" t="s">
        <v>1</v>
      </c>
      <c r="C18" s="0" t="s">
        <v>2</v>
      </c>
      <c r="D18" s="0" t="s">
        <v>24</v>
      </c>
      <c r="E18" s="0" t="s">
        <v>4</v>
      </c>
      <c r="F18" s="0" t="s">
        <v>5</v>
      </c>
      <c r="G18" s="0" t="s">
        <v>6</v>
      </c>
      <c r="H18" s="0" t="n">
        <v>61518.874423</v>
      </c>
      <c r="I18" s="0" t="s">
        <v>7</v>
      </c>
    </row>
    <row r="19" customFormat="false" ht="15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25</v>
      </c>
      <c r="E19" s="0" t="s">
        <v>4</v>
      </c>
      <c r="F19" s="0" t="s">
        <v>5</v>
      </c>
      <c r="G19" s="0" t="s">
        <v>6</v>
      </c>
      <c r="H19" s="0" t="n">
        <v>61518.874345</v>
      </c>
      <c r="I19" s="0" t="s">
        <v>7</v>
      </c>
    </row>
    <row r="20" customFormat="false" ht="15" hidden="false" customHeight="false" outlineLevel="0" collapsed="false">
      <c r="A20" s="0" t="s">
        <v>0</v>
      </c>
      <c r="B20" s="0" t="s">
        <v>1</v>
      </c>
      <c r="C20" s="0" t="s">
        <v>2</v>
      </c>
      <c r="D20" s="0" t="s">
        <v>26</v>
      </c>
      <c r="E20" s="0" t="s">
        <v>4</v>
      </c>
      <c r="F20" s="0" t="s">
        <v>5</v>
      </c>
      <c r="G20" s="0" t="s">
        <v>6</v>
      </c>
      <c r="H20" s="0" t="n">
        <v>5271.168835</v>
      </c>
      <c r="I20" s="0" t="s">
        <v>7</v>
      </c>
    </row>
    <row r="21" customFormat="false" ht="15" hidden="false" customHeight="false" outlineLevel="0" collapsed="false">
      <c r="A21" s="0" t="s">
        <v>0</v>
      </c>
      <c r="B21" s="0" t="s">
        <v>1</v>
      </c>
      <c r="C21" s="0" t="s">
        <v>2</v>
      </c>
      <c r="D21" s="0" t="s">
        <v>27</v>
      </c>
      <c r="E21" s="0" t="s">
        <v>4</v>
      </c>
      <c r="F21" s="0" t="s">
        <v>5</v>
      </c>
      <c r="G21" s="0" t="s">
        <v>6</v>
      </c>
      <c r="H21" s="0" t="n">
        <v>3088.604436</v>
      </c>
      <c r="I21" s="0" t="s">
        <v>7</v>
      </c>
    </row>
    <row r="22" customFormat="false" ht="15" hidden="false" customHeight="false" outlineLevel="0" collapsed="false">
      <c r="A22" s="0" t="s">
        <v>0</v>
      </c>
      <c r="B22" s="0" t="s">
        <v>1</v>
      </c>
      <c r="C22" s="0" t="s">
        <v>2</v>
      </c>
      <c r="D22" s="0" t="s">
        <v>28</v>
      </c>
      <c r="E22" s="0" t="s">
        <v>4</v>
      </c>
      <c r="F22" s="0" t="s">
        <v>5</v>
      </c>
      <c r="G22" s="0" t="s">
        <v>6</v>
      </c>
      <c r="H22" s="0" t="n">
        <v>3088.604426</v>
      </c>
      <c r="I22" s="0" t="s">
        <v>7</v>
      </c>
    </row>
    <row r="23" customFormat="false" ht="15" hidden="false" customHeight="false" outlineLevel="0" collapsed="false">
      <c r="A23" s="0" t="s">
        <v>0</v>
      </c>
      <c r="B23" s="0" t="s">
        <v>1</v>
      </c>
      <c r="C23" s="0" t="s">
        <v>2</v>
      </c>
      <c r="D23" s="0" t="s">
        <v>29</v>
      </c>
      <c r="E23" s="0" t="s">
        <v>4</v>
      </c>
      <c r="F23" s="0" t="s">
        <v>5</v>
      </c>
      <c r="G23" s="0" t="s">
        <v>6</v>
      </c>
      <c r="H23" s="0" t="n">
        <v>443253.903795</v>
      </c>
      <c r="I23" s="0" t="s">
        <v>7</v>
      </c>
    </row>
    <row r="24" customFormat="false" ht="15" hidden="false" customHeight="false" outlineLevel="0" collapsed="false">
      <c r="A24" s="0" t="s">
        <v>0</v>
      </c>
      <c r="B24" s="0" t="s">
        <v>1</v>
      </c>
      <c r="C24" s="0" t="s">
        <v>2</v>
      </c>
      <c r="D24" s="0" t="s">
        <v>30</v>
      </c>
      <c r="E24" s="0" t="s">
        <v>4</v>
      </c>
      <c r="F24" s="0" t="s">
        <v>5</v>
      </c>
      <c r="G24" s="0" t="s">
        <v>6</v>
      </c>
      <c r="H24" s="0" t="n">
        <v>114548.048639</v>
      </c>
      <c r="I24" s="0" t="s">
        <v>7</v>
      </c>
    </row>
    <row r="25" customFormat="false" ht="15" hidden="false" customHeight="false" outlineLevel="0" collapsed="false">
      <c r="A25" s="0" t="s">
        <v>0</v>
      </c>
      <c r="B25" s="0" t="s">
        <v>1</v>
      </c>
      <c r="C25" s="0" t="s">
        <v>2</v>
      </c>
      <c r="D25" s="0" t="s">
        <v>31</v>
      </c>
      <c r="E25" s="0" t="s">
        <v>4</v>
      </c>
      <c r="F25" s="0" t="s">
        <v>5</v>
      </c>
      <c r="G25" s="0" t="s">
        <v>6</v>
      </c>
      <c r="H25" s="0" t="n">
        <v>542291.64996</v>
      </c>
      <c r="I25" s="0" t="s">
        <v>7</v>
      </c>
    </row>
    <row r="26" customFormat="false" ht="15" hidden="false" customHeight="false" outlineLevel="0" collapsed="false">
      <c r="A26" s="0" t="s">
        <v>0</v>
      </c>
      <c r="B26" s="0" t="s">
        <v>1</v>
      </c>
      <c r="C26" s="0" t="s">
        <v>2</v>
      </c>
      <c r="D26" s="0" t="s">
        <v>32</v>
      </c>
      <c r="E26" s="0" t="s">
        <v>4</v>
      </c>
      <c r="F26" s="0" t="s">
        <v>5</v>
      </c>
      <c r="G26" s="0" t="s">
        <v>6</v>
      </c>
      <c r="H26" s="0" t="n">
        <v>707792.019161</v>
      </c>
      <c r="I26" s="0" t="s">
        <v>7</v>
      </c>
    </row>
    <row r="27" customFormat="false" ht="15" hidden="false" customHeight="false" outlineLevel="0" collapsed="false">
      <c r="A27" s="0" t="s">
        <v>0</v>
      </c>
      <c r="B27" s="0" t="s">
        <v>1</v>
      </c>
      <c r="C27" s="0" t="s">
        <v>2</v>
      </c>
      <c r="D27" s="0" t="s">
        <v>33</v>
      </c>
      <c r="E27" s="0" t="s">
        <v>4</v>
      </c>
      <c r="F27" s="0" t="s">
        <v>5</v>
      </c>
      <c r="G27" s="0" t="s">
        <v>6</v>
      </c>
      <c r="H27" s="0" t="n">
        <v>684709.821725</v>
      </c>
      <c r="I27" s="0" t="s">
        <v>7</v>
      </c>
    </row>
    <row r="28" customFormat="false" ht="15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34</v>
      </c>
      <c r="E28" s="0" t="s">
        <v>4</v>
      </c>
      <c r="F28" s="0" t="s">
        <v>5</v>
      </c>
      <c r="G28" s="0" t="s">
        <v>6</v>
      </c>
      <c r="H28" s="0" t="n">
        <v>668589.473564</v>
      </c>
      <c r="I28" s="0" t="s">
        <v>7</v>
      </c>
    </row>
    <row r="29" customFormat="false" ht="15" hidden="false" customHeight="false" outlineLevel="0" collapsed="false">
      <c r="A29" s="0" t="s">
        <v>0</v>
      </c>
      <c r="B29" s="0" t="s">
        <v>1</v>
      </c>
      <c r="C29" s="0" t="s">
        <v>2</v>
      </c>
      <c r="D29" s="0" t="s">
        <v>35</v>
      </c>
      <c r="E29" s="0" t="s">
        <v>4</v>
      </c>
      <c r="F29" s="0" t="s">
        <v>5</v>
      </c>
      <c r="G29" s="0" t="s">
        <v>6</v>
      </c>
      <c r="H29" s="0" t="n">
        <v>715303.237567</v>
      </c>
      <c r="I29" s="0" t="s">
        <v>7</v>
      </c>
    </row>
    <row r="30" customFormat="false" ht="15" hidden="false" customHeight="false" outlineLevel="0" collapsed="false">
      <c r="A30" s="0" t="s">
        <v>0</v>
      </c>
      <c r="B30" s="0" t="s">
        <v>1</v>
      </c>
      <c r="C30" s="0" t="s">
        <v>2</v>
      </c>
      <c r="D30" s="0" t="s">
        <v>36</v>
      </c>
      <c r="E30" s="0" t="s">
        <v>4</v>
      </c>
      <c r="F30" s="0" t="s">
        <v>5</v>
      </c>
      <c r="G30" s="0" t="s">
        <v>6</v>
      </c>
      <c r="H30" s="0" t="n">
        <v>795551.435424</v>
      </c>
      <c r="I30" s="0" t="s">
        <v>7</v>
      </c>
    </row>
    <row r="31" customFormat="false" ht="15" hidden="false" customHeight="false" outlineLevel="0" collapsed="false">
      <c r="A31" s="0" t="s">
        <v>0</v>
      </c>
      <c r="B31" s="0" t="s">
        <v>1</v>
      </c>
      <c r="C31" s="0" t="s">
        <v>2</v>
      </c>
      <c r="D31" s="0" t="s">
        <v>37</v>
      </c>
      <c r="E31" s="0" t="s">
        <v>4</v>
      </c>
      <c r="F31" s="0" t="s">
        <v>5</v>
      </c>
      <c r="G31" s="0" t="s">
        <v>6</v>
      </c>
      <c r="H31" s="0" t="n">
        <v>642689.011729</v>
      </c>
      <c r="I31" s="0" t="s">
        <v>7</v>
      </c>
    </row>
    <row r="32" customFormat="false" ht="15" hidden="false" customHeight="false" outlineLevel="0" collapsed="false">
      <c r="A32" s="0" t="s">
        <v>0</v>
      </c>
      <c r="B32" s="0" t="s">
        <v>1</v>
      </c>
      <c r="C32" s="0" t="s">
        <v>2</v>
      </c>
      <c r="D32" s="0" t="s">
        <v>38</v>
      </c>
      <c r="E32" s="0" t="s">
        <v>4</v>
      </c>
      <c r="F32" s="0" t="s">
        <v>5</v>
      </c>
      <c r="G32" s="0" t="s">
        <v>6</v>
      </c>
      <c r="H32" s="0" t="n">
        <v>833748.076565</v>
      </c>
      <c r="I32" s="0" t="s">
        <v>7</v>
      </c>
    </row>
    <row r="33" customFormat="false" ht="15" hidden="false" customHeight="false" outlineLevel="0" collapsed="false">
      <c r="A33" s="0" t="s">
        <v>0</v>
      </c>
      <c r="B33" s="0" t="s">
        <v>1</v>
      </c>
      <c r="C33" s="0" t="s">
        <v>2</v>
      </c>
      <c r="D33" s="0" t="s">
        <v>39</v>
      </c>
      <c r="E33" s="0" t="s">
        <v>4</v>
      </c>
      <c r="F33" s="0" t="s">
        <v>5</v>
      </c>
      <c r="G33" s="0" t="s">
        <v>6</v>
      </c>
      <c r="H33" s="0" t="n">
        <v>674615.892423</v>
      </c>
      <c r="I33" s="0" t="s">
        <v>7</v>
      </c>
    </row>
    <row r="34" customFormat="false" ht="15" hidden="false" customHeight="false" outlineLevel="0" collapsed="false">
      <c r="A34" s="0" t="s">
        <v>0</v>
      </c>
      <c r="B34" s="0" t="s">
        <v>1</v>
      </c>
      <c r="C34" s="0" t="s">
        <v>2</v>
      </c>
      <c r="D34" s="0" t="s">
        <v>40</v>
      </c>
      <c r="E34" s="0" t="s">
        <v>4</v>
      </c>
      <c r="F34" s="0" t="s">
        <v>5</v>
      </c>
      <c r="G34" s="0" t="s">
        <v>6</v>
      </c>
      <c r="H34" s="0" t="n">
        <v>556055.853273</v>
      </c>
      <c r="I34" s="0" t="s">
        <v>7</v>
      </c>
    </row>
    <row r="35" customFormat="false" ht="15" hidden="false" customHeight="false" outlineLevel="0" collapsed="false">
      <c r="A35" s="0" t="s">
        <v>0</v>
      </c>
      <c r="B35" s="0" t="s">
        <v>1</v>
      </c>
      <c r="C35" s="0" t="s">
        <v>2</v>
      </c>
      <c r="D35" s="0" t="s">
        <v>41</v>
      </c>
      <c r="E35" s="0" t="s">
        <v>4</v>
      </c>
      <c r="F35" s="0" t="s">
        <v>5</v>
      </c>
      <c r="G35" s="0" t="s">
        <v>6</v>
      </c>
      <c r="H35" s="0" t="n">
        <v>547842.36763</v>
      </c>
      <c r="I35" s="0" t="s">
        <v>7</v>
      </c>
    </row>
    <row r="36" customFormat="false" ht="15" hidden="false" customHeight="false" outlineLevel="0" collapsed="false">
      <c r="A36" s="0" t="s">
        <v>0</v>
      </c>
      <c r="B36" s="0" t="s">
        <v>1</v>
      </c>
      <c r="C36" s="0" t="s">
        <v>2</v>
      </c>
      <c r="D36" s="0" t="s">
        <v>42</v>
      </c>
      <c r="E36" s="0" t="s">
        <v>4</v>
      </c>
      <c r="F36" s="0" t="s">
        <v>5</v>
      </c>
      <c r="G36" s="0" t="s">
        <v>6</v>
      </c>
      <c r="H36" s="0" t="n">
        <v>839512.611746</v>
      </c>
      <c r="I36" s="0" t="s">
        <v>7</v>
      </c>
    </row>
    <row r="37" customFormat="false" ht="15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43</v>
      </c>
      <c r="E37" s="0" t="s">
        <v>4</v>
      </c>
      <c r="F37" s="0" t="s">
        <v>5</v>
      </c>
      <c r="G37" s="0" t="s">
        <v>6</v>
      </c>
      <c r="H37" s="0" t="n">
        <v>1053896.670589</v>
      </c>
      <c r="I37" s="0" t="s">
        <v>7</v>
      </c>
    </row>
    <row r="38" customFormat="false" ht="15" hidden="false" customHeight="false" outlineLevel="0" collapsed="false">
      <c r="A38" s="0" t="s">
        <v>0</v>
      </c>
      <c r="B38" s="0" t="s">
        <v>1</v>
      </c>
      <c r="C38" s="0" t="s">
        <v>2</v>
      </c>
      <c r="D38" s="0" t="s">
        <v>44</v>
      </c>
      <c r="E38" s="0" t="s">
        <v>4</v>
      </c>
      <c r="F38" s="0" t="s">
        <v>5</v>
      </c>
      <c r="G38" s="0" t="s">
        <v>6</v>
      </c>
      <c r="H38" s="0" t="n">
        <v>1694258.208969</v>
      </c>
      <c r="I38" s="0" t="s">
        <v>7</v>
      </c>
    </row>
    <row r="39" customFormat="false" ht="15" hidden="false" customHeight="false" outlineLevel="0" collapsed="false">
      <c r="A39" s="0" t="s">
        <v>0</v>
      </c>
      <c r="B39" s="0" t="s">
        <v>1</v>
      </c>
      <c r="C39" s="0" t="s">
        <v>2</v>
      </c>
      <c r="D39" s="0" t="s">
        <v>45</v>
      </c>
      <c r="E39" s="0" t="s">
        <v>4</v>
      </c>
      <c r="F39" s="0" t="s">
        <v>5</v>
      </c>
      <c r="G39" s="0" t="s">
        <v>6</v>
      </c>
      <c r="H39" s="0" t="n">
        <v>345914.045826</v>
      </c>
      <c r="I39" s="0" t="s">
        <v>7</v>
      </c>
    </row>
    <row r="40" customFormat="false" ht="15" hidden="false" customHeight="false" outlineLevel="0" collapsed="false">
      <c r="A40" s="0" t="s">
        <v>0</v>
      </c>
      <c r="B40" s="0" t="s">
        <v>1</v>
      </c>
      <c r="C40" s="0" t="s">
        <v>2</v>
      </c>
      <c r="D40" s="0" t="s">
        <v>46</v>
      </c>
      <c r="E40" s="0" t="s">
        <v>4</v>
      </c>
      <c r="F40" s="0" t="s">
        <v>5</v>
      </c>
      <c r="G40" s="0" t="s">
        <v>6</v>
      </c>
      <c r="H40" s="0" t="n">
        <v>555083.952724</v>
      </c>
      <c r="I40" s="0" t="s">
        <v>7</v>
      </c>
    </row>
    <row r="41" customFormat="false" ht="15" hidden="false" customHeight="false" outlineLevel="0" collapsed="false">
      <c r="A41" s="0" t="s">
        <v>0</v>
      </c>
      <c r="B41" s="0" t="s">
        <v>1</v>
      </c>
      <c r="C41" s="0" t="s">
        <v>2</v>
      </c>
      <c r="D41" s="0" t="s">
        <v>47</v>
      </c>
      <c r="E41" s="0" t="s">
        <v>4</v>
      </c>
      <c r="F41" s="0" t="s">
        <v>5</v>
      </c>
      <c r="G41" s="0" t="s">
        <v>6</v>
      </c>
      <c r="H41" s="0" t="n">
        <v>29218.551437</v>
      </c>
      <c r="I41" s="0" t="s">
        <v>7</v>
      </c>
    </row>
    <row r="42" customFormat="false" ht="15" hidden="false" customHeight="false" outlineLevel="0" collapsed="false">
      <c r="A42" s="0" t="s">
        <v>0</v>
      </c>
      <c r="B42" s="0" t="s">
        <v>1</v>
      </c>
      <c r="C42" s="0" t="s">
        <v>2</v>
      </c>
      <c r="D42" s="0" t="s">
        <v>48</v>
      </c>
      <c r="E42" s="0" t="s">
        <v>4</v>
      </c>
      <c r="F42" s="0" t="s">
        <v>5</v>
      </c>
      <c r="G42" s="0" t="s">
        <v>6</v>
      </c>
      <c r="H42" s="0" t="n">
        <v>2091239.727198</v>
      </c>
      <c r="I42" s="0" t="s">
        <v>7</v>
      </c>
    </row>
    <row r="43" customFormat="false" ht="15" hidden="false" customHeight="false" outlineLevel="0" collapsed="false">
      <c r="A43" s="0" t="s">
        <v>0</v>
      </c>
      <c r="B43" s="0" t="s">
        <v>1</v>
      </c>
      <c r="C43" s="0" t="s">
        <v>2</v>
      </c>
      <c r="D43" s="0" t="s">
        <v>49</v>
      </c>
      <c r="E43" s="0" t="s">
        <v>4</v>
      </c>
      <c r="F43" s="0" t="s">
        <v>5</v>
      </c>
      <c r="G43" s="0" t="s">
        <v>6</v>
      </c>
      <c r="H43" s="0" t="n">
        <v>46591.390514</v>
      </c>
      <c r="I43" s="0" t="s">
        <v>7</v>
      </c>
    </row>
    <row r="44" customFormat="false" ht="15" hidden="false" customHeight="false" outlineLevel="0" collapsed="false">
      <c r="A44" s="0" t="s">
        <v>0</v>
      </c>
      <c r="B44" s="0" t="s">
        <v>1</v>
      </c>
      <c r="C44" s="0" t="s">
        <v>2</v>
      </c>
      <c r="D44" s="0" t="s">
        <v>50</v>
      </c>
      <c r="E44" s="0" t="s">
        <v>4</v>
      </c>
      <c r="F44" s="0" t="s">
        <v>5</v>
      </c>
      <c r="G44" s="0" t="s">
        <v>6</v>
      </c>
      <c r="H44" s="0" t="n">
        <v>40508.892956</v>
      </c>
      <c r="I44" s="0" t="s">
        <v>7</v>
      </c>
    </row>
    <row r="45" customFormat="false" ht="15" hidden="false" customHeight="false" outlineLevel="0" collapsed="false">
      <c r="A45" s="0" t="s">
        <v>0</v>
      </c>
      <c r="B45" s="0" t="s">
        <v>1</v>
      </c>
      <c r="C45" s="0" t="s">
        <v>2</v>
      </c>
      <c r="D45" s="0" t="s">
        <v>51</v>
      </c>
      <c r="E45" s="0" t="s">
        <v>4</v>
      </c>
      <c r="F45" s="0" t="s">
        <v>5</v>
      </c>
      <c r="G45" s="0" t="s">
        <v>6</v>
      </c>
      <c r="H45" s="0" t="n">
        <v>25709.343758</v>
      </c>
      <c r="I45" s="0" t="s">
        <v>7</v>
      </c>
    </row>
    <row r="46" customFormat="false" ht="15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52</v>
      </c>
      <c r="E46" s="0" t="s">
        <v>4</v>
      </c>
      <c r="F46" s="0" t="s">
        <v>5</v>
      </c>
      <c r="G46" s="0" t="s">
        <v>6</v>
      </c>
      <c r="H46" s="0" t="n">
        <v>740.539759</v>
      </c>
      <c r="I46" s="0" t="s">
        <v>7</v>
      </c>
    </row>
    <row r="47" customFormat="false" ht="15" hidden="false" customHeight="false" outlineLevel="0" collapsed="false">
      <c r="A47" s="0" t="s">
        <v>0</v>
      </c>
      <c r="B47" s="0" t="s">
        <v>1</v>
      </c>
      <c r="C47" s="0" t="s">
        <v>2</v>
      </c>
      <c r="D47" s="0" t="s">
        <v>53</v>
      </c>
      <c r="E47" s="0" t="s">
        <v>4</v>
      </c>
      <c r="F47" s="0" t="s">
        <v>5</v>
      </c>
      <c r="G47" s="0" t="s">
        <v>6</v>
      </c>
      <c r="H47" s="0" t="n">
        <v>1024.674395</v>
      </c>
      <c r="I47" s="0" t="s">
        <v>7</v>
      </c>
    </row>
    <row r="48" customFormat="false" ht="15" hidden="false" customHeight="false" outlineLevel="0" collapsed="false">
      <c r="A48" s="0" t="s">
        <v>0</v>
      </c>
      <c r="B48" s="0" t="s">
        <v>1</v>
      </c>
      <c r="C48" s="0" t="s">
        <v>2</v>
      </c>
      <c r="D48" s="0" t="s">
        <v>54</v>
      </c>
      <c r="E48" s="0" t="s">
        <v>4</v>
      </c>
      <c r="F48" s="0" t="s">
        <v>5</v>
      </c>
      <c r="G48" s="0" t="s">
        <v>6</v>
      </c>
      <c r="H48" s="0" t="n">
        <v>1045.95732</v>
      </c>
      <c r="I48" s="0" t="s">
        <v>7</v>
      </c>
    </row>
    <row r="49" customFormat="false" ht="15" hidden="false" customHeight="false" outlineLevel="0" collapsed="false">
      <c r="A49" s="0" t="s">
        <v>0</v>
      </c>
      <c r="B49" s="0" t="s">
        <v>1</v>
      </c>
      <c r="C49" s="0" t="s">
        <v>2</v>
      </c>
      <c r="D49" s="0" t="s">
        <v>55</v>
      </c>
      <c r="E49" s="0" t="s">
        <v>4</v>
      </c>
      <c r="F49" s="0" t="s">
        <v>5</v>
      </c>
      <c r="G49" s="0" t="s">
        <v>6</v>
      </c>
      <c r="H49" s="0" t="n">
        <v>819582.999178</v>
      </c>
      <c r="I49" s="0" t="s">
        <v>7</v>
      </c>
    </row>
    <row r="50" customFormat="false" ht="15" hidden="false" customHeight="false" outlineLevel="0" collapsed="false">
      <c r="A50" s="0" t="s">
        <v>0</v>
      </c>
      <c r="B50" s="0" t="s">
        <v>1</v>
      </c>
      <c r="C50" s="0" t="s">
        <v>2</v>
      </c>
      <c r="D50" s="0" t="s">
        <v>56</v>
      </c>
      <c r="E50" s="0" t="s">
        <v>4</v>
      </c>
      <c r="F50" s="0" t="s">
        <v>5</v>
      </c>
      <c r="G50" s="0" t="s">
        <v>6</v>
      </c>
      <c r="H50" s="0" t="n">
        <v>464546.005269</v>
      </c>
      <c r="I50" s="0" t="s">
        <v>7</v>
      </c>
    </row>
    <row r="51" customFormat="false" ht="15" hidden="false" customHeight="false" outlineLevel="0" collapsed="false">
      <c r="A51" s="0" t="s">
        <v>0</v>
      </c>
      <c r="B51" s="0" t="s">
        <v>1</v>
      </c>
      <c r="C51" s="0" t="s">
        <v>2</v>
      </c>
      <c r="D51" s="0" t="s">
        <v>57</v>
      </c>
      <c r="E51" s="0" t="s">
        <v>4</v>
      </c>
      <c r="F51" s="0" t="s">
        <v>5</v>
      </c>
      <c r="G51" s="0" t="s">
        <v>6</v>
      </c>
      <c r="H51" s="0" t="n">
        <v>610791.723301</v>
      </c>
      <c r="I51" s="0" t="s">
        <v>7</v>
      </c>
    </row>
    <row r="52" customFormat="false" ht="15" hidden="false" customHeight="false" outlineLevel="0" collapsed="false">
      <c r="A52" s="0" t="s">
        <v>0</v>
      </c>
      <c r="B52" s="0" t="s">
        <v>1</v>
      </c>
      <c r="C52" s="0" t="s">
        <v>2</v>
      </c>
      <c r="D52" s="0" t="s">
        <v>58</v>
      </c>
      <c r="E52" s="0" t="s">
        <v>4</v>
      </c>
      <c r="F52" s="0" t="s">
        <v>5</v>
      </c>
      <c r="G52" s="0" t="s">
        <v>6</v>
      </c>
      <c r="H52" s="0" t="n">
        <v>13481.839792</v>
      </c>
      <c r="I52" s="0" t="s">
        <v>7</v>
      </c>
    </row>
    <row r="53" customFormat="false" ht="15" hidden="false" customHeight="false" outlineLevel="0" collapsed="false">
      <c r="A53" s="0" t="s">
        <v>0</v>
      </c>
      <c r="B53" s="0" t="s">
        <v>1</v>
      </c>
      <c r="C53" s="0" t="s">
        <v>2</v>
      </c>
      <c r="D53" s="0" t="s">
        <v>59</v>
      </c>
      <c r="E53" s="0" t="s">
        <v>4</v>
      </c>
      <c r="F53" s="0" t="s">
        <v>5</v>
      </c>
      <c r="G53" s="0" t="s">
        <v>6</v>
      </c>
      <c r="H53" s="0" t="n">
        <v>5650.550304</v>
      </c>
      <c r="I53" s="0" t="s">
        <v>7</v>
      </c>
    </row>
    <row r="54" customFormat="false" ht="15" hidden="false" customHeight="false" outlineLevel="0" collapsed="false">
      <c r="A54" s="0" t="s">
        <v>0</v>
      </c>
      <c r="B54" s="0" t="s">
        <v>1</v>
      </c>
      <c r="C54" s="0" t="s">
        <v>2</v>
      </c>
      <c r="D54" s="0" t="s">
        <v>60</v>
      </c>
      <c r="E54" s="0" t="s">
        <v>4</v>
      </c>
      <c r="F54" s="0" t="s">
        <v>5</v>
      </c>
      <c r="G54" s="0" t="s">
        <v>6</v>
      </c>
      <c r="H54" s="0" t="n">
        <v>181.307763</v>
      </c>
      <c r="I54" s="0" t="s">
        <v>7</v>
      </c>
    </row>
    <row r="55" customFormat="false" ht="15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61</v>
      </c>
      <c r="E55" s="0" t="s">
        <v>4</v>
      </c>
      <c r="F55" s="0" t="s">
        <v>5</v>
      </c>
      <c r="G55" s="0" t="s">
        <v>6</v>
      </c>
      <c r="H55" s="0" t="n">
        <v>1775620.163764</v>
      </c>
      <c r="I55" s="0" t="s">
        <v>7</v>
      </c>
    </row>
    <row r="56" customFormat="false" ht="15" hidden="false" customHeight="false" outlineLevel="0" collapsed="false">
      <c r="A56" s="0" t="s">
        <v>0</v>
      </c>
      <c r="B56" s="0" t="s">
        <v>1</v>
      </c>
      <c r="C56" s="0" t="s">
        <v>2</v>
      </c>
      <c r="D56" s="0" t="s">
        <v>62</v>
      </c>
      <c r="E56" s="0" t="s">
        <v>4</v>
      </c>
      <c r="F56" s="0" t="s">
        <v>5</v>
      </c>
      <c r="G56" s="0" t="s">
        <v>6</v>
      </c>
      <c r="H56" s="0" t="n">
        <v>1582885.535929</v>
      </c>
      <c r="I56" s="0" t="s">
        <v>7</v>
      </c>
    </row>
    <row r="57" customFormat="false" ht="15" hidden="false" customHeight="false" outlineLevel="0" collapsed="false">
      <c r="A57" s="0" t="s">
        <v>0</v>
      </c>
      <c r="B57" s="0" t="s">
        <v>1</v>
      </c>
      <c r="C57" s="0" t="s">
        <v>2</v>
      </c>
      <c r="D57" s="0" t="s">
        <v>63</v>
      </c>
      <c r="E57" s="0" t="s">
        <v>4</v>
      </c>
      <c r="F57" s="0" t="s">
        <v>5</v>
      </c>
      <c r="G57" s="0" t="s">
        <v>6</v>
      </c>
      <c r="H57" s="0" t="n">
        <v>242125.411803</v>
      </c>
      <c r="I57" s="0" t="s">
        <v>7</v>
      </c>
    </row>
    <row r="58" customFormat="false" ht="15" hidden="false" customHeight="false" outlineLevel="0" collapsed="false">
      <c r="A58" s="0" t="s">
        <v>0</v>
      </c>
      <c r="B58" s="0" t="s">
        <v>1</v>
      </c>
      <c r="C58" s="0" t="s">
        <v>2</v>
      </c>
      <c r="D58" s="0" t="s">
        <v>64</v>
      </c>
      <c r="E58" s="0" t="s">
        <v>4</v>
      </c>
      <c r="F58" s="0" t="s">
        <v>5</v>
      </c>
      <c r="G58" s="0" t="s">
        <v>6</v>
      </c>
      <c r="H58" s="0" t="n">
        <v>242125.411664</v>
      </c>
      <c r="I58" s="0" t="s">
        <v>7</v>
      </c>
    </row>
    <row r="59" customFormat="false" ht="15" hidden="false" customHeight="false" outlineLevel="0" collapsed="false">
      <c r="A59" s="0" t="s">
        <v>0</v>
      </c>
      <c r="B59" s="0" t="s">
        <v>1</v>
      </c>
      <c r="C59" s="0" t="s">
        <v>2</v>
      </c>
      <c r="D59" s="0" t="s">
        <v>65</v>
      </c>
      <c r="E59" s="0" t="s">
        <v>4</v>
      </c>
      <c r="F59" s="0" t="s">
        <v>5</v>
      </c>
      <c r="G59" s="0" t="s">
        <v>6</v>
      </c>
      <c r="H59" s="0" t="n">
        <v>556981.961006</v>
      </c>
      <c r="I59" s="0" t="s">
        <v>7</v>
      </c>
    </row>
    <row r="60" customFormat="false" ht="15" hidden="false" customHeight="false" outlineLevel="0" collapsed="false">
      <c r="A60" s="0" t="s">
        <v>0</v>
      </c>
      <c r="B60" s="0" t="s">
        <v>1</v>
      </c>
      <c r="C60" s="0" t="s">
        <v>2</v>
      </c>
      <c r="D60" s="0" t="s">
        <v>66</v>
      </c>
      <c r="E60" s="0" t="s">
        <v>4</v>
      </c>
      <c r="F60" s="0" t="s">
        <v>5</v>
      </c>
      <c r="G60" s="0" t="s">
        <v>6</v>
      </c>
      <c r="H60" s="0" t="n">
        <v>89206.458132</v>
      </c>
      <c r="I60" s="0" t="s">
        <v>7</v>
      </c>
    </row>
    <row r="61" customFormat="false" ht="15" hidden="false" customHeight="false" outlineLevel="0" collapsed="false">
      <c r="A61" s="0" t="s">
        <v>0</v>
      </c>
      <c r="B61" s="0" t="s">
        <v>1</v>
      </c>
      <c r="C61" s="0" t="s">
        <v>2</v>
      </c>
      <c r="D61" s="0" t="s">
        <v>67</v>
      </c>
      <c r="E61" s="0" t="s">
        <v>4</v>
      </c>
      <c r="F61" s="0" t="s">
        <v>5</v>
      </c>
      <c r="G61" s="0" t="s">
        <v>6</v>
      </c>
      <c r="H61" s="0" t="n">
        <v>59470.972088</v>
      </c>
      <c r="I61" s="0" t="s">
        <v>7</v>
      </c>
    </row>
    <row r="62" customFormat="false" ht="15" hidden="false" customHeight="false" outlineLevel="0" collapsed="false">
      <c r="A62" s="0" t="s">
        <v>0</v>
      </c>
      <c r="B62" s="0" t="s">
        <v>1</v>
      </c>
      <c r="C62" s="0" t="s">
        <v>2</v>
      </c>
      <c r="D62" s="0" t="s">
        <v>68</v>
      </c>
      <c r="E62" s="0" t="s">
        <v>4</v>
      </c>
      <c r="F62" s="0" t="s">
        <v>5</v>
      </c>
      <c r="G62" s="0" t="s">
        <v>6</v>
      </c>
      <c r="H62" s="0" t="n">
        <v>56361.683889</v>
      </c>
      <c r="I62" s="0" t="s">
        <v>7</v>
      </c>
    </row>
    <row r="63" customFormat="false" ht="15" hidden="false" customHeight="false" outlineLevel="0" collapsed="false">
      <c r="A63" s="0" t="s">
        <v>0</v>
      </c>
      <c r="B63" s="0" t="s">
        <v>1</v>
      </c>
      <c r="C63" s="0" t="s">
        <v>2</v>
      </c>
      <c r="D63" s="0" t="s">
        <v>69</v>
      </c>
      <c r="E63" s="0" t="s">
        <v>4</v>
      </c>
      <c r="F63" s="0" t="s">
        <v>5</v>
      </c>
      <c r="G63" s="0" t="s">
        <v>6</v>
      </c>
      <c r="H63" s="0" t="n">
        <v>18111.507553</v>
      </c>
      <c r="I63" s="0" t="s">
        <v>7</v>
      </c>
    </row>
    <row r="64" customFormat="false" ht="15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70</v>
      </c>
      <c r="E64" s="0" t="s">
        <v>4</v>
      </c>
      <c r="F64" s="0" t="s">
        <v>5</v>
      </c>
      <c r="G64" s="0" t="s">
        <v>6</v>
      </c>
      <c r="H64" s="0" t="n">
        <v>18111.507553</v>
      </c>
      <c r="I64" s="0" t="s">
        <v>7</v>
      </c>
    </row>
    <row r="65" customFormat="false" ht="15" hidden="false" customHeight="false" outlineLevel="0" collapsed="false">
      <c r="A65" s="0" t="s">
        <v>0</v>
      </c>
      <c r="B65" s="0" t="s">
        <v>1</v>
      </c>
      <c r="C65" s="0" t="s">
        <v>2</v>
      </c>
      <c r="D65" s="0" t="s">
        <v>71</v>
      </c>
      <c r="E65" s="0" t="s">
        <v>4</v>
      </c>
      <c r="F65" s="0" t="s">
        <v>5</v>
      </c>
      <c r="G65" s="0" t="s">
        <v>6</v>
      </c>
      <c r="H65" s="0" t="n">
        <v>18017.283443</v>
      </c>
      <c r="I65" s="0" t="s">
        <v>7</v>
      </c>
    </row>
    <row r="66" customFormat="false" ht="15" hidden="false" customHeight="false" outlineLevel="0" collapsed="false">
      <c r="A66" s="0" t="s">
        <v>0</v>
      </c>
      <c r="B66" s="0" t="s">
        <v>1</v>
      </c>
      <c r="C66" s="0" t="s">
        <v>2</v>
      </c>
      <c r="D66" s="0" t="s">
        <v>72</v>
      </c>
      <c r="E66" s="0" t="s">
        <v>4</v>
      </c>
      <c r="F66" s="0" t="s">
        <v>5</v>
      </c>
      <c r="G66" s="0" t="s">
        <v>6</v>
      </c>
      <c r="H66" s="0" t="n">
        <v>50305.658228</v>
      </c>
      <c r="I66" s="0" t="s">
        <v>7</v>
      </c>
    </row>
    <row r="67" customFormat="false" ht="15" hidden="false" customHeight="false" outlineLevel="0" collapsed="false">
      <c r="A67" s="0" t="s">
        <v>0</v>
      </c>
      <c r="B67" s="0" t="s">
        <v>1</v>
      </c>
      <c r="C67" s="0" t="s">
        <v>2</v>
      </c>
      <c r="D67" s="0" t="s">
        <v>73</v>
      </c>
      <c r="E67" s="0" t="s">
        <v>4</v>
      </c>
      <c r="F67" s="0" t="s">
        <v>5</v>
      </c>
      <c r="G67" s="0" t="s">
        <v>6</v>
      </c>
      <c r="H67" s="0" t="n">
        <v>20548.220792</v>
      </c>
      <c r="I67" s="0" t="s">
        <v>7</v>
      </c>
    </row>
    <row r="68" customFormat="false" ht="15" hidden="false" customHeight="false" outlineLevel="0" collapsed="false">
      <c r="A68" s="0" t="s">
        <v>0</v>
      </c>
      <c r="B68" s="0" t="s">
        <v>1</v>
      </c>
      <c r="C68" s="0" t="s">
        <v>2</v>
      </c>
      <c r="D68" s="0" t="s">
        <v>74</v>
      </c>
      <c r="E68" s="0" t="s">
        <v>4</v>
      </c>
      <c r="F68" s="0" t="s">
        <v>5</v>
      </c>
      <c r="G68" s="0" t="s">
        <v>6</v>
      </c>
      <c r="H68" s="0" t="n">
        <v>8411.516448</v>
      </c>
      <c r="I68" s="0" t="s">
        <v>7</v>
      </c>
    </row>
    <row r="69" customFormat="false" ht="15" hidden="false" customHeight="false" outlineLevel="0" collapsed="false">
      <c r="A69" s="0" t="s">
        <v>0</v>
      </c>
      <c r="B69" s="0" t="s">
        <v>1</v>
      </c>
      <c r="C69" s="0" t="s">
        <v>2</v>
      </c>
      <c r="D69" s="0" t="s">
        <v>75</v>
      </c>
      <c r="E69" s="0" t="s">
        <v>4</v>
      </c>
      <c r="F69" s="0" t="s">
        <v>5</v>
      </c>
      <c r="G69" s="0" t="s">
        <v>6</v>
      </c>
      <c r="H69" s="0" t="n">
        <v>803070.1476</v>
      </c>
      <c r="I69" s="0" t="s">
        <v>7</v>
      </c>
    </row>
    <row r="70" customFormat="false" ht="15" hidden="false" customHeight="false" outlineLevel="0" collapsed="false">
      <c r="A70" s="0" t="s">
        <v>0</v>
      </c>
      <c r="B70" s="0" t="s">
        <v>1</v>
      </c>
      <c r="C70" s="0" t="s">
        <v>2</v>
      </c>
      <c r="D70" s="0" t="s">
        <v>76</v>
      </c>
      <c r="E70" s="0" t="s">
        <v>4</v>
      </c>
      <c r="F70" s="0" t="s">
        <v>5</v>
      </c>
      <c r="G70" s="0" t="s">
        <v>6</v>
      </c>
      <c r="H70" s="0" t="n">
        <v>38931.483149</v>
      </c>
      <c r="I70" s="0" t="s">
        <v>7</v>
      </c>
    </row>
    <row r="71" customFormat="false" ht="15" hidden="false" customHeight="false" outlineLevel="0" collapsed="false">
      <c r="A71" s="0" t="s">
        <v>0</v>
      </c>
      <c r="B71" s="0" t="s">
        <v>1</v>
      </c>
      <c r="C71" s="0" t="s">
        <v>2</v>
      </c>
      <c r="D71" s="0" t="s">
        <v>77</v>
      </c>
      <c r="E71" s="0" t="s">
        <v>4</v>
      </c>
      <c r="F71" s="0" t="s">
        <v>5</v>
      </c>
      <c r="G71" s="0" t="s">
        <v>6</v>
      </c>
      <c r="H71" s="0" t="n">
        <v>38931.483149</v>
      </c>
      <c r="I71" s="0" t="s">
        <v>7</v>
      </c>
    </row>
    <row r="72" customFormat="false" ht="15" hidden="false" customHeight="false" outlineLevel="0" collapsed="false">
      <c r="A72" s="0" t="s">
        <v>0</v>
      </c>
      <c r="B72" s="0" t="s">
        <v>1</v>
      </c>
      <c r="C72" s="0" t="s">
        <v>2</v>
      </c>
      <c r="D72" s="0" t="s">
        <v>78</v>
      </c>
      <c r="E72" s="0" t="s">
        <v>4</v>
      </c>
      <c r="F72" s="0" t="s">
        <v>5</v>
      </c>
      <c r="G72" s="0" t="s">
        <v>6</v>
      </c>
      <c r="H72" s="0" t="n">
        <v>1014574.10599</v>
      </c>
      <c r="I72" s="0" t="s">
        <v>7</v>
      </c>
    </row>
    <row r="73" customFormat="false" ht="15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79</v>
      </c>
      <c r="E73" s="0" t="s">
        <v>4</v>
      </c>
      <c r="F73" s="0" t="s">
        <v>5</v>
      </c>
      <c r="G73" s="0" t="s">
        <v>6</v>
      </c>
      <c r="H73" s="0" t="n">
        <v>37503.620779</v>
      </c>
      <c r="I73" s="0" t="s">
        <v>7</v>
      </c>
    </row>
    <row r="74" customFormat="false" ht="15" hidden="false" customHeight="false" outlineLevel="0" collapsed="false">
      <c r="A74" s="0" t="s">
        <v>0</v>
      </c>
      <c r="B74" s="0" t="s">
        <v>1</v>
      </c>
      <c r="C74" s="0" t="s">
        <v>2</v>
      </c>
      <c r="D74" s="0" t="s">
        <v>80</v>
      </c>
      <c r="E74" s="0" t="s">
        <v>4</v>
      </c>
      <c r="F74" s="0" t="s">
        <v>5</v>
      </c>
      <c r="G74" s="0" t="s">
        <v>6</v>
      </c>
      <c r="H74" s="0" t="n">
        <v>0</v>
      </c>
      <c r="I74" s="0" t="s">
        <v>7</v>
      </c>
    </row>
    <row r="75" customFormat="false" ht="15" hidden="false" customHeight="false" outlineLevel="0" collapsed="false">
      <c r="A75" s="0" t="s">
        <v>0</v>
      </c>
      <c r="B75" s="0" t="s">
        <v>1</v>
      </c>
      <c r="C75" s="0" t="s">
        <v>2</v>
      </c>
      <c r="D75" s="0" t="s">
        <v>81</v>
      </c>
      <c r="E75" s="0" t="s">
        <v>4</v>
      </c>
      <c r="F75" s="0" t="s">
        <v>5</v>
      </c>
      <c r="G75" s="0" t="s">
        <v>6</v>
      </c>
      <c r="H75" s="0" t="n">
        <v>0</v>
      </c>
      <c r="I75" s="0" t="s">
        <v>7</v>
      </c>
    </row>
    <row r="76" customFormat="false" ht="15" hidden="false" customHeight="false" outlineLevel="0" collapsed="false">
      <c r="A76" s="0" t="s">
        <v>0</v>
      </c>
      <c r="B76" s="0" t="s">
        <v>1</v>
      </c>
      <c r="C76" s="0" t="s">
        <v>2</v>
      </c>
      <c r="D76" s="0" t="s">
        <v>82</v>
      </c>
      <c r="E76" s="0" t="s">
        <v>4</v>
      </c>
      <c r="F76" s="0" t="s">
        <v>5</v>
      </c>
      <c r="G76" s="0" t="s">
        <v>6</v>
      </c>
      <c r="H76" s="0" t="n">
        <v>602095.652743</v>
      </c>
      <c r="I76" s="0" t="s">
        <v>7</v>
      </c>
    </row>
    <row r="77" customFormat="false" ht="15" hidden="false" customHeight="false" outlineLevel="0" collapsed="false">
      <c r="A77" s="0" t="s">
        <v>0</v>
      </c>
      <c r="B77" s="0" t="s">
        <v>1</v>
      </c>
      <c r="C77" s="0" t="s">
        <v>2</v>
      </c>
      <c r="D77" s="0" t="s">
        <v>83</v>
      </c>
      <c r="E77" s="0" t="s">
        <v>4</v>
      </c>
      <c r="F77" s="0" t="s">
        <v>5</v>
      </c>
      <c r="G77" s="0" t="s">
        <v>6</v>
      </c>
      <c r="H77" s="0" t="n">
        <v>1737186.756822</v>
      </c>
      <c r="I77" s="0" t="s">
        <v>7</v>
      </c>
    </row>
    <row r="78" customFormat="false" ht="15" hidden="false" customHeight="false" outlineLevel="0" collapsed="false">
      <c r="A78" s="0" t="s">
        <v>0</v>
      </c>
      <c r="B78" s="0" t="s">
        <v>1</v>
      </c>
      <c r="C78" s="0" t="s">
        <v>2</v>
      </c>
      <c r="D78" s="0" t="s">
        <v>84</v>
      </c>
      <c r="E78" s="0" t="s">
        <v>4</v>
      </c>
      <c r="F78" s="0" t="s">
        <v>5</v>
      </c>
      <c r="G78" s="0" t="s">
        <v>6</v>
      </c>
      <c r="H78" s="0" t="n">
        <v>270338.379372</v>
      </c>
      <c r="I78" s="0" t="s">
        <v>7</v>
      </c>
    </row>
    <row r="79" customFormat="false" ht="15" hidden="false" customHeight="false" outlineLevel="0" collapsed="false">
      <c r="A79" s="0" t="s">
        <v>0</v>
      </c>
      <c r="B79" s="0" t="s">
        <v>1</v>
      </c>
      <c r="C79" s="0" t="s">
        <v>2</v>
      </c>
      <c r="D79" s="0" t="s">
        <v>85</v>
      </c>
      <c r="E79" s="0" t="s">
        <v>4</v>
      </c>
      <c r="F79" s="0" t="s">
        <v>5</v>
      </c>
      <c r="G79" s="0" t="s">
        <v>6</v>
      </c>
      <c r="H79" s="0" t="n">
        <v>99757.053926</v>
      </c>
      <c r="I79" s="0" t="s">
        <v>7</v>
      </c>
    </row>
    <row r="80" customFormat="false" ht="15" hidden="false" customHeight="false" outlineLevel="0" collapsed="false">
      <c r="A80" s="0" t="s">
        <v>0</v>
      </c>
      <c r="B80" s="0" t="s">
        <v>1</v>
      </c>
      <c r="C80" s="0" t="s">
        <v>2</v>
      </c>
      <c r="D80" s="0" t="s">
        <v>86</v>
      </c>
      <c r="E80" s="0" t="s">
        <v>4</v>
      </c>
      <c r="F80" s="0" t="s">
        <v>5</v>
      </c>
      <c r="G80" s="0" t="s">
        <v>6</v>
      </c>
      <c r="H80" s="0" t="n">
        <v>81288.876343</v>
      </c>
      <c r="I80" s="0" t="s">
        <v>7</v>
      </c>
    </row>
    <row r="81" customFormat="false" ht="15" hidden="false" customHeight="false" outlineLevel="0" collapsed="false">
      <c r="A81" s="0" t="s">
        <v>0</v>
      </c>
      <c r="B81" s="0" t="s">
        <v>1</v>
      </c>
      <c r="C81" s="0" t="s">
        <v>2</v>
      </c>
      <c r="D81" s="0" t="s">
        <v>87</v>
      </c>
      <c r="E81" s="0" t="s">
        <v>4</v>
      </c>
      <c r="F81" s="0" t="s">
        <v>5</v>
      </c>
      <c r="G81" s="0" t="s">
        <v>6</v>
      </c>
      <c r="H81" s="0" t="n">
        <v>1087701.814337</v>
      </c>
      <c r="I81" s="0" t="s">
        <v>7</v>
      </c>
    </row>
    <row r="82" customFormat="false" ht="15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88</v>
      </c>
      <c r="E82" s="0" t="s">
        <v>4</v>
      </c>
      <c r="F82" s="0" t="s">
        <v>5</v>
      </c>
      <c r="G82" s="0" t="s">
        <v>6</v>
      </c>
      <c r="H82" s="0" t="n">
        <v>4285665.115169</v>
      </c>
      <c r="I82" s="0" t="s">
        <v>7</v>
      </c>
    </row>
    <row r="83" customFormat="false" ht="15" hidden="false" customHeight="false" outlineLevel="0" collapsed="false">
      <c r="A83" s="0" t="s">
        <v>0</v>
      </c>
      <c r="B83" s="0" t="s">
        <v>1</v>
      </c>
      <c r="C83" s="0" t="s">
        <v>2</v>
      </c>
      <c r="D83" s="0" t="s">
        <v>89</v>
      </c>
      <c r="E83" s="0" t="s">
        <v>4</v>
      </c>
      <c r="F83" s="0" t="s">
        <v>5</v>
      </c>
      <c r="G83" s="0" t="s">
        <v>6</v>
      </c>
      <c r="H83" s="0" t="n">
        <v>31811.945438</v>
      </c>
      <c r="I83" s="0" t="s">
        <v>7</v>
      </c>
    </row>
    <row r="84" customFormat="false" ht="15" hidden="false" customHeight="false" outlineLevel="0" collapsed="false">
      <c r="A84" s="0" t="s">
        <v>0</v>
      </c>
      <c r="B84" s="0" t="s">
        <v>1</v>
      </c>
      <c r="C84" s="0" t="s">
        <v>2</v>
      </c>
      <c r="D84" s="0" t="s">
        <v>90</v>
      </c>
      <c r="E84" s="0" t="s">
        <v>4</v>
      </c>
      <c r="F84" s="0" t="s">
        <v>5</v>
      </c>
      <c r="G84" s="0" t="s">
        <v>6</v>
      </c>
      <c r="H84" s="0" t="n">
        <v>15052.391319</v>
      </c>
      <c r="I84" s="0" t="s">
        <v>7</v>
      </c>
    </row>
    <row r="85" customFormat="false" ht="15" hidden="false" customHeight="false" outlineLevel="0" collapsed="false">
      <c r="A85" s="0" t="s">
        <v>0</v>
      </c>
      <c r="B85" s="0" t="s">
        <v>1</v>
      </c>
      <c r="C85" s="0" t="s">
        <v>2</v>
      </c>
      <c r="D85" s="0" t="s">
        <v>91</v>
      </c>
      <c r="E85" s="0" t="s">
        <v>4</v>
      </c>
      <c r="F85" s="0" t="s">
        <v>5</v>
      </c>
      <c r="G85" s="0" t="s">
        <v>6</v>
      </c>
      <c r="H85" s="0" t="n">
        <v>6020.956527</v>
      </c>
      <c r="I85" s="0" t="s">
        <v>7</v>
      </c>
    </row>
    <row r="86" customFormat="false" ht="15" hidden="false" customHeight="false" outlineLevel="0" collapsed="false">
      <c r="A86" s="0" t="s">
        <v>0</v>
      </c>
      <c r="B86" s="0" t="s">
        <v>1</v>
      </c>
      <c r="C86" s="0" t="s">
        <v>2</v>
      </c>
      <c r="D86" s="0" t="s">
        <v>92</v>
      </c>
      <c r="E86" s="0" t="s">
        <v>4</v>
      </c>
      <c r="F86" s="0" t="s">
        <v>5</v>
      </c>
      <c r="G86" s="0" t="s">
        <v>6</v>
      </c>
      <c r="H86" s="0" t="n">
        <v>15052391.318573</v>
      </c>
      <c r="I86" s="0" t="s">
        <v>7</v>
      </c>
    </row>
    <row r="87" customFormat="false" ht="15" hidden="false" customHeight="false" outlineLevel="0" collapsed="false">
      <c r="A87" s="0" t="s">
        <v>0</v>
      </c>
      <c r="B87" s="0" t="s">
        <v>1</v>
      </c>
      <c r="C87" s="0" t="s">
        <v>2</v>
      </c>
      <c r="D87" s="0" t="s">
        <v>93</v>
      </c>
      <c r="E87" s="0" t="s">
        <v>4</v>
      </c>
      <c r="F87" s="0" t="s">
        <v>5</v>
      </c>
      <c r="G87" s="0" t="s">
        <v>6</v>
      </c>
      <c r="H87" s="0" t="n">
        <v>60209.565274</v>
      </c>
      <c r="I87" s="0" t="s">
        <v>7</v>
      </c>
    </row>
    <row r="88" customFormat="false" ht="15" hidden="false" customHeight="false" outlineLevel="0" collapsed="false">
      <c r="A88" s="0" t="s">
        <v>0</v>
      </c>
      <c r="B88" s="0" t="s">
        <v>1</v>
      </c>
      <c r="C88" s="0" t="s">
        <v>2</v>
      </c>
      <c r="D88" s="0" t="s">
        <v>94</v>
      </c>
      <c r="E88" s="0" t="s">
        <v>4</v>
      </c>
      <c r="F88" s="0" t="s">
        <v>5</v>
      </c>
      <c r="G88" s="0" t="s">
        <v>6</v>
      </c>
      <c r="H88" s="0" t="n">
        <v>0</v>
      </c>
      <c r="I88" s="0" t="s">
        <v>7</v>
      </c>
    </row>
    <row r="89" customFormat="false" ht="15" hidden="false" customHeight="false" outlineLevel="0" collapsed="false">
      <c r="A89" s="0" t="s">
        <v>0</v>
      </c>
      <c r="B89" s="0" t="s">
        <v>1</v>
      </c>
      <c r="C89" s="0" t="s">
        <v>2</v>
      </c>
      <c r="D89" s="0" t="s">
        <v>95</v>
      </c>
      <c r="E89" s="0" t="s">
        <v>4</v>
      </c>
      <c r="F89" s="0" t="s">
        <v>5</v>
      </c>
      <c r="G89" s="0" t="s">
        <v>6</v>
      </c>
      <c r="H89" s="0" t="n">
        <v>329357996.662675</v>
      </c>
      <c r="I89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H76" activeCellId="1" sqref="AI111:AI120 H76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n">
        <v>5431.738339</v>
      </c>
      <c r="I1" s="0" t="s">
        <v>7</v>
      </c>
    </row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8</v>
      </c>
      <c r="E2" s="0" t="s">
        <v>4</v>
      </c>
      <c r="F2" s="0" t="s">
        <v>5</v>
      </c>
      <c r="G2" s="0" t="s">
        <v>6</v>
      </c>
      <c r="H2" s="0" t="n">
        <v>1648.673407</v>
      </c>
      <c r="I2" s="0" t="s">
        <v>7</v>
      </c>
    </row>
    <row r="3" customFormat="false" ht="15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9</v>
      </c>
      <c r="E3" s="0" t="s">
        <v>4</v>
      </c>
      <c r="F3" s="0" t="s">
        <v>5</v>
      </c>
      <c r="G3" s="0" t="s">
        <v>6</v>
      </c>
      <c r="H3" s="0" t="n">
        <v>30938.411455</v>
      </c>
      <c r="I3" s="0" t="s">
        <v>7</v>
      </c>
    </row>
    <row r="4" customFormat="false" ht="15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10</v>
      </c>
      <c r="E4" s="0" t="s">
        <v>4</v>
      </c>
      <c r="F4" s="0" t="s">
        <v>5</v>
      </c>
      <c r="G4" s="0" t="s">
        <v>6</v>
      </c>
      <c r="H4" s="0" t="n">
        <v>8397.83414</v>
      </c>
      <c r="I4" s="0" t="s">
        <v>7</v>
      </c>
    </row>
    <row r="5" customFormat="false" ht="15" hidden="false" customHeight="false" outlineLevel="0" collapsed="false">
      <c r="A5" s="0" t="s">
        <v>0</v>
      </c>
      <c r="B5" s="0" t="s">
        <v>1</v>
      </c>
      <c r="C5" s="0" t="s">
        <v>2</v>
      </c>
      <c r="D5" s="0" t="s">
        <v>11</v>
      </c>
      <c r="E5" s="0" t="s">
        <v>4</v>
      </c>
      <c r="F5" s="0" t="s">
        <v>5</v>
      </c>
      <c r="G5" s="0" t="s">
        <v>6</v>
      </c>
      <c r="H5" s="0" t="n">
        <v>316287.33078</v>
      </c>
      <c r="I5" s="0" t="s">
        <v>7</v>
      </c>
    </row>
    <row r="6" customFormat="false" ht="15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12</v>
      </c>
      <c r="E6" s="0" t="s">
        <v>4</v>
      </c>
      <c r="F6" s="0" t="s">
        <v>5</v>
      </c>
      <c r="G6" s="0" t="s">
        <v>6</v>
      </c>
      <c r="H6" s="0" t="n">
        <v>314179.91346</v>
      </c>
      <c r="I6" s="0" t="s">
        <v>7</v>
      </c>
    </row>
    <row r="7" customFormat="false" ht="15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13</v>
      </c>
      <c r="E7" s="0" t="s">
        <v>4</v>
      </c>
      <c r="F7" s="0" t="s">
        <v>5</v>
      </c>
      <c r="G7" s="0" t="s">
        <v>6</v>
      </c>
      <c r="H7" s="0" t="n">
        <v>283438.721191</v>
      </c>
      <c r="I7" s="0" t="s">
        <v>7</v>
      </c>
    </row>
    <row r="8" customFormat="false" ht="15" hidden="false" customHeight="false" outlineLevel="0" collapsed="false">
      <c r="A8" s="0" t="s">
        <v>0</v>
      </c>
      <c r="B8" s="0" t="s">
        <v>1</v>
      </c>
      <c r="C8" s="0" t="s">
        <v>2</v>
      </c>
      <c r="D8" s="0" t="s">
        <v>14</v>
      </c>
      <c r="E8" s="0" t="s">
        <v>4</v>
      </c>
      <c r="F8" s="0" t="s">
        <v>5</v>
      </c>
      <c r="G8" s="0" t="s">
        <v>6</v>
      </c>
      <c r="H8" s="0" t="n">
        <v>398645.010127</v>
      </c>
      <c r="I8" s="0" t="s">
        <v>7</v>
      </c>
    </row>
    <row r="9" customFormat="false" ht="15" hidden="false" customHeight="false" outlineLevel="0" collapsed="false">
      <c r="A9" s="0" t="s">
        <v>0</v>
      </c>
      <c r="B9" s="0" t="s">
        <v>1</v>
      </c>
      <c r="C9" s="0" t="s">
        <v>2</v>
      </c>
      <c r="D9" s="0" t="s">
        <v>15</v>
      </c>
      <c r="E9" s="0" t="s">
        <v>4</v>
      </c>
      <c r="F9" s="0" t="s">
        <v>5</v>
      </c>
      <c r="G9" s="0" t="s">
        <v>6</v>
      </c>
      <c r="H9" s="0" t="n">
        <v>333187.832973</v>
      </c>
      <c r="I9" s="0" t="s">
        <v>7</v>
      </c>
    </row>
    <row r="10" customFormat="false" ht="15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16</v>
      </c>
      <c r="E10" s="0" t="s">
        <v>4</v>
      </c>
      <c r="F10" s="0" t="s">
        <v>5</v>
      </c>
      <c r="G10" s="0" t="s">
        <v>6</v>
      </c>
      <c r="H10" s="0" t="n">
        <v>467449.365497</v>
      </c>
      <c r="I10" s="0" t="s">
        <v>7</v>
      </c>
    </row>
    <row r="11" customFormat="false" ht="15" hidden="false" customHeight="false" outlineLevel="0" collapsed="false">
      <c r="A11" s="0" t="s">
        <v>0</v>
      </c>
      <c r="B11" s="0" t="s">
        <v>1</v>
      </c>
      <c r="C11" s="0" t="s">
        <v>2</v>
      </c>
      <c r="D11" s="0" t="s">
        <v>17</v>
      </c>
      <c r="E11" s="0" t="s">
        <v>4</v>
      </c>
      <c r="F11" s="0" t="s">
        <v>5</v>
      </c>
      <c r="G11" s="0" t="s">
        <v>6</v>
      </c>
      <c r="H11" s="0" t="n">
        <v>345018.537971</v>
      </c>
      <c r="I11" s="0" t="s">
        <v>7</v>
      </c>
    </row>
    <row r="12" customFormat="false" ht="15" hidden="false" customHeight="false" outlineLevel="0" collapsed="false">
      <c r="A12" s="0" t="s">
        <v>0</v>
      </c>
      <c r="B12" s="0" t="s">
        <v>1</v>
      </c>
      <c r="C12" s="0" t="s">
        <v>2</v>
      </c>
      <c r="D12" s="0" t="s">
        <v>18</v>
      </c>
      <c r="E12" s="0" t="s">
        <v>4</v>
      </c>
      <c r="F12" s="0" t="s">
        <v>5</v>
      </c>
      <c r="G12" s="0" t="s">
        <v>6</v>
      </c>
      <c r="H12" s="0" t="n">
        <v>163712.544553</v>
      </c>
      <c r="I12" s="0" t="s">
        <v>7</v>
      </c>
    </row>
    <row r="13" customFormat="false" ht="15" hidden="false" customHeight="false" outlineLevel="0" collapsed="false">
      <c r="A13" s="0" t="s">
        <v>0</v>
      </c>
      <c r="B13" s="0" t="s">
        <v>1</v>
      </c>
      <c r="C13" s="0" t="s">
        <v>2</v>
      </c>
      <c r="D13" s="0" t="s">
        <v>19</v>
      </c>
      <c r="E13" s="0" t="s">
        <v>4</v>
      </c>
      <c r="F13" s="0" t="s">
        <v>5</v>
      </c>
      <c r="G13" s="0" t="s">
        <v>6</v>
      </c>
      <c r="H13" s="0" t="n">
        <v>4665.784182</v>
      </c>
      <c r="I13" s="0" t="s">
        <v>7</v>
      </c>
    </row>
    <row r="14" customFormat="false" ht="15" hidden="false" customHeight="false" outlineLevel="0" collapsed="false">
      <c r="A14" s="0" t="s">
        <v>0</v>
      </c>
      <c r="B14" s="0" t="s">
        <v>1</v>
      </c>
      <c r="C14" s="0" t="s">
        <v>2</v>
      </c>
      <c r="D14" s="0" t="s">
        <v>20</v>
      </c>
      <c r="E14" s="0" t="s">
        <v>4</v>
      </c>
      <c r="F14" s="0" t="s">
        <v>5</v>
      </c>
      <c r="G14" s="0" t="s">
        <v>6</v>
      </c>
      <c r="H14" s="0" t="n">
        <v>3842.276808</v>
      </c>
      <c r="I14" s="0" t="s">
        <v>7</v>
      </c>
    </row>
    <row r="15" customFormat="false" ht="15" hidden="false" customHeight="false" outlineLevel="0" collapsed="false">
      <c r="A15" s="0" t="s">
        <v>0</v>
      </c>
      <c r="B15" s="0" t="s">
        <v>1</v>
      </c>
      <c r="C15" s="0" t="s">
        <v>2</v>
      </c>
      <c r="D15" s="0" t="s">
        <v>21</v>
      </c>
      <c r="E15" s="0" t="s">
        <v>4</v>
      </c>
      <c r="F15" s="0" t="s">
        <v>5</v>
      </c>
      <c r="G15" s="0" t="s">
        <v>6</v>
      </c>
      <c r="H15" s="0" t="n">
        <v>4183.249975</v>
      </c>
      <c r="I15" s="0" t="s">
        <v>7</v>
      </c>
    </row>
    <row r="16" customFormat="false" ht="15" hidden="false" customHeight="false" outlineLevel="0" collapsed="false">
      <c r="A16" s="0" t="s">
        <v>0</v>
      </c>
      <c r="B16" s="0" t="s">
        <v>1</v>
      </c>
      <c r="C16" s="0" t="s">
        <v>2</v>
      </c>
      <c r="D16" s="0" t="s">
        <v>22</v>
      </c>
      <c r="E16" s="0" t="s">
        <v>4</v>
      </c>
      <c r="F16" s="0" t="s">
        <v>5</v>
      </c>
      <c r="G16" s="0" t="s">
        <v>6</v>
      </c>
      <c r="H16" s="0" t="n">
        <v>33.00523</v>
      </c>
      <c r="I16" s="0" t="s">
        <v>7</v>
      </c>
    </row>
    <row r="17" customFormat="false" ht="15" hidden="false" customHeight="false" outlineLevel="0" collapsed="false">
      <c r="A17" s="0" t="s">
        <v>0</v>
      </c>
      <c r="B17" s="0" t="s">
        <v>1</v>
      </c>
      <c r="C17" s="0" t="s">
        <v>2</v>
      </c>
      <c r="D17" s="0" t="s">
        <v>23</v>
      </c>
      <c r="E17" s="0" t="s">
        <v>4</v>
      </c>
      <c r="F17" s="0" t="s">
        <v>5</v>
      </c>
      <c r="G17" s="0" t="s">
        <v>6</v>
      </c>
      <c r="H17" s="0" t="n">
        <v>61518.874299</v>
      </c>
      <c r="I17" s="0" t="s">
        <v>7</v>
      </c>
    </row>
    <row r="18" customFormat="false" ht="15" hidden="false" customHeight="false" outlineLevel="0" collapsed="false">
      <c r="A18" s="0" t="s">
        <v>0</v>
      </c>
      <c r="B18" s="0" t="s">
        <v>1</v>
      </c>
      <c r="C18" s="0" t="s">
        <v>2</v>
      </c>
      <c r="D18" s="0" t="s">
        <v>24</v>
      </c>
      <c r="E18" s="0" t="s">
        <v>4</v>
      </c>
      <c r="F18" s="0" t="s">
        <v>5</v>
      </c>
      <c r="G18" s="0" t="s">
        <v>6</v>
      </c>
      <c r="H18" s="0" t="n">
        <v>61518.874423</v>
      </c>
      <c r="I18" s="0" t="s">
        <v>7</v>
      </c>
    </row>
    <row r="19" customFormat="false" ht="15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25</v>
      </c>
      <c r="E19" s="0" t="s">
        <v>4</v>
      </c>
      <c r="F19" s="0" t="s">
        <v>5</v>
      </c>
      <c r="G19" s="0" t="s">
        <v>6</v>
      </c>
      <c r="H19" s="0" t="n">
        <v>61518.874345</v>
      </c>
      <c r="I19" s="0" t="s">
        <v>7</v>
      </c>
    </row>
    <row r="20" customFormat="false" ht="15" hidden="false" customHeight="false" outlineLevel="0" collapsed="false">
      <c r="A20" s="0" t="s">
        <v>0</v>
      </c>
      <c r="B20" s="0" t="s">
        <v>1</v>
      </c>
      <c r="C20" s="0" t="s">
        <v>2</v>
      </c>
      <c r="D20" s="0" t="s">
        <v>26</v>
      </c>
      <c r="E20" s="0" t="s">
        <v>4</v>
      </c>
      <c r="F20" s="0" t="s">
        <v>5</v>
      </c>
      <c r="G20" s="0" t="s">
        <v>6</v>
      </c>
      <c r="H20" s="0" t="n">
        <v>5271.168835</v>
      </c>
      <c r="I20" s="0" t="s">
        <v>7</v>
      </c>
    </row>
    <row r="21" customFormat="false" ht="15" hidden="false" customHeight="false" outlineLevel="0" collapsed="false">
      <c r="A21" s="0" t="s">
        <v>0</v>
      </c>
      <c r="B21" s="0" t="s">
        <v>1</v>
      </c>
      <c r="C21" s="0" t="s">
        <v>2</v>
      </c>
      <c r="D21" s="0" t="s">
        <v>27</v>
      </c>
      <c r="E21" s="0" t="s">
        <v>4</v>
      </c>
      <c r="F21" s="0" t="s">
        <v>5</v>
      </c>
      <c r="G21" s="0" t="s">
        <v>6</v>
      </c>
      <c r="H21" s="0" t="n">
        <v>3088.604436</v>
      </c>
      <c r="I21" s="0" t="s">
        <v>7</v>
      </c>
    </row>
    <row r="22" customFormat="false" ht="15" hidden="false" customHeight="false" outlineLevel="0" collapsed="false">
      <c r="A22" s="0" t="s">
        <v>0</v>
      </c>
      <c r="B22" s="0" t="s">
        <v>1</v>
      </c>
      <c r="C22" s="0" t="s">
        <v>2</v>
      </c>
      <c r="D22" s="0" t="s">
        <v>28</v>
      </c>
      <c r="E22" s="0" t="s">
        <v>4</v>
      </c>
      <c r="F22" s="0" t="s">
        <v>5</v>
      </c>
      <c r="G22" s="0" t="s">
        <v>6</v>
      </c>
      <c r="H22" s="0" t="n">
        <v>3088.604426</v>
      </c>
      <c r="I22" s="0" t="s">
        <v>7</v>
      </c>
    </row>
    <row r="23" customFormat="false" ht="15" hidden="false" customHeight="false" outlineLevel="0" collapsed="false">
      <c r="A23" s="0" t="s">
        <v>0</v>
      </c>
      <c r="B23" s="0" t="s">
        <v>1</v>
      </c>
      <c r="C23" s="0" t="s">
        <v>2</v>
      </c>
      <c r="D23" s="0" t="s">
        <v>29</v>
      </c>
      <c r="E23" s="0" t="s">
        <v>4</v>
      </c>
      <c r="F23" s="0" t="s">
        <v>5</v>
      </c>
      <c r="G23" s="0" t="s">
        <v>6</v>
      </c>
      <c r="H23" s="0" t="n">
        <v>443253.903795</v>
      </c>
      <c r="I23" s="0" t="s">
        <v>7</v>
      </c>
    </row>
    <row r="24" customFormat="false" ht="15" hidden="false" customHeight="false" outlineLevel="0" collapsed="false">
      <c r="A24" s="0" t="s">
        <v>0</v>
      </c>
      <c r="B24" s="0" t="s">
        <v>1</v>
      </c>
      <c r="C24" s="0" t="s">
        <v>2</v>
      </c>
      <c r="D24" s="0" t="s">
        <v>30</v>
      </c>
      <c r="E24" s="0" t="s">
        <v>4</v>
      </c>
      <c r="F24" s="0" t="s">
        <v>5</v>
      </c>
      <c r="G24" s="0" t="s">
        <v>6</v>
      </c>
      <c r="H24" s="0" t="n">
        <v>114548.048639</v>
      </c>
      <c r="I24" s="0" t="s">
        <v>7</v>
      </c>
    </row>
    <row r="25" customFormat="false" ht="15" hidden="false" customHeight="false" outlineLevel="0" collapsed="false">
      <c r="A25" s="0" t="s">
        <v>0</v>
      </c>
      <c r="B25" s="0" t="s">
        <v>1</v>
      </c>
      <c r="C25" s="0" t="s">
        <v>2</v>
      </c>
      <c r="D25" s="0" t="s">
        <v>31</v>
      </c>
      <c r="E25" s="0" t="s">
        <v>4</v>
      </c>
      <c r="F25" s="0" t="s">
        <v>5</v>
      </c>
      <c r="G25" s="0" t="s">
        <v>6</v>
      </c>
      <c r="H25" s="0" t="n">
        <v>542291.64996</v>
      </c>
      <c r="I25" s="0" t="s">
        <v>7</v>
      </c>
    </row>
    <row r="26" customFormat="false" ht="15" hidden="false" customHeight="false" outlineLevel="0" collapsed="false">
      <c r="A26" s="0" t="s">
        <v>0</v>
      </c>
      <c r="B26" s="0" t="s">
        <v>1</v>
      </c>
      <c r="C26" s="0" t="s">
        <v>2</v>
      </c>
      <c r="D26" s="0" t="s">
        <v>32</v>
      </c>
      <c r="E26" s="0" t="s">
        <v>4</v>
      </c>
      <c r="F26" s="0" t="s">
        <v>5</v>
      </c>
      <c r="G26" s="0" t="s">
        <v>6</v>
      </c>
      <c r="H26" s="0" t="n">
        <v>707792.019161</v>
      </c>
      <c r="I26" s="0" t="s">
        <v>7</v>
      </c>
    </row>
    <row r="27" customFormat="false" ht="15" hidden="false" customHeight="false" outlineLevel="0" collapsed="false">
      <c r="A27" s="0" t="s">
        <v>0</v>
      </c>
      <c r="B27" s="0" t="s">
        <v>1</v>
      </c>
      <c r="C27" s="0" t="s">
        <v>2</v>
      </c>
      <c r="D27" s="0" t="s">
        <v>33</v>
      </c>
      <c r="E27" s="0" t="s">
        <v>4</v>
      </c>
      <c r="F27" s="0" t="s">
        <v>5</v>
      </c>
      <c r="G27" s="0" t="s">
        <v>6</v>
      </c>
      <c r="H27" s="0" t="n">
        <v>684709.821725</v>
      </c>
      <c r="I27" s="0" t="s">
        <v>7</v>
      </c>
    </row>
    <row r="28" customFormat="false" ht="15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34</v>
      </c>
      <c r="E28" s="0" t="s">
        <v>4</v>
      </c>
      <c r="F28" s="0" t="s">
        <v>5</v>
      </c>
      <c r="G28" s="0" t="s">
        <v>6</v>
      </c>
      <c r="H28" s="0" t="n">
        <v>668589.473564</v>
      </c>
      <c r="I28" s="0" t="s">
        <v>7</v>
      </c>
    </row>
    <row r="29" customFormat="false" ht="15" hidden="false" customHeight="false" outlineLevel="0" collapsed="false">
      <c r="A29" s="0" t="s">
        <v>0</v>
      </c>
      <c r="B29" s="0" t="s">
        <v>1</v>
      </c>
      <c r="C29" s="0" t="s">
        <v>2</v>
      </c>
      <c r="D29" s="0" t="s">
        <v>35</v>
      </c>
      <c r="E29" s="0" t="s">
        <v>4</v>
      </c>
      <c r="F29" s="0" t="s">
        <v>5</v>
      </c>
      <c r="G29" s="0" t="s">
        <v>6</v>
      </c>
      <c r="H29" s="0" t="n">
        <v>715303.237567</v>
      </c>
      <c r="I29" s="0" t="s">
        <v>7</v>
      </c>
    </row>
    <row r="30" customFormat="false" ht="15" hidden="false" customHeight="false" outlineLevel="0" collapsed="false">
      <c r="A30" s="0" t="s">
        <v>0</v>
      </c>
      <c r="B30" s="0" t="s">
        <v>1</v>
      </c>
      <c r="C30" s="0" t="s">
        <v>2</v>
      </c>
      <c r="D30" s="0" t="s">
        <v>36</v>
      </c>
      <c r="E30" s="0" t="s">
        <v>4</v>
      </c>
      <c r="F30" s="0" t="s">
        <v>5</v>
      </c>
      <c r="G30" s="0" t="s">
        <v>6</v>
      </c>
      <c r="H30" s="0" t="n">
        <v>795551.435424</v>
      </c>
      <c r="I30" s="0" t="s">
        <v>7</v>
      </c>
    </row>
    <row r="31" customFormat="false" ht="15" hidden="false" customHeight="false" outlineLevel="0" collapsed="false">
      <c r="A31" s="0" t="s">
        <v>0</v>
      </c>
      <c r="B31" s="0" t="s">
        <v>1</v>
      </c>
      <c r="C31" s="0" t="s">
        <v>2</v>
      </c>
      <c r="D31" s="0" t="s">
        <v>37</v>
      </c>
      <c r="E31" s="0" t="s">
        <v>4</v>
      </c>
      <c r="F31" s="0" t="s">
        <v>5</v>
      </c>
      <c r="G31" s="0" t="s">
        <v>6</v>
      </c>
      <c r="H31" s="0" t="n">
        <v>642689.011729</v>
      </c>
      <c r="I31" s="0" t="s">
        <v>7</v>
      </c>
    </row>
    <row r="32" customFormat="false" ht="15" hidden="false" customHeight="false" outlineLevel="0" collapsed="false">
      <c r="A32" s="0" t="s">
        <v>0</v>
      </c>
      <c r="B32" s="0" t="s">
        <v>1</v>
      </c>
      <c r="C32" s="0" t="s">
        <v>2</v>
      </c>
      <c r="D32" s="0" t="s">
        <v>38</v>
      </c>
      <c r="E32" s="0" t="s">
        <v>4</v>
      </c>
      <c r="F32" s="0" t="s">
        <v>5</v>
      </c>
      <c r="G32" s="0" t="s">
        <v>6</v>
      </c>
      <c r="H32" s="0" t="n">
        <v>833748.076565</v>
      </c>
      <c r="I32" s="0" t="s">
        <v>7</v>
      </c>
    </row>
    <row r="33" customFormat="false" ht="15" hidden="false" customHeight="false" outlineLevel="0" collapsed="false">
      <c r="A33" s="0" t="s">
        <v>0</v>
      </c>
      <c r="B33" s="0" t="s">
        <v>1</v>
      </c>
      <c r="C33" s="0" t="s">
        <v>2</v>
      </c>
      <c r="D33" s="0" t="s">
        <v>39</v>
      </c>
      <c r="E33" s="0" t="s">
        <v>4</v>
      </c>
      <c r="F33" s="0" t="s">
        <v>5</v>
      </c>
      <c r="G33" s="0" t="s">
        <v>6</v>
      </c>
      <c r="H33" s="0" t="n">
        <v>674615.892423</v>
      </c>
      <c r="I33" s="0" t="s">
        <v>7</v>
      </c>
    </row>
    <row r="34" customFormat="false" ht="15" hidden="false" customHeight="false" outlineLevel="0" collapsed="false">
      <c r="A34" s="0" t="s">
        <v>0</v>
      </c>
      <c r="B34" s="0" t="s">
        <v>1</v>
      </c>
      <c r="C34" s="0" t="s">
        <v>2</v>
      </c>
      <c r="D34" s="0" t="s">
        <v>40</v>
      </c>
      <c r="E34" s="0" t="s">
        <v>4</v>
      </c>
      <c r="F34" s="0" t="s">
        <v>5</v>
      </c>
      <c r="G34" s="0" t="s">
        <v>6</v>
      </c>
      <c r="H34" s="0" t="n">
        <v>556055.853273</v>
      </c>
      <c r="I34" s="0" t="s">
        <v>7</v>
      </c>
    </row>
    <row r="35" customFormat="false" ht="15" hidden="false" customHeight="false" outlineLevel="0" collapsed="false">
      <c r="A35" s="0" t="s">
        <v>0</v>
      </c>
      <c r="B35" s="0" t="s">
        <v>1</v>
      </c>
      <c r="C35" s="0" t="s">
        <v>2</v>
      </c>
      <c r="D35" s="0" t="s">
        <v>41</v>
      </c>
      <c r="E35" s="0" t="s">
        <v>4</v>
      </c>
      <c r="F35" s="0" t="s">
        <v>5</v>
      </c>
      <c r="G35" s="0" t="s">
        <v>6</v>
      </c>
      <c r="H35" s="0" t="n">
        <v>547842.36763</v>
      </c>
      <c r="I35" s="0" t="s">
        <v>7</v>
      </c>
    </row>
    <row r="36" customFormat="false" ht="15" hidden="false" customHeight="false" outlineLevel="0" collapsed="false">
      <c r="A36" s="0" t="s">
        <v>0</v>
      </c>
      <c r="B36" s="0" t="s">
        <v>1</v>
      </c>
      <c r="C36" s="0" t="s">
        <v>2</v>
      </c>
      <c r="D36" s="0" t="s">
        <v>42</v>
      </c>
      <c r="E36" s="0" t="s">
        <v>4</v>
      </c>
      <c r="F36" s="0" t="s">
        <v>5</v>
      </c>
      <c r="G36" s="0" t="s">
        <v>6</v>
      </c>
      <c r="H36" s="0" t="n">
        <v>839512.611746</v>
      </c>
      <c r="I36" s="0" t="s">
        <v>7</v>
      </c>
    </row>
    <row r="37" customFormat="false" ht="15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43</v>
      </c>
      <c r="E37" s="0" t="s">
        <v>4</v>
      </c>
      <c r="F37" s="0" t="s">
        <v>5</v>
      </c>
      <c r="G37" s="0" t="s">
        <v>6</v>
      </c>
      <c r="H37" s="0" t="n">
        <v>1053896.670589</v>
      </c>
      <c r="I37" s="0" t="s">
        <v>7</v>
      </c>
    </row>
    <row r="38" customFormat="false" ht="15" hidden="false" customHeight="false" outlineLevel="0" collapsed="false">
      <c r="A38" s="0" t="s">
        <v>0</v>
      </c>
      <c r="B38" s="0" t="s">
        <v>1</v>
      </c>
      <c r="C38" s="0" t="s">
        <v>2</v>
      </c>
      <c r="D38" s="0" t="s">
        <v>44</v>
      </c>
      <c r="E38" s="0" t="s">
        <v>4</v>
      </c>
      <c r="F38" s="0" t="s">
        <v>5</v>
      </c>
      <c r="G38" s="0" t="s">
        <v>6</v>
      </c>
      <c r="H38" s="0" t="n">
        <v>1694258.208969</v>
      </c>
      <c r="I38" s="0" t="s">
        <v>7</v>
      </c>
    </row>
    <row r="39" customFormat="false" ht="15" hidden="false" customHeight="false" outlineLevel="0" collapsed="false">
      <c r="A39" s="0" t="s">
        <v>0</v>
      </c>
      <c r="B39" s="0" t="s">
        <v>1</v>
      </c>
      <c r="C39" s="0" t="s">
        <v>2</v>
      </c>
      <c r="D39" s="0" t="s">
        <v>45</v>
      </c>
      <c r="E39" s="0" t="s">
        <v>4</v>
      </c>
      <c r="F39" s="0" t="s">
        <v>5</v>
      </c>
      <c r="G39" s="0" t="s">
        <v>6</v>
      </c>
      <c r="H39" s="0" t="n">
        <v>345914.045826</v>
      </c>
      <c r="I39" s="0" t="s">
        <v>7</v>
      </c>
    </row>
    <row r="40" customFormat="false" ht="15" hidden="false" customHeight="false" outlineLevel="0" collapsed="false">
      <c r="A40" s="0" t="s">
        <v>0</v>
      </c>
      <c r="B40" s="0" t="s">
        <v>1</v>
      </c>
      <c r="C40" s="0" t="s">
        <v>2</v>
      </c>
      <c r="D40" s="0" t="s">
        <v>46</v>
      </c>
      <c r="E40" s="0" t="s">
        <v>4</v>
      </c>
      <c r="F40" s="0" t="s">
        <v>5</v>
      </c>
      <c r="G40" s="0" t="s">
        <v>6</v>
      </c>
      <c r="H40" s="0" t="n">
        <v>555083.952724</v>
      </c>
      <c r="I40" s="0" t="s">
        <v>7</v>
      </c>
    </row>
    <row r="41" customFormat="false" ht="15" hidden="false" customHeight="false" outlineLevel="0" collapsed="false">
      <c r="A41" s="0" t="s">
        <v>0</v>
      </c>
      <c r="B41" s="0" t="s">
        <v>1</v>
      </c>
      <c r="C41" s="0" t="s">
        <v>2</v>
      </c>
      <c r="D41" s="0" t="s">
        <v>47</v>
      </c>
      <c r="E41" s="0" t="s">
        <v>4</v>
      </c>
      <c r="F41" s="0" t="s">
        <v>5</v>
      </c>
      <c r="G41" s="0" t="s">
        <v>6</v>
      </c>
      <c r="H41" s="0" t="n">
        <v>29218.551437</v>
      </c>
      <c r="I41" s="0" t="s">
        <v>7</v>
      </c>
    </row>
    <row r="42" customFormat="false" ht="15" hidden="false" customHeight="false" outlineLevel="0" collapsed="false">
      <c r="A42" s="0" t="s">
        <v>0</v>
      </c>
      <c r="B42" s="0" t="s">
        <v>1</v>
      </c>
      <c r="C42" s="0" t="s">
        <v>2</v>
      </c>
      <c r="D42" s="0" t="s">
        <v>48</v>
      </c>
      <c r="E42" s="0" t="s">
        <v>4</v>
      </c>
      <c r="F42" s="0" t="s">
        <v>5</v>
      </c>
      <c r="G42" s="0" t="s">
        <v>6</v>
      </c>
      <c r="H42" s="0" t="n">
        <v>2091239.727198</v>
      </c>
      <c r="I42" s="0" t="s">
        <v>7</v>
      </c>
    </row>
    <row r="43" customFormat="false" ht="15" hidden="false" customHeight="false" outlineLevel="0" collapsed="false">
      <c r="A43" s="0" t="s">
        <v>0</v>
      </c>
      <c r="B43" s="0" t="s">
        <v>1</v>
      </c>
      <c r="C43" s="0" t="s">
        <v>2</v>
      </c>
      <c r="D43" s="0" t="s">
        <v>49</v>
      </c>
      <c r="E43" s="0" t="s">
        <v>4</v>
      </c>
      <c r="F43" s="0" t="s">
        <v>5</v>
      </c>
      <c r="G43" s="0" t="s">
        <v>6</v>
      </c>
      <c r="H43" s="0" t="n">
        <v>46591.390514</v>
      </c>
      <c r="I43" s="0" t="s">
        <v>7</v>
      </c>
    </row>
    <row r="44" customFormat="false" ht="15" hidden="false" customHeight="false" outlineLevel="0" collapsed="false">
      <c r="A44" s="0" t="s">
        <v>0</v>
      </c>
      <c r="B44" s="0" t="s">
        <v>1</v>
      </c>
      <c r="C44" s="0" t="s">
        <v>2</v>
      </c>
      <c r="D44" s="0" t="s">
        <v>50</v>
      </c>
      <c r="E44" s="0" t="s">
        <v>4</v>
      </c>
      <c r="F44" s="0" t="s">
        <v>5</v>
      </c>
      <c r="G44" s="0" t="s">
        <v>6</v>
      </c>
      <c r="H44" s="0" t="n">
        <v>40508.892956</v>
      </c>
      <c r="I44" s="0" t="s">
        <v>7</v>
      </c>
    </row>
    <row r="45" customFormat="false" ht="15" hidden="false" customHeight="false" outlineLevel="0" collapsed="false">
      <c r="A45" s="0" t="s">
        <v>0</v>
      </c>
      <c r="B45" s="0" t="s">
        <v>1</v>
      </c>
      <c r="C45" s="0" t="s">
        <v>2</v>
      </c>
      <c r="D45" s="0" t="s">
        <v>51</v>
      </c>
      <c r="E45" s="0" t="s">
        <v>4</v>
      </c>
      <c r="F45" s="0" t="s">
        <v>5</v>
      </c>
      <c r="G45" s="0" t="s">
        <v>6</v>
      </c>
      <c r="H45" s="0" t="n">
        <v>25709.343758</v>
      </c>
      <c r="I45" s="0" t="s">
        <v>7</v>
      </c>
    </row>
    <row r="46" customFormat="false" ht="15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52</v>
      </c>
      <c r="E46" s="0" t="s">
        <v>4</v>
      </c>
      <c r="F46" s="0" t="s">
        <v>5</v>
      </c>
      <c r="G46" s="0" t="s">
        <v>6</v>
      </c>
      <c r="H46" s="0" t="n">
        <v>740.539759</v>
      </c>
      <c r="I46" s="0" t="s">
        <v>7</v>
      </c>
    </row>
    <row r="47" customFormat="false" ht="15" hidden="false" customHeight="false" outlineLevel="0" collapsed="false">
      <c r="A47" s="0" t="s">
        <v>0</v>
      </c>
      <c r="B47" s="0" t="s">
        <v>1</v>
      </c>
      <c r="C47" s="0" t="s">
        <v>2</v>
      </c>
      <c r="D47" s="0" t="s">
        <v>53</v>
      </c>
      <c r="E47" s="0" t="s">
        <v>4</v>
      </c>
      <c r="F47" s="0" t="s">
        <v>5</v>
      </c>
      <c r="G47" s="0" t="s">
        <v>6</v>
      </c>
      <c r="H47" s="0" t="n">
        <v>1024.674395</v>
      </c>
      <c r="I47" s="0" t="s">
        <v>7</v>
      </c>
    </row>
    <row r="48" customFormat="false" ht="15" hidden="false" customHeight="false" outlineLevel="0" collapsed="false">
      <c r="A48" s="0" t="s">
        <v>0</v>
      </c>
      <c r="B48" s="0" t="s">
        <v>1</v>
      </c>
      <c r="C48" s="0" t="s">
        <v>2</v>
      </c>
      <c r="D48" s="0" t="s">
        <v>54</v>
      </c>
      <c r="E48" s="0" t="s">
        <v>4</v>
      </c>
      <c r="F48" s="0" t="s">
        <v>5</v>
      </c>
      <c r="G48" s="0" t="s">
        <v>6</v>
      </c>
      <c r="H48" s="0" t="n">
        <v>1045.95732</v>
      </c>
      <c r="I48" s="0" t="s">
        <v>7</v>
      </c>
    </row>
    <row r="49" customFormat="false" ht="15" hidden="false" customHeight="false" outlineLevel="0" collapsed="false">
      <c r="A49" s="0" t="s">
        <v>0</v>
      </c>
      <c r="B49" s="0" t="s">
        <v>1</v>
      </c>
      <c r="C49" s="0" t="s">
        <v>2</v>
      </c>
      <c r="D49" s="0" t="s">
        <v>55</v>
      </c>
      <c r="E49" s="0" t="s">
        <v>4</v>
      </c>
      <c r="F49" s="0" t="s">
        <v>5</v>
      </c>
      <c r="G49" s="0" t="s">
        <v>6</v>
      </c>
      <c r="H49" s="0" t="n">
        <v>819582.999178</v>
      </c>
      <c r="I49" s="0" t="s">
        <v>7</v>
      </c>
    </row>
    <row r="50" customFormat="false" ht="15" hidden="false" customHeight="false" outlineLevel="0" collapsed="false">
      <c r="A50" s="0" t="s">
        <v>0</v>
      </c>
      <c r="B50" s="0" t="s">
        <v>1</v>
      </c>
      <c r="C50" s="0" t="s">
        <v>2</v>
      </c>
      <c r="D50" s="0" t="s">
        <v>56</v>
      </c>
      <c r="E50" s="0" t="s">
        <v>4</v>
      </c>
      <c r="F50" s="0" t="s">
        <v>5</v>
      </c>
      <c r="G50" s="0" t="s">
        <v>6</v>
      </c>
      <c r="H50" s="0" t="n">
        <v>464546.005269</v>
      </c>
      <c r="I50" s="0" t="s">
        <v>7</v>
      </c>
    </row>
    <row r="51" customFormat="false" ht="15" hidden="false" customHeight="false" outlineLevel="0" collapsed="false">
      <c r="A51" s="0" t="s">
        <v>0</v>
      </c>
      <c r="B51" s="0" t="s">
        <v>1</v>
      </c>
      <c r="C51" s="0" t="s">
        <v>2</v>
      </c>
      <c r="D51" s="0" t="s">
        <v>57</v>
      </c>
      <c r="E51" s="0" t="s">
        <v>4</v>
      </c>
      <c r="F51" s="0" t="s">
        <v>5</v>
      </c>
      <c r="G51" s="0" t="s">
        <v>6</v>
      </c>
      <c r="H51" s="0" t="n">
        <v>610791.723301</v>
      </c>
      <c r="I51" s="0" t="s">
        <v>7</v>
      </c>
    </row>
    <row r="52" customFormat="false" ht="15" hidden="false" customHeight="false" outlineLevel="0" collapsed="false">
      <c r="A52" s="0" t="s">
        <v>0</v>
      </c>
      <c r="B52" s="0" t="s">
        <v>1</v>
      </c>
      <c r="C52" s="0" t="s">
        <v>2</v>
      </c>
      <c r="D52" s="0" t="s">
        <v>58</v>
      </c>
      <c r="E52" s="0" t="s">
        <v>4</v>
      </c>
      <c r="F52" s="0" t="s">
        <v>5</v>
      </c>
      <c r="G52" s="0" t="s">
        <v>6</v>
      </c>
      <c r="H52" s="0" t="n">
        <v>13481.839792</v>
      </c>
      <c r="I52" s="0" t="s">
        <v>7</v>
      </c>
    </row>
    <row r="53" customFormat="false" ht="15" hidden="false" customHeight="false" outlineLevel="0" collapsed="false">
      <c r="A53" s="0" t="s">
        <v>0</v>
      </c>
      <c r="B53" s="0" t="s">
        <v>1</v>
      </c>
      <c r="C53" s="0" t="s">
        <v>2</v>
      </c>
      <c r="D53" s="0" t="s">
        <v>59</v>
      </c>
      <c r="E53" s="0" t="s">
        <v>4</v>
      </c>
      <c r="F53" s="0" t="s">
        <v>5</v>
      </c>
      <c r="G53" s="0" t="s">
        <v>6</v>
      </c>
      <c r="H53" s="0" t="n">
        <v>5650.550304</v>
      </c>
      <c r="I53" s="0" t="s">
        <v>7</v>
      </c>
    </row>
    <row r="54" customFormat="false" ht="15" hidden="false" customHeight="false" outlineLevel="0" collapsed="false">
      <c r="A54" s="0" t="s">
        <v>0</v>
      </c>
      <c r="B54" s="0" t="s">
        <v>1</v>
      </c>
      <c r="C54" s="0" t="s">
        <v>2</v>
      </c>
      <c r="D54" s="0" t="s">
        <v>60</v>
      </c>
      <c r="E54" s="0" t="s">
        <v>4</v>
      </c>
      <c r="F54" s="0" t="s">
        <v>5</v>
      </c>
      <c r="G54" s="0" t="s">
        <v>6</v>
      </c>
      <c r="H54" s="0" t="n">
        <v>181.307763</v>
      </c>
      <c r="I54" s="0" t="s">
        <v>7</v>
      </c>
    </row>
    <row r="55" customFormat="false" ht="15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61</v>
      </c>
      <c r="E55" s="0" t="s">
        <v>4</v>
      </c>
      <c r="F55" s="0" t="s">
        <v>5</v>
      </c>
      <c r="G55" s="0" t="s">
        <v>6</v>
      </c>
      <c r="H55" s="0" t="n">
        <v>1775620.163764</v>
      </c>
      <c r="I55" s="0" t="s">
        <v>7</v>
      </c>
    </row>
    <row r="56" customFormat="false" ht="15" hidden="false" customHeight="false" outlineLevel="0" collapsed="false">
      <c r="A56" s="0" t="s">
        <v>0</v>
      </c>
      <c r="B56" s="0" t="s">
        <v>1</v>
      </c>
      <c r="C56" s="0" t="s">
        <v>2</v>
      </c>
      <c r="D56" s="0" t="s">
        <v>62</v>
      </c>
      <c r="E56" s="0" t="s">
        <v>4</v>
      </c>
      <c r="F56" s="0" t="s">
        <v>5</v>
      </c>
      <c r="G56" s="0" t="s">
        <v>6</v>
      </c>
      <c r="H56" s="0" t="n">
        <v>1582885.535929</v>
      </c>
      <c r="I56" s="0" t="s">
        <v>7</v>
      </c>
    </row>
    <row r="57" customFormat="false" ht="15" hidden="false" customHeight="false" outlineLevel="0" collapsed="false">
      <c r="A57" s="0" t="s">
        <v>0</v>
      </c>
      <c r="B57" s="0" t="s">
        <v>1</v>
      </c>
      <c r="C57" s="0" t="s">
        <v>2</v>
      </c>
      <c r="D57" s="0" t="s">
        <v>63</v>
      </c>
      <c r="E57" s="0" t="s">
        <v>4</v>
      </c>
      <c r="F57" s="0" t="s">
        <v>5</v>
      </c>
      <c r="G57" s="0" t="s">
        <v>6</v>
      </c>
      <c r="H57" s="0" t="n">
        <v>242125.411803</v>
      </c>
      <c r="I57" s="0" t="s">
        <v>7</v>
      </c>
    </row>
    <row r="58" customFormat="false" ht="15" hidden="false" customHeight="false" outlineLevel="0" collapsed="false">
      <c r="A58" s="0" t="s">
        <v>0</v>
      </c>
      <c r="B58" s="0" t="s">
        <v>1</v>
      </c>
      <c r="C58" s="0" t="s">
        <v>2</v>
      </c>
      <c r="D58" s="0" t="s">
        <v>64</v>
      </c>
      <c r="E58" s="0" t="s">
        <v>4</v>
      </c>
      <c r="F58" s="0" t="s">
        <v>5</v>
      </c>
      <c r="G58" s="0" t="s">
        <v>6</v>
      </c>
      <c r="H58" s="0" t="n">
        <v>242125.411664</v>
      </c>
      <c r="I58" s="0" t="s">
        <v>7</v>
      </c>
    </row>
    <row r="59" customFormat="false" ht="15" hidden="false" customHeight="false" outlineLevel="0" collapsed="false">
      <c r="A59" s="0" t="s">
        <v>0</v>
      </c>
      <c r="B59" s="0" t="s">
        <v>1</v>
      </c>
      <c r="C59" s="0" t="s">
        <v>2</v>
      </c>
      <c r="D59" s="0" t="s">
        <v>65</v>
      </c>
      <c r="E59" s="0" t="s">
        <v>4</v>
      </c>
      <c r="F59" s="0" t="s">
        <v>5</v>
      </c>
      <c r="G59" s="0" t="s">
        <v>6</v>
      </c>
      <c r="H59" s="0" t="n">
        <v>556981.961006</v>
      </c>
      <c r="I59" s="0" t="s">
        <v>7</v>
      </c>
    </row>
    <row r="60" customFormat="false" ht="15" hidden="false" customHeight="false" outlineLevel="0" collapsed="false">
      <c r="A60" s="0" t="s">
        <v>0</v>
      </c>
      <c r="B60" s="0" t="s">
        <v>1</v>
      </c>
      <c r="C60" s="0" t="s">
        <v>2</v>
      </c>
      <c r="D60" s="0" t="s">
        <v>66</v>
      </c>
      <c r="E60" s="0" t="s">
        <v>4</v>
      </c>
      <c r="F60" s="0" t="s">
        <v>5</v>
      </c>
      <c r="G60" s="0" t="s">
        <v>6</v>
      </c>
      <c r="H60" s="0" t="n">
        <v>89206.458132</v>
      </c>
      <c r="I60" s="0" t="s">
        <v>7</v>
      </c>
    </row>
    <row r="61" customFormat="false" ht="15" hidden="false" customHeight="false" outlineLevel="0" collapsed="false">
      <c r="A61" s="0" t="s">
        <v>0</v>
      </c>
      <c r="B61" s="0" t="s">
        <v>1</v>
      </c>
      <c r="C61" s="0" t="s">
        <v>2</v>
      </c>
      <c r="D61" s="0" t="s">
        <v>67</v>
      </c>
      <c r="E61" s="0" t="s">
        <v>4</v>
      </c>
      <c r="F61" s="0" t="s">
        <v>5</v>
      </c>
      <c r="G61" s="0" t="s">
        <v>6</v>
      </c>
      <c r="H61" s="0" t="n">
        <v>59470.972088</v>
      </c>
      <c r="I61" s="0" t="s">
        <v>7</v>
      </c>
    </row>
    <row r="62" customFormat="false" ht="15" hidden="false" customHeight="false" outlineLevel="0" collapsed="false">
      <c r="A62" s="0" t="s">
        <v>0</v>
      </c>
      <c r="B62" s="0" t="s">
        <v>1</v>
      </c>
      <c r="C62" s="0" t="s">
        <v>2</v>
      </c>
      <c r="D62" s="0" t="s">
        <v>68</v>
      </c>
      <c r="E62" s="0" t="s">
        <v>4</v>
      </c>
      <c r="F62" s="0" t="s">
        <v>5</v>
      </c>
      <c r="G62" s="0" t="s">
        <v>6</v>
      </c>
      <c r="H62" s="0" t="n">
        <v>56361.683889</v>
      </c>
      <c r="I62" s="0" t="s">
        <v>7</v>
      </c>
    </row>
    <row r="63" customFormat="false" ht="15" hidden="false" customHeight="false" outlineLevel="0" collapsed="false">
      <c r="A63" s="0" t="s">
        <v>0</v>
      </c>
      <c r="B63" s="0" t="s">
        <v>1</v>
      </c>
      <c r="C63" s="0" t="s">
        <v>2</v>
      </c>
      <c r="D63" s="0" t="s">
        <v>69</v>
      </c>
      <c r="E63" s="0" t="s">
        <v>4</v>
      </c>
      <c r="F63" s="0" t="s">
        <v>5</v>
      </c>
      <c r="G63" s="0" t="s">
        <v>6</v>
      </c>
      <c r="H63" s="0" t="n">
        <v>18111.507553</v>
      </c>
      <c r="I63" s="0" t="s">
        <v>7</v>
      </c>
    </row>
    <row r="64" customFormat="false" ht="15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70</v>
      </c>
      <c r="E64" s="0" t="s">
        <v>4</v>
      </c>
      <c r="F64" s="0" t="s">
        <v>5</v>
      </c>
      <c r="G64" s="0" t="s">
        <v>6</v>
      </c>
      <c r="H64" s="0" t="n">
        <v>18111.507553</v>
      </c>
      <c r="I64" s="0" t="s">
        <v>7</v>
      </c>
    </row>
    <row r="65" customFormat="false" ht="15" hidden="false" customHeight="false" outlineLevel="0" collapsed="false">
      <c r="A65" s="0" t="s">
        <v>0</v>
      </c>
      <c r="B65" s="0" t="s">
        <v>1</v>
      </c>
      <c r="C65" s="0" t="s">
        <v>2</v>
      </c>
      <c r="D65" s="0" t="s">
        <v>71</v>
      </c>
      <c r="E65" s="0" t="s">
        <v>4</v>
      </c>
      <c r="F65" s="0" t="s">
        <v>5</v>
      </c>
      <c r="G65" s="0" t="s">
        <v>6</v>
      </c>
      <c r="H65" s="0" t="n">
        <v>18017.283443</v>
      </c>
      <c r="I65" s="0" t="s">
        <v>7</v>
      </c>
    </row>
    <row r="66" customFormat="false" ht="15" hidden="false" customHeight="false" outlineLevel="0" collapsed="false">
      <c r="A66" s="0" t="s">
        <v>0</v>
      </c>
      <c r="B66" s="0" t="s">
        <v>1</v>
      </c>
      <c r="C66" s="0" t="s">
        <v>2</v>
      </c>
      <c r="D66" s="0" t="s">
        <v>72</v>
      </c>
      <c r="E66" s="0" t="s">
        <v>4</v>
      </c>
      <c r="F66" s="0" t="s">
        <v>5</v>
      </c>
      <c r="G66" s="0" t="s">
        <v>6</v>
      </c>
      <c r="H66" s="0" t="n">
        <v>50305.658228</v>
      </c>
      <c r="I66" s="0" t="s">
        <v>7</v>
      </c>
    </row>
    <row r="67" customFormat="false" ht="15" hidden="false" customHeight="false" outlineLevel="0" collapsed="false">
      <c r="A67" s="0" t="s">
        <v>0</v>
      </c>
      <c r="B67" s="0" t="s">
        <v>1</v>
      </c>
      <c r="C67" s="0" t="s">
        <v>2</v>
      </c>
      <c r="D67" s="0" t="s">
        <v>73</v>
      </c>
      <c r="E67" s="0" t="s">
        <v>4</v>
      </c>
      <c r="F67" s="0" t="s">
        <v>5</v>
      </c>
      <c r="G67" s="0" t="s">
        <v>6</v>
      </c>
      <c r="H67" s="0" t="n">
        <v>20548.220792</v>
      </c>
      <c r="I67" s="0" t="s">
        <v>7</v>
      </c>
    </row>
    <row r="68" customFormat="false" ht="15" hidden="false" customHeight="false" outlineLevel="0" collapsed="false">
      <c r="A68" s="0" t="s">
        <v>0</v>
      </c>
      <c r="B68" s="0" t="s">
        <v>1</v>
      </c>
      <c r="C68" s="0" t="s">
        <v>2</v>
      </c>
      <c r="D68" s="0" t="s">
        <v>74</v>
      </c>
      <c r="E68" s="0" t="s">
        <v>4</v>
      </c>
      <c r="F68" s="0" t="s">
        <v>5</v>
      </c>
      <c r="G68" s="0" t="s">
        <v>6</v>
      </c>
      <c r="H68" s="0" t="n">
        <v>8411.516448</v>
      </c>
      <c r="I68" s="0" t="s">
        <v>7</v>
      </c>
    </row>
    <row r="69" customFormat="false" ht="15" hidden="false" customHeight="false" outlineLevel="0" collapsed="false">
      <c r="A69" s="0" t="s">
        <v>0</v>
      </c>
      <c r="B69" s="0" t="s">
        <v>1</v>
      </c>
      <c r="C69" s="0" t="s">
        <v>2</v>
      </c>
      <c r="D69" s="0" t="s">
        <v>75</v>
      </c>
      <c r="E69" s="0" t="s">
        <v>4</v>
      </c>
      <c r="F69" s="0" t="s">
        <v>5</v>
      </c>
      <c r="G69" s="0" t="s">
        <v>6</v>
      </c>
      <c r="H69" s="0" t="n">
        <v>803070.1476</v>
      </c>
      <c r="I69" s="0" t="s">
        <v>7</v>
      </c>
    </row>
    <row r="70" customFormat="false" ht="15" hidden="false" customHeight="false" outlineLevel="0" collapsed="false">
      <c r="A70" s="0" t="s">
        <v>0</v>
      </c>
      <c r="B70" s="0" t="s">
        <v>1</v>
      </c>
      <c r="C70" s="0" t="s">
        <v>2</v>
      </c>
      <c r="D70" s="0" t="s">
        <v>76</v>
      </c>
      <c r="E70" s="0" t="s">
        <v>4</v>
      </c>
      <c r="F70" s="0" t="s">
        <v>5</v>
      </c>
      <c r="G70" s="0" t="s">
        <v>6</v>
      </c>
      <c r="H70" s="0" t="n">
        <v>38931.483149</v>
      </c>
      <c r="I70" s="0" t="s">
        <v>7</v>
      </c>
    </row>
    <row r="71" customFormat="false" ht="15" hidden="false" customHeight="false" outlineLevel="0" collapsed="false">
      <c r="A71" s="0" t="s">
        <v>0</v>
      </c>
      <c r="B71" s="0" t="s">
        <v>1</v>
      </c>
      <c r="C71" s="0" t="s">
        <v>2</v>
      </c>
      <c r="D71" s="0" t="s">
        <v>77</v>
      </c>
      <c r="E71" s="0" t="s">
        <v>4</v>
      </c>
      <c r="F71" s="0" t="s">
        <v>5</v>
      </c>
      <c r="G71" s="0" t="s">
        <v>6</v>
      </c>
      <c r="H71" s="0" t="n">
        <v>38931.483149</v>
      </c>
      <c r="I71" s="0" t="s">
        <v>7</v>
      </c>
    </row>
    <row r="72" customFormat="false" ht="15" hidden="false" customHeight="false" outlineLevel="0" collapsed="false">
      <c r="A72" s="0" t="s">
        <v>0</v>
      </c>
      <c r="B72" s="0" t="s">
        <v>1</v>
      </c>
      <c r="C72" s="0" t="s">
        <v>2</v>
      </c>
      <c r="D72" s="0" t="s">
        <v>78</v>
      </c>
      <c r="E72" s="0" t="s">
        <v>4</v>
      </c>
      <c r="F72" s="0" t="s">
        <v>5</v>
      </c>
      <c r="G72" s="0" t="s">
        <v>6</v>
      </c>
      <c r="H72" s="0" t="n">
        <v>1014574.10599</v>
      </c>
      <c r="I72" s="0" t="s">
        <v>7</v>
      </c>
    </row>
    <row r="73" customFormat="false" ht="15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79</v>
      </c>
      <c r="E73" s="0" t="s">
        <v>4</v>
      </c>
      <c r="F73" s="0" t="s">
        <v>5</v>
      </c>
      <c r="G73" s="0" t="s">
        <v>6</v>
      </c>
      <c r="H73" s="0" t="n">
        <v>37503.620779</v>
      </c>
      <c r="I73" s="0" t="s">
        <v>7</v>
      </c>
    </row>
    <row r="74" customFormat="false" ht="15" hidden="false" customHeight="false" outlineLevel="0" collapsed="false">
      <c r="A74" s="0" t="s">
        <v>0</v>
      </c>
      <c r="B74" s="0" t="s">
        <v>1</v>
      </c>
      <c r="C74" s="0" t="s">
        <v>2</v>
      </c>
      <c r="D74" s="0" t="s">
        <v>80</v>
      </c>
      <c r="E74" s="0" t="s">
        <v>4</v>
      </c>
      <c r="F74" s="0" t="s">
        <v>5</v>
      </c>
      <c r="G74" s="0" t="s">
        <v>6</v>
      </c>
      <c r="H74" s="0" t="n">
        <v>0</v>
      </c>
      <c r="I74" s="0" t="s">
        <v>7</v>
      </c>
    </row>
    <row r="75" customFormat="false" ht="15" hidden="false" customHeight="false" outlineLevel="0" collapsed="false">
      <c r="A75" s="0" t="s">
        <v>0</v>
      </c>
      <c r="B75" s="0" t="s">
        <v>1</v>
      </c>
      <c r="C75" s="0" t="s">
        <v>2</v>
      </c>
      <c r="D75" s="0" t="s">
        <v>81</v>
      </c>
      <c r="E75" s="0" t="s">
        <v>4</v>
      </c>
      <c r="F75" s="0" t="s">
        <v>5</v>
      </c>
      <c r="G75" s="0" t="s">
        <v>6</v>
      </c>
      <c r="H75" s="0" t="n">
        <v>0</v>
      </c>
      <c r="I75" s="0" t="s">
        <v>7</v>
      </c>
    </row>
    <row r="76" customFormat="false" ht="15" hidden="false" customHeight="false" outlineLevel="0" collapsed="false">
      <c r="A76" s="0" t="s">
        <v>0</v>
      </c>
      <c r="B76" s="0" t="s">
        <v>1</v>
      </c>
      <c r="C76" s="0" t="s">
        <v>2</v>
      </c>
      <c r="D76" s="0" t="s">
        <v>82</v>
      </c>
      <c r="E76" s="0" t="s">
        <v>4</v>
      </c>
      <c r="F76" s="0" t="s">
        <v>5</v>
      </c>
      <c r="G76" s="0" t="s">
        <v>6</v>
      </c>
      <c r="H76" s="0" t="n">
        <v>602095.652743</v>
      </c>
      <c r="I76" s="0" t="s">
        <v>7</v>
      </c>
    </row>
    <row r="77" customFormat="false" ht="15" hidden="false" customHeight="false" outlineLevel="0" collapsed="false">
      <c r="A77" s="0" t="s">
        <v>0</v>
      </c>
      <c r="B77" s="0" t="s">
        <v>1</v>
      </c>
      <c r="C77" s="0" t="s">
        <v>2</v>
      </c>
      <c r="D77" s="0" t="s">
        <v>83</v>
      </c>
      <c r="E77" s="0" t="s">
        <v>4</v>
      </c>
      <c r="F77" s="0" t="s">
        <v>5</v>
      </c>
      <c r="G77" s="0" t="s">
        <v>6</v>
      </c>
      <c r="H77" s="0" t="n">
        <v>1737186.756822</v>
      </c>
      <c r="I77" s="0" t="s">
        <v>7</v>
      </c>
    </row>
    <row r="78" customFormat="false" ht="15" hidden="false" customHeight="false" outlineLevel="0" collapsed="false">
      <c r="A78" s="0" t="s">
        <v>0</v>
      </c>
      <c r="B78" s="0" t="s">
        <v>1</v>
      </c>
      <c r="C78" s="0" t="s">
        <v>2</v>
      </c>
      <c r="D78" s="0" t="s">
        <v>84</v>
      </c>
      <c r="E78" s="0" t="s">
        <v>4</v>
      </c>
      <c r="F78" s="0" t="s">
        <v>5</v>
      </c>
      <c r="G78" s="0" t="s">
        <v>6</v>
      </c>
      <c r="H78" s="0" t="n">
        <v>205524.481995</v>
      </c>
      <c r="I78" s="0" t="s">
        <v>7</v>
      </c>
    </row>
    <row r="79" customFormat="false" ht="15" hidden="false" customHeight="false" outlineLevel="0" collapsed="false">
      <c r="A79" s="0" t="s">
        <v>0</v>
      </c>
      <c r="B79" s="0" t="s">
        <v>1</v>
      </c>
      <c r="C79" s="0" t="s">
        <v>2</v>
      </c>
      <c r="D79" s="0" t="s">
        <v>85</v>
      </c>
      <c r="E79" s="0" t="s">
        <v>4</v>
      </c>
      <c r="F79" s="0" t="s">
        <v>5</v>
      </c>
      <c r="G79" s="0" t="s">
        <v>6</v>
      </c>
      <c r="H79" s="0" t="n">
        <v>68444.349278</v>
      </c>
      <c r="I79" s="0" t="s">
        <v>7</v>
      </c>
    </row>
    <row r="80" customFormat="false" ht="15" hidden="false" customHeight="false" outlineLevel="0" collapsed="false">
      <c r="A80" s="0" t="s">
        <v>0</v>
      </c>
      <c r="B80" s="0" t="s">
        <v>1</v>
      </c>
      <c r="C80" s="0" t="s">
        <v>2</v>
      </c>
      <c r="D80" s="0" t="s">
        <v>86</v>
      </c>
      <c r="E80" s="0" t="s">
        <v>4</v>
      </c>
      <c r="F80" s="0" t="s">
        <v>5</v>
      </c>
      <c r="G80" s="0" t="s">
        <v>6</v>
      </c>
      <c r="H80" s="0" t="n">
        <v>68444.349278</v>
      </c>
      <c r="I80" s="0" t="s">
        <v>7</v>
      </c>
    </row>
    <row r="81" customFormat="false" ht="15" hidden="false" customHeight="false" outlineLevel="0" collapsed="false">
      <c r="A81" s="0" t="s">
        <v>0</v>
      </c>
      <c r="B81" s="0" t="s">
        <v>1</v>
      </c>
      <c r="C81" s="0" t="s">
        <v>2</v>
      </c>
      <c r="D81" s="0" t="s">
        <v>87</v>
      </c>
      <c r="E81" s="0" t="s">
        <v>4</v>
      </c>
      <c r="F81" s="0" t="s">
        <v>5</v>
      </c>
      <c r="G81" s="0" t="s">
        <v>6</v>
      </c>
      <c r="H81" s="0" t="n">
        <v>1087701.814337</v>
      </c>
      <c r="I81" s="0" t="s">
        <v>7</v>
      </c>
    </row>
    <row r="82" customFormat="false" ht="15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88</v>
      </c>
      <c r="E82" s="0" t="s">
        <v>4</v>
      </c>
      <c r="F82" s="0" t="s">
        <v>5</v>
      </c>
      <c r="G82" s="0" t="s">
        <v>6</v>
      </c>
      <c r="H82" s="0" t="n">
        <v>4285665.115169</v>
      </c>
      <c r="I82" s="0" t="s">
        <v>7</v>
      </c>
    </row>
    <row r="83" customFormat="false" ht="15" hidden="false" customHeight="false" outlineLevel="0" collapsed="false">
      <c r="A83" s="0" t="s">
        <v>0</v>
      </c>
      <c r="B83" s="0" t="s">
        <v>1</v>
      </c>
      <c r="C83" s="0" t="s">
        <v>2</v>
      </c>
      <c r="D83" s="0" t="s">
        <v>89</v>
      </c>
      <c r="E83" s="0" t="s">
        <v>4</v>
      </c>
      <c r="F83" s="0" t="s">
        <v>5</v>
      </c>
      <c r="G83" s="0" t="s">
        <v>6</v>
      </c>
      <c r="H83" s="0" t="n">
        <v>31811.945438</v>
      </c>
      <c r="I83" s="0" t="s">
        <v>7</v>
      </c>
    </row>
    <row r="84" customFormat="false" ht="15" hidden="false" customHeight="false" outlineLevel="0" collapsed="false">
      <c r="A84" s="0" t="s">
        <v>0</v>
      </c>
      <c r="B84" s="0" t="s">
        <v>1</v>
      </c>
      <c r="C84" s="0" t="s">
        <v>2</v>
      </c>
      <c r="D84" s="0" t="s">
        <v>90</v>
      </c>
      <c r="E84" s="0" t="s">
        <v>4</v>
      </c>
      <c r="F84" s="0" t="s">
        <v>5</v>
      </c>
      <c r="G84" s="0" t="s">
        <v>6</v>
      </c>
      <c r="H84" s="0" t="n">
        <v>15052.391319</v>
      </c>
      <c r="I84" s="0" t="s">
        <v>7</v>
      </c>
    </row>
    <row r="85" customFormat="false" ht="15" hidden="false" customHeight="false" outlineLevel="0" collapsed="false">
      <c r="A85" s="0" t="s">
        <v>0</v>
      </c>
      <c r="B85" s="0" t="s">
        <v>1</v>
      </c>
      <c r="C85" s="0" t="s">
        <v>2</v>
      </c>
      <c r="D85" s="0" t="s">
        <v>91</v>
      </c>
      <c r="E85" s="0" t="s">
        <v>4</v>
      </c>
      <c r="F85" s="0" t="s">
        <v>5</v>
      </c>
      <c r="G85" s="0" t="s">
        <v>6</v>
      </c>
      <c r="H85" s="0" t="n">
        <v>6020.956527</v>
      </c>
      <c r="I85" s="0" t="s">
        <v>7</v>
      </c>
    </row>
    <row r="86" customFormat="false" ht="15" hidden="false" customHeight="false" outlineLevel="0" collapsed="false">
      <c r="A86" s="0" t="s">
        <v>0</v>
      </c>
      <c r="B86" s="0" t="s">
        <v>1</v>
      </c>
      <c r="C86" s="0" t="s">
        <v>2</v>
      </c>
      <c r="D86" s="0" t="s">
        <v>92</v>
      </c>
      <c r="E86" s="0" t="s">
        <v>4</v>
      </c>
      <c r="F86" s="0" t="s">
        <v>5</v>
      </c>
      <c r="G86" s="0" t="s">
        <v>6</v>
      </c>
      <c r="H86" s="0" t="n">
        <v>15052391.318573</v>
      </c>
      <c r="I86" s="0" t="s">
        <v>7</v>
      </c>
    </row>
    <row r="87" customFormat="false" ht="15" hidden="false" customHeight="false" outlineLevel="0" collapsed="false">
      <c r="A87" s="0" t="s">
        <v>0</v>
      </c>
      <c r="B87" s="0" t="s">
        <v>1</v>
      </c>
      <c r="C87" s="0" t="s">
        <v>2</v>
      </c>
      <c r="D87" s="0" t="s">
        <v>93</v>
      </c>
      <c r="E87" s="0" t="s">
        <v>4</v>
      </c>
      <c r="F87" s="0" t="s">
        <v>5</v>
      </c>
      <c r="G87" s="0" t="s">
        <v>6</v>
      </c>
      <c r="H87" s="0" t="n">
        <v>60209.565274</v>
      </c>
      <c r="I87" s="0" t="s">
        <v>7</v>
      </c>
    </row>
    <row r="88" customFormat="false" ht="15" hidden="false" customHeight="false" outlineLevel="0" collapsed="false">
      <c r="A88" s="0" t="s">
        <v>0</v>
      </c>
      <c r="B88" s="0" t="s">
        <v>1</v>
      </c>
      <c r="C88" s="0" t="s">
        <v>2</v>
      </c>
      <c r="D88" s="0" t="s">
        <v>94</v>
      </c>
      <c r="E88" s="0" t="s">
        <v>4</v>
      </c>
      <c r="F88" s="0" t="s">
        <v>5</v>
      </c>
      <c r="G88" s="0" t="s">
        <v>6</v>
      </c>
      <c r="H88" s="0" t="n">
        <v>0</v>
      </c>
      <c r="I88" s="0" t="s">
        <v>7</v>
      </c>
    </row>
    <row r="89" customFormat="false" ht="15" hidden="false" customHeight="false" outlineLevel="0" collapsed="false">
      <c r="A89" s="0" t="s">
        <v>0</v>
      </c>
      <c r="B89" s="0" t="s">
        <v>1</v>
      </c>
      <c r="C89" s="0" t="s">
        <v>2</v>
      </c>
      <c r="D89" s="0" t="s">
        <v>95</v>
      </c>
      <c r="E89" s="0" t="s">
        <v>4</v>
      </c>
      <c r="F89" s="0" t="s">
        <v>5</v>
      </c>
      <c r="G89" s="0" t="s">
        <v>6</v>
      </c>
      <c r="H89" s="0" t="n">
        <v>329357996.662675</v>
      </c>
      <c r="I89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A93"/>
  <sheetViews>
    <sheetView windowProtection="false" showFormulas="false" showGridLines="true" showRowColHeaders="true" showZeros="true" rightToLeft="false" tabSelected="false" showOutlineSymbols="true" defaultGridColor="true" view="normal" topLeftCell="A71" colorId="64" zoomScale="100" zoomScaleNormal="100" zoomScalePageLayoutView="100" workbookViewId="0">
      <selection pane="topLeft" activeCell="N87" activeCellId="1" sqref="AI111:AI120 N87"/>
    </sheetView>
  </sheetViews>
  <sheetFormatPr defaultRowHeight="15"/>
  <cols>
    <col collapsed="false" hidden="false" max="1" min="1" style="0" width="6.47959183673469"/>
    <col collapsed="false" hidden="false" max="2" min="2" style="0" width="9.58673469387755"/>
    <col collapsed="false" hidden="false" max="3" min="3" style="0" width="1.35204081632653"/>
    <col collapsed="false" hidden="false" max="4" min="4" style="0" width="11.3418367346939"/>
    <col collapsed="false" hidden="false" max="5" min="5" style="0" width="6.3469387755102"/>
    <col collapsed="false" hidden="false" max="6" min="6" style="0" width="5.26530612244898"/>
    <col collapsed="false" hidden="false" max="7" min="7" style="0" width="8.36734693877551"/>
    <col collapsed="false" hidden="false" max="8" min="8" style="0" width="2.56632653061224"/>
    <col collapsed="false" hidden="false" max="13" min="9" style="0" width="11.3418367346939"/>
    <col collapsed="false" hidden="false" max="14" min="14" style="1" width="11.3418367346939"/>
    <col collapsed="false" hidden="false" max="17" min="15" style="0" width="11.3418367346939"/>
    <col collapsed="false" hidden="false" max="18" min="18" style="0" width="8.36734693877551"/>
    <col collapsed="false" hidden="false" max="1025" min="19" style="0" width="11.3418367346939"/>
  </cols>
  <sheetData>
    <row r="1" customFormat="false" ht="15" hidden="false" customHeight="false" outlineLevel="0" collapsed="false">
      <c r="B1" s="2"/>
      <c r="K1" s="0" t="s">
        <v>97</v>
      </c>
      <c r="L1" s="0" t="s">
        <v>5</v>
      </c>
      <c r="N1" s="1" t="s">
        <v>98</v>
      </c>
      <c r="P1" s="0" t="s">
        <v>99</v>
      </c>
    </row>
    <row r="2" customFormat="false" ht="15" hidden="false" customHeight="false" outlineLevel="0" collapsed="false">
      <c r="B2" s="2"/>
      <c r="K2" s="0" t="s">
        <v>100</v>
      </c>
      <c r="L2" s="0" t="s">
        <v>101</v>
      </c>
      <c r="N2" s="0"/>
      <c r="P2" s="0" t="s">
        <v>102</v>
      </c>
      <c r="R2" s="0" t="s">
        <v>103</v>
      </c>
    </row>
    <row r="3" customFormat="false" ht="15" hidden="false" customHeight="false" outlineLevel="0" collapsed="false">
      <c r="A3" s="0" t="s">
        <v>0</v>
      </c>
      <c r="B3" s="2" t="n">
        <v>0</v>
      </c>
      <c r="D3" s="0" t="s">
        <v>2</v>
      </c>
      <c r="E3" s="0" t="s">
        <v>3</v>
      </c>
      <c r="F3" s="0" t="s">
        <v>4</v>
      </c>
      <c r="G3" s="0" t="s">
        <v>5</v>
      </c>
      <c r="H3" s="0" t="s">
        <v>6</v>
      </c>
      <c r="I3" s="0" t="n">
        <v>5431.738339</v>
      </c>
      <c r="J3" s="0" t="s">
        <v>7</v>
      </c>
      <c r="K3" s="0" t="n">
        <v>0.167985051</v>
      </c>
      <c r="L3" s="0" t="n">
        <f aca="false">I3/K3</f>
        <v>32334.6530340965</v>
      </c>
      <c r="N3" s="1" t="n">
        <v>6637.5</v>
      </c>
      <c r="P3" s="0" t="n">
        <f aca="false">N3/L3</f>
        <v>0.205275126750265</v>
      </c>
      <c r="Q3" s="3" t="n">
        <v>0.205275126750265</v>
      </c>
      <c r="R3" s="0" t="s">
        <v>104</v>
      </c>
    </row>
    <row r="4" customFormat="false" ht="15" hidden="false" customHeight="false" outlineLevel="0" collapsed="false">
      <c r="A4" s="0" t="s">
        <v>0</v>
      </c>
      <c r="B4" s="2" t="n">
        <v>0</v>
      </c>
      <c r="D4" s="0" t="s">
        <v>2</v>
      </c>
      <c r="E4" s="0" t="s">
        <v>8</v>
      </c>
      <c r="F4" s="0" t="s">
        <v>4</v>
      </c>
      <c r="G4" s="0" t="s">
        <v>5</v>
      </c>
      <c r="H4" s="0" t="s">
        <v>6</v>
      </c>
      <c r="I4" s="0" t="n">
        <v>1648.673407</v>
      </c>
      <c r="J4" s="0" t="s">
        <v>7</v>
      </c>
      <c r="K4" s="0" t="n">
        <v>0.584069847</v>
      </c>
      <c r="L4" s="0" t="n">
        <f aca="false">I4/K4</f>
        <v>2822.73330059444</v>
      </c>
      <c r="N4" s="1" t="n">
        <v>4510.672</v>
      </c>
      <c r="P4" s="0" t="n">
        <f aca="false">N4/L4</f>
        <v>1.59798022684258</v>
      </c>
      <c r="Q4" s="3" t="n">
        <v>1.59798022684258</v>
      </c>
      <c r="R4" s="0" t="s">
        <v>105</v>
      </c>
    </row>
    <row r="5" customFormat="false" ht="15" hidden="false" customHeight="false" outlineLevel="0" collapsed="false">
      <c r="A5" s="0" t="s">
        <v>0</v>
      </c>
      <c r="B5" s="2" t="n">
        <v>0</v>
      </c>
      <c r="D5" s="0" t="s">
        <v>2</v>
      </c>
      <c r="E5" s="0" t="s">
        <v>9</v>
      </c>
      <c r="F5" s="0" t="s">
        <v>4</v>
      </c>
      <c r="G5" s="0" t="s">
        <v>5</v>
      </c>
      <c r="H5" s="0" t="s">
        <v>6</v>
      </c>
      <c r="I5" s="0" t="n">
        <v>30938.411455</v>
      </c>
      <c r="J5" s="0" t="s">
        <v>7</v>
      </c>
      <c r="K5" s="0" t="n">
        <v>1.180853629</v>
      </c>
      <c r="L5" s="0" t="n">
        <f aca="false">I5/K5</f>
        <v>26200.0392726066</v>
      </c>
      <c r="N5" s="1" t="n">
        <v>80218.80689</v>
      </c>
      <c r="P5" s="0" t="n">
        <f aca="false">N5/L5</f>
        <v>3.06178193304743</v>
      </c>
      <c r="Q5" s="3" t="n">
        <v>3.06178193304743</v>
      </c>
      <c r="R5" s="0" t="s">
        <v>106</v>
      </c>
    </row>
    <row r="6" customFormat="false" ht="15" hidden="false" customHeight="false" outlineLevel="0" collapsed="false">
      <c r="A6" s="0" t="s">
        <v>0</v>
      </c>
      <c r="B6" s="2" t="n">
        <v>0</v>
      </c>
      <c r="D6" s="0" t="s">
        <v>2</v>
      </c>
      <c r="E6" s="0" t="s">
        <v>10</v>
      </c>
      <c r="F6" s="0" t="s">
        <v>4</v>
      </c>
      <c r="G6" s="0" t="s">
        <v>5</v>
      </c>
      <c r="H6" s="0" t="s">
        <v>6</v>
      </c>
      <c r="I6" s="0" t="n">
        <v>8397.83414</v>
      </c>
      <c r="J6" s="0" t="s">
        <v>7</v>
      </c>
      <c r="K6" s="0" t="n">
        <v>1.400619637</v>
      </c>
      <c r="L6" s="0" t="n">
        <f aca="false">I6/K6</f>
        <v>5995.79922925213</v>
      </c>
      <c r="N6" s="1" t="n">
        <v>2697</v>
      </c>
      <c r="P6" s="0" t="n">
        <f aca="false">N6/L6</f>
        <v>0.449814928232079</v>
      </c>
      <c r="Q6" s="3" t="n">
        <v>0.449814928232079</v>
      </c>
      <c r="R6" s="0" t="s">
        <v>107</v>
      </c>
    </row>
    <row r="7" customFormat="false" ht="15" hidden="false" customHeight="false" outlineLevel="0" collapsed="false">
      <c r="A7" s="0" t="s">
        <v>0</v>
      </c>
      <c r="B7" s="2" t="n">
        <v>0</v>
      </c>
      <c r="D7" s="0" t="s">
        <v>2</v>
      </c>
      <c r="E7" s="0" t="s">
        <v>11</v>
      </c>
      <c r="F7" s="0" t="s">
        <v>4</v>
      </c>
      <c r="G7" s="0" t="s">
        <v>5</v>
      </c>
      <c r="H7" s="0" t="s">
        <v>6</v>
      </c>
      <c r="I7" s="0" t="n">
        <v>316287.33078</v>
      </c>
      <c r="J7" s="0" t="s">
        <v>7</v>
      </c>
      <c r="K7" s="0" t="n">
        <v>2.832316467</v>
      </c>
      <c r="L7" s="0" t="n">
        <f aca="false">I7/K7</f>
        <v>111670.900644451</v>
      </c>
      <c r="N7" s="1" t="n">
        <v>12347.10863</v>
      </c>
      <c r="P7" s="0" t="n">
        <f aca="false">N7/L7</f>
        <v>0.110566929779782</v>
      </c>
      <c r="Q7" s="3" t="n">
        <v>0.110566929779782</v>
      </c>
      <c r="R7" s="0" t="s">
        <v>106</v>
      </c>
    </row>
    <row r="8" customFormat="false" ht="15" hidden="false" customHeight="false" outlineLevel="0" collapsed="false">
      <c r="A8" s="0" t="s">
        <v>0</v>
      </c>
      <c r="B8" s="2" t="n">
        <v>0</v>
      </c>
      <c r="D8" s="0" t="s">
        <v>2</v>
      </c>
      <c r="E8" s="0" t="s">
        <v>12</v>
      </c>
      <c r="F8" s="0" t="s">
        <v>4</v>
      </c>
      <c r="G8" s="0" t="s">
        <v>5</v>
      </c>
      <c r="H8" s="0" t="s">
        <v>6</v>
      </c>
      <c r="I8" s="0" t="n">
        <v>314179.91346</v>
      </c>
      <c r="J8" s="0" t="s">
        <v>7</v>
      </c>
      <c r="K8" s="0" t="n">
        <v>0.260339048</v>
      </c>
      <c r="L8" s="0" t="n">
        <f aca="false">I8/K8</f>
        <v>1206810.56442981</v>
      </c>
      <c r="N8" s="1" t="n">
        <v>3907.97403</v>
      </c>
      <c r="P8" s="0" t="n">
        <f aca="false">N8/L8</f>
        <v>0.00323826634037333</v>
      </c>
      <c r="Q8" s="3" t="n">
        <v>0.00323826634037333</v>
      </c>
      <c r="R8" s="0" t="s">
        <v>106</v>
      </c>
    </row>
    <row r="9" customFormat="false" ht="15" hidden="false" customHeight="false" outlineLevel="0" collapsed="false">
      <c r="A9" s="0" t="s">
        <v>0</v>
      </c>
      <c r="B9" s="2" t="n">
        <v>0</v>
      </c>
      <c r="D9" s="0" t="s">
        <v>2</v>
      </c>
      <c r="E9" s="0" t="s">
        <v>13</v>
      </c>
      <c r="F9" s="0" t="s">
        <v>4</v>
      </c>
      <c r="G9" s="0" t="s">
        <v>5</v>
      </c>
      <c r="H9" s="0" t="s">
        <v>6</v>
      </c>
      <c r="I9" s="0" t="n">
        <v>283438.721191</v>
      </c>
      <c r="J9" s="0" t="s">
        <v>7</v>
      </c>
      <c r="K9" s="0" t="n">
        <v>0.490796788</v>
      </c>
      <c r="L9" s="0" t="n">
        <f aca="false">I9/K9</f>
        <v>577507.286357791</v>
      </c>
      <c r="N9" s="1" t="n">
        <v>35892.08921</v>
      </c>
      <c r="P9" s="0" t="n">
        <f aca="false">N9/L9</f>
        <v>0.0621500196757055</v>
      </c>
      <c r="Q9" s="3" t="n">
        <v>0.0621500196757055</v>
      </c>
      <c r="R9" s="0" t="s">
        <v>106</v>
      </c>
    </row>
    <row r="10" customFormat="false" ht="15" hidden="false" customHeight="false" outlineLevel="0" collapsed="false">
      <c r="A10" s="0" t="s">
        <v>0</v>
      </c>
      <c r="B10" s="2" t="n">
        <v>0</v>
      </c>
      <c r="D10" s="0" t="s">
        <v>2</v>
      </c>
      <c r="E10" s="0" t="s">
        <v>14</v>
      </c>
      <c r="F10" s="0" t="s">
        <v>4</v>
      </c>
      <c r="G10" s="0" t="s">
        <v>5</v>
      </c>
      <c r="H10" s="0" t="s">
        <v>6</v>
      </c>
      <c r="I10" s="0" t="n">
        <v>398645.010127</v>
      </c>
      <c r="J10" s="0" t="s">
        <v>7</v>
      </c>
      <c r="K10" s="0" t="n">
        <v>2.847802455</v>
      </c>
      <c r="L10" s="0" t="n">
        <f aca="false">I10/K10</f>
        <v>139983.378912776</v>
      </c>
      <c r="N10" s="1" t="n">
        <v>21423.01856</v>
      </c>
      <c r="P10" s="0" t="n">
        <f aca="false">N10/L10</f>
        <v>0.153039730333618</v>
      </c>
      <c r="Q10" s="3" t="n">
        <v>0.153039730333618</v>
      </c>
      <c r="R10" s="0" t="s">
        <v>106</v>
      </c>
    </row>
    <row r="11" customFormat="false" ht="15" hidden="false" customHeight="false" outlineLevel="0" collapsed="false">
      <c r="A11" s="0" t="s">
        <v>0</v>
      </c>
      <c r="B11" s="2" t="n">
        <v>0</v>
      </c>
      <c r="D11" s="0" t="s">
        <v>2</v>
      </c>
      <c r="E11" s="0" t="s">
        <v>15</v>
      </c>
      <c r="F11" s="0" t="s">
        <v>4</v>
      </c>
      <c r="G11" s="0" t="s">
        <v>5</v>
      </c>
      <c r="H11" s="0" t="s">
        <v>6</v>
      </c>
      <c r="I11" s="0" t="n">
        <v>333187.832973</v>
      </c>
      <c r="J11" s="0" t="s">
        <v>7</v>
      </c>
      <c r="K11" s="0" t="n">
        <v>4.683816483</v>
      </c>
      <c r="L11" s="0" t="n">
        <f aca="false">I11/K11</f>
        <v>71135.9708866288</v>
      </c>
      <c r="N11" s="1" t="n">
        <v>8105.29059</v>
      </c>
      <c r="P11" s="0" t="n">
        <f aca="false">N11/L11</f>
        <v>0.113940816284319</v>
      </c>
      <c r="Q11" s="3" t="n">
        <v>0.113940816284319</v>
      </c>
      <c r="R11" s="0" t="s">
        <v>106</v>
      </c>
    </row>
    <row r="12" customFormat="false" ht="15" hidden="false" customHeight="false" outlineLevel="0" collapsed="false">
      <c r="A12" s="0" t="s">
        <v>0</v>
      </c>
      <c r="B12" s="2" t="n">
        <v>0</v>
      </c>
      <c r="D12" s="0" t="s">
        <v>2</v>
      </c>
      <c r="E12" s="0" t="s">
        <v>16</v>
      </c>
      <c r="F12" s="0" t="s">
        <v>4</v>
      </c>
      <c r="G12" s="0" t="s">
        <v>5</v>
      </c>
      <c r="H12" s="0" t="s">
        <v>6</v>
      </c>
      <c r="I12" s="0" t="n">
        <v>467449.365497</v>
      </c>
      <c r="J12" s="0" t="s">
        <v>7</v>
      </c>
      <c r="K12" s="0" t="n">
        <v>0.031383213</v>
      </c>
      <c r="L12" s="0" t="n">
        <f aca="false">I12/K12</f>
        <v>14894885.539508</v>
      </c>
      <c r="N12" s="1" t="n">
        <v>3646.22214</v>
      </c>
      <c r="P12" s="0" t="n">
        <f aca="false">N12/L12</f>
        <v>0.000244796922428746</v>
      </c>
      <c r="Q12" s="3" t="n">
        <v>0.000244796922428746</v>
      </c>
      <c r="R12" s="0" t="s">
        <v>106</v>
      </c>
    </row>
    <row r="13" customFormat="false" ht="15" hidden="false" customHeight="false" outlineLevel="0" collapsed="false">
      <c r="A13" s="0" t="s">
        <v>0</v>
      </c>
      <c r="B13" s="2" t="n">
        <v>0</v>
      </c>
      <c r="D13" s="0" t="s">
        <v>2</v>
      </c>
      <c r="E13" s="0" t="s">
        <v>17</v>
      </c>
      <c r="F13" s="0" t="s">
        <v>4</v>
      </c>
      <c r="G13" s="0" t="s">
        <v>5</v>
      </c>
      <c r="H13" s="0" t="s">
        <v>6</v>
      </c>
      <c r="I13" s="0" t="n">
        <v>345018.537971</v>
      </c>
      <c r="J13" s="0" t="s">
        <v>7</v>
      </c>
      <c r="K13" s="0" t="n">
        <v>1.531092487</v>
      </c>
      <c r="L13" s="0" t="n">
        <f aca="false">I13/K13</f>
        <v>225341.408765596</v>
      </c>
      <c r="N13" s="1" t="n">
        <v>38854.99289</v>
      </c>
      <c r="P13" s="0" t="n">
        <f aca="false">N13/L13</f>
        <v>0.172427221001434</v>
      </c>
      <c r="Q13" s="3" t="n">
        <v>0.172427221001434</v>
      </c>
      <c r="R13" s="0" t="s">
        <v>106</v>
      </c>
    </row>
    <row r="14" customFormat="false" ht="15" hidden="false" customHeight="false" outlineLevel="0" collapsed="false">
      <c r="A14" s="0" t="s">
        <v>0</v>
      </c>
      <c r="B14" s="2" t="n">
        <v>0</v>
      </c>
      <c r="D14" s="0" t="s">
        <v>2</v>
      </c>
      <c r="E14" s="0" t="s">
        <v>18</v>
      </c>
      <c r="F14" s="0" t="s">
        <v>4</v>
      </c>
      <c r="G14" s="0" t="s">
        <v>5</v>
      </c>
      <c r="H14" s="0" t="s">
        <v>6</v>
      </c>
      <c r="I14" s="0" t="n">
        <v>163712.544553</v>
      </c>
      <c r="J14" s="0" t="s">
        <v>7</v>
      </c>
      <c r="K14" s="0" t="n">
        <v>27.48088973</v>
      </c>
      <c r="L14" s="0" t="n">
        <f aca="false">I14/K14</f>
        <v>5957.3232948961</v>
      </c>
      <c r="N14" s="1" t="n">
        <v>98.22951</v>
      </c>
      <c r="P14" s="0" t="n">
        <f aca="false">N14/L14</f>
        <v>0.0164888667506357</v>
      </c>
      <c r="Q14" s="3" t="n">
        <v>0.0164888667506357</v>
      </c>
      <c r="R14" s="0" t="s">
        <v>106</v>
      </c>
    </row>
    <row r="15" customFormat="false" ht="15" hidden="false" customHeight="false" outlineLevel="0" collapsed="false">
      <c r="A15" s="0" t="s">
        <v>0</v>
      </c>
      <c r="B15" s="2" t="n">
        <v>0</v>
      </c>
      <c r="D15" s="0" t="s">
        <v>2</v>
      </c>
      <c r="E15" s="0" t="s">
        <v>19</v>
      </c>
      <c r="F15" s="0" t="s">
        <v>4</v>
      </c>
      <c r="G15" s="0" t="s">
        <v>5</v>
      </c>
      <c r="H15" s="0" t="s">
        <v>6</v>
      </c>
      <c r="I15" s="0" t="n">
        <v>4665.784182</v>
      </c>
      <c r="J15" s="0" t="s">
        <v>7</v>
      </c>
      <c r="K15" s="0" t="n">
        <v>0.294781997</v>
      </c>
      <c r="L15" s="0" t="n">
        <f aca="false">I15/K15</f>
        <v>15827.9142874522</v>
      </c>
      <c r="N15" s="1" t="n">
        <v>1596.408</v>
      </c>
      <c r="P15" s="0" t="n">
        <f aca="false">N15/L15</f>
        <v>0.100860288412452</v>
      </c>
      <c r="Q15" s="3" t="n">
        <v>0.100860288412452</v>
      </c>
      <c r="R15" s="0" t="s">
        <v>108</v>
      </c>
    </row>
    <row r="16" customFormat="false" ht="15" hidden="false" customHeight="false" outlineLevel="0" collapsed="false">
      <c r="A16" s="0" t="s">
        <v>0</v>
      </c>
      <c r="B16" s="2" t="n">
        <v>0</v>
      </c>
      <c r="D16" s="0" t="s">
        <v>2</v>
      </c>
      <c r="E16" s="0" t="s">
        <v>20</v>
      </c>
      <c r="F16" s="0" t="s">
        <v>4</v>
      </c>
      <c r="G16" s="0" t="s">
        <v>5</v>
      </c>
      <c r="H16" s="0" t="s">
        <v>6</v>
      </c>
      <c r="I16" s="0" t="n">
        <v>3842.276808</v>
      </c>
      <c r="J16" s="0" t="s">
        <v>7</v>
      </c>
      <c r="K16" s="0" t="n">
        <v>2.331456177</v>
      </c>
      <c r="L16" s="0" t="n">
        <f aca="false">I16/K16</f>
        <v>1648.01588205018</v>
      </c>
      <c r="N16" s="1" t="n">
        <v>2273.672</v>
      </c>
      <c r="P16" s="0" t="n">
        <f aca="false">N16/L16</f>
        <v>1.37964204396591</v>
      </c>
      <c r="Q16" s="3" t="n">
        <v>1.37964204396591</v>
      </c>
      <c r="R16" s="0" t="s">
        <v>109</v>
      </c>
    </row>
    <row r="17" customFormat="false" ht="15" hidden="false" customHeight="false" outlineLevel="0" collapsed="false">
      <c r="A17" s="0" t="s">
        <v>0</v>
      </c>
      <c r="B17" s="2" t="n">
        <v>0</v>
      </c>
      <c r="D17" s="0" t="s">
        <v>2</v>
      </c>
      <c r="E17" s="0" t="s">
        <v>21</v>
      </c>
      <c r="F17" s="0" t="s">
        <v>4</v>
      </c>
      <c r="G17" s="0" t="s">
        <v>5</v>
      </c>
      <c r="H17" s="0" t="s">
        <v>6</v>
      </c>
      <c r="I17" s="0" t="n">
        <v>4183.249975</v>
      </c>
      <c r="J17" s="0" t="s">
        <v>7</v>
      </c>
      <c r="K17" s="0" t="n">
        <v>0.2530859</v>
      </c>
      <c r="L17" s="0" t="n">
        <f aca="false">I17/K17</f>
        <v>16528.972870476</v>
      </c>
      <c r="N17" s="1" t="n">
        <v>967.52</v>
      </c>
      <c r="P17" s="0" t="n">
        <f aca="false">N17/L17</f>
        <v>0.0585347926687073</v>
      </c>
      <c r="Q17" s="3" t="n">
        <v>0.0585347926687073</v>
      </c>
      <c r="R17" s="0" t="s">
        <v>110</v>
      </c>
    </row>
    <row r="18" customFormat="false" ht="15" hidden="false" customHeight="false" outlineLevel="0" collapsed="false">
      <c r="A18" s="0" t="s">
        <v>0</v>
      </c>
      <c r="B18" s="2" t="n">
        <v>0</v>
      </c>
      <c r="D18" s="0" t="s">
        <v>2</v>
      </c>
      <c r="E18" s="0" t="s">
        <v>22</v>
      </c>
      <c r="F18" s="0" t="s">
        <v>4</v>
      </c>
      <c r="G18" s="0" t="s">
        <v>5</v>
      </c>
      <c r="H18" s="0" t="s">
        <v>6</v>
      </c>
      <c r="I18" s="0" t="n">
        <v>33.00523</v>
      </c>
      <c r="J18" s="0" t="s">
        <v>7</v>
      </c>
      <c r="K18" s="0" t="n">
        <v>0.66538983</v>
      </c>
      <c r="L18" s="0" t="n">
        <f aca="false">I18/K18</f>
        <v>49.6028471009243</v>
      </c>
      <c r="N18" s="1" t="n">
        <v>4.858435</v>
      </c>
      <c r="P18" s="0" t="n">
        <f aca="false">N18/L18</f>
        <v>0.0979466962877111</v>
      </c>
      <c r="Q18" s="3" t="n">
        <v>0.0979466962877111</v>
      </c>
      <c r="R18" s="0" t="s">
        <v>105</v>
      </c>
    </row>
    <row r="19" customFormat="false" ht="15" hidden="false" customHeight="false" outlineLevel="0" collapsed="false">
      <c r="A19" s="0" t="s">
        <v>0</v>
      </c>
      <c r="B19" s="2" t="n">
        <v>0</v>
      </c>
      <c r="D19" s="0" t="s">
        <v>2</v>
      </c>
      <c r="E19" s="0" t="s">
        <v>23</v>
      </c>
      <c r="F19" s="0" t="s">
        <v>4</v>
      </c>
      <c r="G19" s="0" t="s">
        <v>5</v>
      </c>
      <c r="H19" s="0" t="s">
        <v>6</v>
      </c>
      <c r="I19" s="0" t="n">
        <v>61518.874299</v>
      </c>
      <c r="J19" s="0" t="s">
        <v>7</v>
      </c>
      <c r="K19" s="0" t="n">
        <v>0.416413206</v>
      </c>
      <c r="L19" s="0" t="n">
        <f aca="false">I19/K19</f>
        <v>147735.166446666</v>
      </c>
      <c r="N19" s="1" t="n">
        <v>5673.271</v>
      </c>
      <c r="P19" s="0" t="n">
        <f aca="false">N19/L19</f>
        <v>0.0384016286470838</v>
      </c>
      <c r="Q19" s="3" t="n">
        <v>0.0384016286470838</v>
      </c>
      <c r="R19" s="0" t="s">
        <v>105</v>
      </c>
    </row>
    <row r="20" customFormat="false" ht="15" hidden="false" customHeight="false" outlineLevel="0" collapsed="false">
      <c r="A20" s="0" t="s">
        <v>0</v>
      </c>
      <c r="B20" s="2" t="n">
        <v>0</v>
      </c>
      <c r="D20" s="0" t="s">
        <v>2</v>
      </c>
      <c r="E20" s="0" t="s">
        <v>24</v>
      </c>
      <c r="F20" s="0" t="s">
        <v>4</v>
      </c>
      <c r="G20" s="0" t="s">
        <v>5</v>
      </c>
      <c r="H20" s="0" t="s">
        <v>6</v>
      </c>
      <c r="I20" s="0" t="n">
        <v>61518.874423</v>
      </c>
      <c r="J20" s="0" t="s">
        <v>7</v>
      </c>
      <c r="K20" s="0" t="n">
        <v>0.275872655</v>
      </c>
      <c r="L20" s="0" t="n">
        <f aca="false">I20/K20</f>
        <v>222997.362398966</v>
      </c>
      <c r="N20" s="1" t="n">
        <v>12508.14644</v>
      </c>
      <c r="P20" s="0" t="n">
        <f aca="false">N20/L20</f>
        <v>0.0560910062138833</v>
      </c>
      <c r="Q20" s="3" t="n">
        <v>0.0560910062138833</v>
      </c>
      <c r="R20" s="0" t="s">
        <v>106</v>
      </c>
    </row>
    <row r="21" customFormat="false" ht="15" hidden="false" customHeight="false" outlineLevel="0" collapsed="false">
      <c r="A21" s="0" t="s">
        <v>0</v>
      </c>
      <c r="B21" s="2" t="n">
        <v>0</v>
      </c>
      <c r="D21" s="0" t="s">
        <v>2</v>
      </c>
      <c r="E21" s="0" t="s">
        <v>25</v>
      </c>
      <c r="F21" s="0" t="s">
        <v>4</v>
      </c>
      <c r="G21" s="0" t="s">
        <v>5</v>
      </c>
      <c r="H21" s="0" t="s">
        <v>6</v>
      </c>
      <c r="I21" s="0" t="n">
        <v>61518.874345</v>
      </c>
      <c r="J21" s="0" t="s">
        <v>7</v>
      </c>
      <c r="K21" s="0" t="n">
        <v>5.797011665</v>
      </c>
      <c r="L21" s="0" t="n">
        <f aca="false">I21/K21</f>
        <v>10612.1701835492</v>
      </c>
      <c r="N21" s="1" t="n">
        <v>2343.334</v>
      </c>
      <c r="P21" s="0" t="n">
        <f aca="false">N21/L21</f>
        <v>0.220815720014799</v>
      </c>
      <c r="Q21" s="3" t="n">
        <v>0.220815720014799</v>
      </c>
      <c r="R21" s="0" t="s">
        <v>111</v>
      </c>
    </row>
    <row r="22" customFormat="false" ht="15" hidden="false" customHeight="false" outlineLevel="0" collapsed="false">
      <c r="A22" s="0" t="s">
        <v>0</v>
      </c>
      <c r="B22" s="2" t="n">
        <v>0</v>
      </c>
      <c r="D22" s="0" t="s">
        <v>2</v>
      </c>
      <c r="E22" s="0" t="s">
        <v>26</v>
      </c>
      <c r="F22" s="0" t="s">
        <v>4</v>
      </c>
      <c r="G22" s="0" t="s">
        <v>5</v>
      </c>
      <c r="H22" s="0" t="s">
        <v>6</v>
      </c>
      <c r="I22" s="0" t="n">
        <v>5271.168835</v>
      </c>
      <c r="J22" s="0" t="s">
        <v>7</v>
      </c>
      <c r="K22" s="0" t="n">
        <v>0.512327183</v>
      </c>
      <c r="L22" s="0" t="n">
        <f aca="false">I22/K22</f>
        <v>10288.6768649166</v>
      </c>
      <c r="N22" s="1" t="n">
        <v>66381.20103</v>
      </c>
      <c r="P22" s="0" t="n">
        <f aca="false">N22/L22</f>
        <v>6.45186955538991</v>
      </c>
      <c r="Q22" s="3" t="n">
        <v>6.45186955538991</v>
      </c>
      <c r="R22" s="0" t="s">
        <v>106</v>
      </c>
    </row>
    <row r="23" customFormat="false" ht="15" hidden="false" customHeight="false" outlineLevel="0" collapsed="false">
      <c r="A23" s="0" t="s">
        <v>0</v>
      </c>
      <c r="B23" s="2" t="n">
        <v>0</v>
      </c>
      <c r="D23" s="0" t="s">
        <v>2</v>
      </c>
      <c r="E23" s="0" t="s">
        <v>27</v>
      </c>
      <c r="F23" s="0" t="s">
        <v>4</v>
      </c>
      <c r="G23" s="0" t="s">
        <v>5</v>
      </c>
      <c r="H23" s="0" t="s">
        <v>6</v>
      </c>
      <c r="I23" s="0" t="n">
        <v>3088.604436</v>
      </c>
      <c r="J23" s="0" t="s">
        <v>7</v>
      </c>
      <c r="K23" s="0" t="n">
        <v>1.146308973</v>
      </c>
      <c r="L23" s="0" t="n">
        <f aca="false">I23/K23</f>
        <v>2694.39087431797</v>
      </c>
      <c r="N23" s="1" t="n">
        <v>3164.95</v>
      </c>
      <c r="P23" s="0" t="n">
        <f aca="false">N23/L23</f>
        <v>1.17464397247157</v>
      </c>
      <c r="Q23" s="3" t="n">
        <v>1.17464397247157</v>
      </c>
      <c r="R23" s="0" t="s">
        <v>112</v>
      </c>
    </row>
    <row r="24" customFormat="false" ht="15" hidden="false" customHeight="false" outlineLevel="0" collapsed="false">
      <c r="A24" s="0" t="s">
        <v>0</v>
      </c>
      <c r="B24" s="2" t="n">
        <v>0</v>
      </c>
      <c r="D24" s="0" t="s">
        <v>2</v>
      </c>
      <c r="E24" s="0" t="s">
        <v>28</v>
      </c>
      <c r="F24" s="0" t="s">
        <v>4</v>
      </c>
      <c r="G24" s="0" t="s">
        <v>5</v>
      </c>
      <c r="H24" s="0" t="s">
        <v>6</v>
      </c>
      <c r="I24" s="0" t="n">
        <v>3088.604426</v>
      </c>
      <c r="J24" s="0" t="s">
        <v>7</v>
      </c>
      <c r="K24" s="0" t="n">
        <v>0.099291053</v>
      </c>
      <c r="L24" s="0" t="n">
        <f aca="false">I24/K24</f>
        <v>31106.5733787716</v>
      </c>
      <c r="N24" s="1" t="n">
        <v>4742.751</v>
      </c>
      <c r="P24" s="0" t="n">
        <f aca="false">N24/L24</f>
        <v>0.152467806153044</v>
      </c>
      <c r="Q24" s="3" t="n">
        <v>0.152467806153044</v>
      </c>
      <c r="R24" s="0" t="s">
        <v>105</v>
      </c>
    </row>
    <row r="25" customFormat="false" ht="15" hidden="false" customHeight="false" outlineLevel="0" collapsed="false">
      <c r="A25" s="0" t="s">
        <v>0</v>
      </c>
      <c r="B25" s="2" t="n">
        <v>0</v>
      </c>
      <c r="D25" s="0" t="s">
        <v>2</v>
      </c>
      <c r="E25" s="0" t="s">
        <v>29</v>
      </c>
      <c r="F25" s="0" t="s">
        <v>4</v>
      </c>
      <c r="G25" s="0" t="s">
        <v>5</v>
      </c>
      <c r="H25" s="0" t="s">
        <v>6</v>
      </c>
      <c r="I25" s="0" t="n">
        <v>443253.903795</v>
      </c>
      <c r="J25" s="0" t="s">
        <v>7</v>
      </c>
      <c r="K25" s="0" t="n">
        <v>1.097559435</v>
      </c>
      <c r="L25" s="0" t="n">
        <f aca="false">I25/K25</f>
        <v>403854.123667572</v>
      </c>
      <c r="N25" s="1" t="n">
        <v>312490.47648</v>
      </c>
      <c r="P25" s="0" t="n">
        <f aca="false">N25/L25</f>
        <v>0.77377067155373</v>
      </c>
      <c r="Q25" s="3" t="n">
        <v>0.77377067155373</v>
      </c>
      <c r="R25" s="0" t="s">
        <v>106</v>
      </c>
    </row>
    <row r="26" customFormat="false" ht="15" hidden="false" customHeight="false" outlineLevel="0" collapsed="false">
      <c r="A26" s="0" t="s">
        <v>0</v>
      </c>
      <c r="B26" s="2" t="n">
        <v>0</v>
      </c>
      <c r="D26" s="0" t="s">
        <v>2</v>
      </c>
      <c r="E26" s="0" t="s">
        <v>30</v>
      </c>
      <c r="F26" s="0" t="s">
        <v>4</v>
      </c>
      <c r="G26" s="0" t="s">
        <v>5</v>
      </c>
      <c r="H26" s="0" t="s">
        <v>6</v>
      </c>
      <c r="I26" s="0" t="n">
        <v>114548.048639</v>
      </c>
      <c r="J26" s="0" t="s">
        <v>7</v>
      </c>
      <c r="K26" s="0" t="n">
        <v>1.1877437</v>
      </c>
      <c r="L26" s="0" t="n">
        <f aca="false">I26/K26</f>
        <v>96441.7227715037</v>
      </c>
      <c r="N26" s="1" t="n">
        <v>124595.38234</v>
      </c>
      <c r="P26" s="0" t="n">
        <f aca="false">N26/L26</f>
        <v>1.29192406314848</v>
      </c>
      <c r="Q26" s="3" t="n">
        <v>1.29192406314848</v>
      </c>
      <c r="R26" s="0" t="s">
        <v>106</v>
      </c>
    </row>
    <row r="27" customFormat="false" ht="15" hidden="false" customHeight="false" outlineLevel="0" collapsed="false">
      <c r="A27" s="0" t="s">
        <v>0</v>
      </c>
      <c r="B27" s="2" t="n">
        <v>0</v>
      </c>
      <c r="D27" s="0" t="s">
        <v>2</v>
      </c>
      <c r="E27" s="0" t="s">
        <v>31</v>
      </c>
      <c r="F27" s="0" t="s">
        <v>4</v>
      </c>
      <c r="G27" s="0" t="s">
        <v>5</v>
      </c>
      <c r="H27" s="0" t="s">
        <v>6</v>
      </c>
      <c r="I27" s="0" t="n">
        <v>542291.64996</v>
      </c>
      <c r="J27" s="0" t="s">
        <v>7</v>
      </c>
      <c r="K27" s="0" t="n">
        <v>1.064130888</v>
      </c>
      <c r="L27" s="0" t="n">
        <f aca="false">I27/K27</f>
        <v>509609.913663177</v>
      </c>
      <c r="N27" s="1" t="n">
        <v>639.21481</v>
      </c>
      <c r="P27" s="0" t="n">
        <f aca="false">N27/L27</f>
        <v>0.00125432177212801</v>
      </c>
      <c r="Q27" s="3" t="n">
        <v>0.00125432177212801</v>
      </c>
      <c r="R27" s="0" t="s">
        <v>106</v>
      </c>
    </row>
    <row r="28" customFormat="false" ht="15" hidden="false" customHeight="false" outlineLevel="0" collapsed="false">
      <c r="A28" s="0" t="s">
        <v>0</v>
      </c>
      <c r="B28" s="2" t="n">
        <v>0</v>
      </c>
      <c r="D28" s="0" t="s">
        <v>2</v>
      </c>
      <c r="E28" s="0" t="s">
        <v>32</v>
      </c>
      <c r="F28" s="0" t="s">
        <v>4</v>
      </c>
      <c r="G28" s="0" t="s">
        <v>5</v>
      </c>
      <c r="H28" s="0" t="s">
        <v>6</v>
      </c>
      <c r="I28" s="0" t="n">
        <v>707792.019161</v>
      </c>
      <c r="J28" s="0" t="s">
        <v>7</v>
      </c>
      <c r="K28" s="0" t="n">
        <v>0.088265355</v>
      </c>
      <c r="L28" s="0" t="n">
        <f aca="false">I28/K28</f>
        <v>8018910.92106297</v>
      </c>
      <c r="N28" s="1" t="n">
        <v>247495.45461</v>
      </c>
      <c r="P28" s="0" t="n">
        <f aca="false">N28/L28</f>
        <v>0.0308639735553008</v>
      </c>
      <c r="Q28" s="3" t="n">
        <v>0.0308639735553008</v>
      </c>
      <c r="R28" s="0" t="s">
        <v>106</v>
      </c>
    </row>
    <row r="29" customFormat="false" ht="15" hidden="false" customHeight="false" outlineLevel="0" collapsed="false">
      <c r="A29" s="0" t="s">
        <v>0</v>
      </c>
      <c r="B29" s="2" t="n">
        <v>0</v>
      </c>
      <c r="D29" s="0" t="s">
        <v>2</v>
      </c>
      <c r="E29" s="0" t="s">
        <v>33</v>
      </c>
      <c r="F29" s="0" t="s">
        <v>4</v>
      </c>
      <c r="G29" s="0" t="s">
        <v>5</v>
      </c>
      <c r="H29" s="0" t="s">
        <v>6</v>
      </c>
      <c r="I29" s="0" t="n">
        <v>684709.821725</v>
      </c>
      <c r="J29" s="0" t="s">
        <v>7</v>
      </c>
      <c r="K29" s="0" t="n">
        <v>0.481389987</v>
      </c>
      <c r="L29" s="0" t="n">
        <f aca="false">I29/K29</f>
        <v>1422359.9165244</v>
      </c>
      <c r="N29" s="1" t="n">
        <v>68851.37094</v>
      </c>
      <c r="P29" s="0" t="n">
        <f aca="false">N29/L29</f>
        <v>0.0484064336600834</v>
      </c>
      <c r="Q29" s="3" t="n">
        <v>0.0484064336600834</v>
      </c>
      <c r="R29" s="0" t="s">
        <v>106</v>
      </c>
    </row>
    <row r="30" customFormat="false" ht="15" hidden="false" customHeight="false" outlineLevel="0" collapsed="false">
      <c r="A30" s="0" t="s">
        <v>0</v>
      </c>
      <c r="B30" s="2" t="n">
        <v>0</v>
      </c>
      <c r="D30" s="0" t="s">
        <v>2</v>
      </c>
      <c r="E30" s="0" t="s">
        <v>34</v>
      </c>
      <c r="F30" s="0" t="s">
        <v>4</v>
      </c>
      <c r="G30" s="0" t="s">
        <v>5</v>
      </c>
      <c r="H30" s="0" t="s">
        <v>6</v>
      </c>
      <c r="I30" s="0" t="n">
        <v>668589.473564</v>
      </c>
      <c r="J30" s="0" t="s">
        <v>7</v>
      </c>
      <c r="K30" s="0" t="n">
        <v>0.392479474</v>
      </c>
      <c r="L30" s="0" t="n">
        <f aca="false">I30/K30</f>
        <v>1703501.7570473</v>
      </c>
      <c r="N30" s="1" t="n">
        <v>858.70898</v>
      </c>
      <c r="P30" s="0" t="n">
        <f aca="false">N30/L30</f>
        <v>0.000504084587202546</v>
      </c>
      <c r="Q30" s="3" t="n">
        <v>0.000504084587202546</v>
      </c>
      <c r="R30" s="0" t="s">
        <v>106</v>
      </c>
    </row>
    <row r="31" customFormat="false" ht="15" hidden="false" customHeight="false" outlineLevel="0" collapsed="false">
      <c r="A31" s="0" t="s">
        <v>0</v>
      </c>
      <c r="B31" s="2" t="n">
        <v>0</v>
      </c>
      <c r="D31" s="0" t="s">
        <v>2</v>
      </c>
      <c r="E31" s="0" t="s">
        <v>35</v>
      </c>
      <c r="F31" s="0" t="s">
        <v>4</v>
      </c>
      <c r="G31" s="0" t="s">
        <v>5</v>
      </c>
      <c r="H31" s="0" t="s">
        <v>6</v>
      </c>
      <c r="I31" s="0" t="n">
        <v>715303.237567</v>
      </c>
      <c r="J31" s="0" t="s">
        <v>7</v>
      </c>
      <c r="K31" s="0" t="n">
        <v>0.980308359</v>
      </c>
      <c r="L31" s="0" t="n">
        <f aca="false">I31/K31</f>
        <v>729671.670143333</v>
      </c>
      <c r="N31" s="1" t="n">
        <v>8099.26722</v>
      </c>
      <c r="P31" s="0" t="n">
        <f aca="false">N31/L31</f>
        <v>0.0110998789611895</v>
      </c>
      <c r="Q31" s="3" t="n">
        <v>0.0110998789611895</v>
      </c>
      <c r="R31" s="0" t="s">
        <v>106</v>
      </c>
    </row>
    <row r="32" customFormat="false" ht="15" hidden="false" customHeight="false" outlineLevel="0" collapsed="false">
      <c r="A32" s="0" t="s">
        <v>0</v>
      </c>
      <c r="B32" s="2" t="n">
        <v>0</v>
      </c>
      <c r="D32" s="0" t="s">
        <v>2</v>
      </c>
      <c r="E32" s="0" t="s">
        <v>36</v>
      </c>
      <c r="F32" s="0" t="s">
        <v>4</v>
      </c>
      <c r="G32" s="0" t="s">
        <v>5</v>
      </c>
      <c r="H32" s="0" t="s">
        <v>6</v>
      </c>
      <c r="I32" s="0" t="n">
        <v>795551.435424</v>
      </c>
      <c r="J32" s="0" t="s">
        <v>7</v>
      </c>
      <c r="K32" s="0" t="n">
        <v>0.122855461</v>
      </c>
      <c r="L32" s="0" t="n">
        <f aca="false">I32/K32</f>
        <v>6475507.30711108</v>
      </c>
      <c r="N32" s="1" t="n">
        <v>466.91954</v>
      </c>
      <c r="P32" s="0" t="n">
        <f aca="false">N32/L32</f>
        <v>7.21054765064125E-005</v>
      </c>
      <c r="Q32" s="3" t="n">
        <v>7.21054765064125E-005</v>
      </c>
      <c r="R32" s="0" t="s">
        <v>106</v>
      </c>
    </row>
    <row r="33" customFormat="false" ht="15" hidden="false" customHeight="false" outlineLevel="0" collapsed="false">
      <c r="A33" s="0" t="s">
        <v>0</v>
      </c>
      <c r="B33" s="2" t="n">
        <v>0</v>
      </c>
      <c r="D33" s="0" t="s">
        <v>2</v>
      </c>
      <c r="E33" s="0" t="s">
        <v>37</v>
      </c>
      <c r="F33" s="0" t="s">
        <v>4</v>
      </c>
      <c r="G33" s="0" t="s">
        <v>5</v>
      </c>
      <c r="H33" s="0" t="s">
        <v>6</v>
      </c>
      <c r="I33" s="0" t="n">
        <v>642689.011729</v>
      </c>
      <c r="J33" s="0" t="s">
        <v>7</v>
      </c>
      <c r="K33" s="0" t="n">
        <v>4.436019524</v>
      </c>
      <c r="L33" s="0" t="n">
        <f aca="false">I33/K33</f>
        <v>144879.662556012</v>
      </c>
      <c r="N33" s="1" t="n">
        <v>204570.50472</v>
      </c>
      <c r="P33" s="0" t="n">
        <f aca="false">N33/L33</f>
        <v>1.41200290717761</v>
      </c>
      <c r="Q33" s="3" t="n">
        <v>1.41200290717761</v>
      </c>
      <c r="R33" s="0" t="s">
        <v>106</v>
      </c>
    </row>
    <row r="34" customFormat="false" ht="15" hidden="false" customHeight="false" outlineLevel="0" collapsed="false">
      <c r="A34" s="0" t="s">
        <v>0</v>
      </c>
      <c r="B34" s="2" t="n">
        <v>0</v>
      </c>
      <c r="D34" s="0" t="s">
        <v>2</v>
      </c>
      <c r="E34" s="0" t="s">
        <v>38</v>
      </c>
      <c r="F34" s="0" t="s">
        <v>4</v>
      </c>
      <c r="G34" s="0" t="s">
        <v>5</v>
      </c>
      <c r="H34" s="0" t="s">
        <v>6</v>
      </c>
      <c r="I34" s="0" t="n">
        <v>833748.076565</v>
      </c>
      <c r="J34" s="0" t="s">
        <v>7</v>
      </c>
      <c r="K34" s="0" t="n">
        <v>0.456684808</v>
      </c>
      <c r="L34" s="0" t="n">
        <f aca="false">I34/K34</f>
        <v>1825653.19003342</v>
      </c>
      <c r="N34" s="1" t="n">
        <v>68242.97152</v>
      </c>
      <c r="P34" s="0" t="n">
        <f aca="false">N34/L34</f>
        <v>0.0373800302776842</v>
      </c>
      <c r="Q34" s="3" t="n">
        <v>0.0373800302776842</v>
      </c>
      <c r="R34" s="0" t="s">
        <v>106</v>
      </c>
    </row>
    <row r="35" customFormat="false" ht="15" hidden="false" customHeight="false" outlineLevel="0" collapsed="false">
      <c r="A35" s="0" t="s">
        <v>0</v>
      </c>
      <c r="B35" s="2" t="n">
        <v>0</v>
      </c>
      <c r="D35" s="0" t="s">
        <v>2</v>
      </c>
      <c r="E35" s="0" t="s">
        <v>39</v>
      </c>
      <c r="F35" s="0" t="s">
        <v>4</v>
      </c>
      <c r="G35" s="0" t="s">
        <v>5</v>
      </c>
      <c r="H35" s="0" t="s">
        <v>6</v>
      </c>
      <c r="I35" s="0" t="n">
        <v>674615.892423</v>
      </c>
      <c r="J35" s="0" t="s">
        <v>7</v>
      </c>
      <c r="K35" s="0" t="n">
        <v>0.050948993</v>
      </c>
      <c r="L35" s="0" t="n">
        <f aca="false">I35/K35</f>
        <v>13241005.4193417</v>
      </c>
      <c r="N35" s="1" t="n">
        <v>26.16006</v>
      </c>
      <c r="P35" s="0" t="n">
        <f aca="false">N35/L35</f>
        <v>1.97568531780729E-006</v>
      </c>
      <c r="Q35" s="3" t="n">
        <v>1.97568531780729E-006</v>
      </c>
      <c r="R35" s="0" t="s">
        <v>113</v>
      </c>
    </row>
    <row r="36" customFormat="false" ht="15" hidden="false" customHeight="false" outlineLevel="0" collapsed="false">
      <c r="A36" s="0" t="s">
        <v>0</v>
      </c>
      <c r="B36" s="2" t="n">
        <v>0</v>
      </c>
      <c r="D36" s="0" t="s">
        <v>2</v>
      </c>
      <c r="E36" s="0" t="s">
        <v>40</v>
      </c>
      <c r="F36" s="0" t="s">
        <v>4</v>
      </c>
      <c r="G36" s="0" t="s">
        <v>5</v>
      </c>
      <c r="H36" s="0" t="s">
        <v>6</v>
      </c>
      <c r="I36" s="0" t="n">
        <v>556055.853273</v>
      </c>
      <c r="J36" s="0" t="s">
        <v>7</v>
      </c>
      <c r="K36" s="0" t="n">
        <v>0.386190694</v>
      </c>
      <c r="L36" s="0" t="n">
        <f aca="false">I36/K36</f>
        <v>1439847.8832144</v>
      </c>
      <c r="N36" s="1" t="n">
        <v>444.32128</v>
      </c>
      <c r="P36" s="0" t="n">
        <f aca="false">N36/L36</f>
        <v>0.000308589042759206</v>
      </c>
      <c r="Q36" s="3" t="n">
        <v>0.000308589042759206</v>
      </c>
      <c r="R36" s="0" t="s">
        <v>106</v>
      </c>
    </row>
    <row r="37" customFormat="false" ht="15" hidden="false" customHeight="false" outlineLevel="0" collapsed="false">
      <c r="A37" s="0" t="s">
        <v>0</v>
      </c>
      <c r="B37" s="2" t="n">
        <v>0</v>
      </c>
      <c r="D37" s="0" t="s">
        <v>2</v>
      </c>
      <c r="E37" s="0" t="s">
        <v>41</v>
      </c>
      <c r="F37" s="0" t="s">
        <v>4</v>
      </c>
      <c r="G37" s="0" t="s">
        <v>5</v>
      </c>
      <c r="H37" s="0" t="s">
        <v>6</v>
      </c>
      <c r="I37" s="0" t="n">
        <v>547842.36763</v>
      </c>
      <c r="J37" s="0" t="s">
        <v>7</v>
      </c>
      <c r="K37" s="0" t="n">
        <v>0.117375552</v>
      </c>
      <c r="L37" s="0" t="n">
        <f aca="false">I37/K37</f>
        <v>4667431.66098167</v>
      </c>
      <c r="N37" s="1" t="n">
        <v>2041.195</v>
      </c>
      <c r="P37" s="0" t="n">
        <f aca="false">N37/L37</f>
        <v>0.000437327238674704</v>
      </c>
      <c r="Q37" s="3" t="n">
        <v>0.000437327238674704</v>
      </c>
      <c r="R37" s="0" t="s">
        <v>114</v>
      </c>
    </row>
    <row r="38" customFormat="false" ht="15" hidden="false" customHeight="false" outlineLevel="0" collapsed="false">
      <c r="A38" s="0" t="s">
        <v>0</v>
      </c>
      <c r="B38" s="2" t="n">
        <v>0</v>
      </c>
      <c r="D38" s="0" t="s">
        <v>2</v>
      </c>
      <c r="E38" s="0" t="s">
        <v>42</v>
      </c>
      <c r="F38" s="0" t="s">
        <v>4</v>
      </c>
      <c r="G38" s="0" t="s">
        <v>5</v>
      </c>
      <c r="H38" s="0" t="s">
        <v>6</v>
      </c>
      <c r="I38" s="0" t="n">
        <v>839512.611746</v>
      </c>
      <c r="J38" s="0" t="s">
        <v>7</v>
      </c>
      <c r="K38" s="0" t="n">
        <v>0.608962936</v>
      </c>
      <c r="L38" s="0" t="n">
        <f aca="false">I38/K38</f>
        <v>1378593.93752332</v>
      </c>
      <c r="N38" s="1" t="n">
        <v>385.52398</v>
      </c>
      <c r="P38" s="0" t="n">
        <f aca="false">N38/L38</f>
        <v>0.000279650134464253</v>
      </c>
      <c r="Q38" s="3" t="n">
        <v>0.000279650134464253</v>
      </c>
      <c r="R38" s="0" t="s">
        <v>106</v>
      </c>
    </row>
    <row r="39" customFormat="false" ht="15" hidden="false" customHeight="false" outlineLevel="0" collapsed="false">
      <c r="A39" s="0" t="s">
        <v>0</v>
      </c>
      <c r="B39" s="2" t="n">
        <v>0</v>
      </c>
      <c r="D39" s="0" t="s">
        <v>2</v>
      </c>
      <c r="E39" s="0" t="s">
        <v>43</v>
      </c>
      <c r="F39" s="0" t="s">
        <v>4</v>
      </c>
      <c r="G39" s="0" t="s">
        <v>5</v>
      </c>
      <c r="H39" s="0" t="s">
        <v>6</v>
      </c>
      <c r="I39" s="0" t="n">
        <v>1053896.670589</v>
      </c>
      <c r="J39" s="0" t="s">
        <v>7</v>
      </c>
      <c r="K39" s="0" t="n">
        <v>0.668555597</v>
      </c>
      <c r="L39" s="0" t="n">
        <f aca="false">I39/K39</f>
        <v>1576378.50212927</v>
      </c>
      <c r="N39" s="1" t="n">
        <v>6193.66775</v>
      </c>
      <c r="P39" s="0" t="n">
        <f aca="false">N39/L39</f>
        <v>0.00392904860199121</v>
      </c>
      <c r="Q39" s="3" t="n">
        <v>0.00392904860199121</v>
      </c>
      <c r="R39" s="0" t="s">
        <v>106</v>
      </c>
    </row>
    <row r="40" customFormat="false" ht="15" hidden="false" customHeight="false" outlineLevel="0" collapsed="false">
      <c r="A40" s="0" t="s">
        <v>0</v>
      </c>
      <c r="B40" s="2" t="n">
        <v>0</v>
      </c>
      <c r="D40" s="0" t="s">
        <v>2</v>
      </c>
      <c r="E40" s="0" t="s">
        <v>44</v>
      </c>
      <c r="F40" s="0" t="s">
        <v>4</v>
      </c>
      <c r="G40" s="0" t="s">
        <v>5</v>
      </c>
      <c r="H40" s="0" t="s">
        <v>6</v>
      </c>
      <c r="I40" s="0" t="n">
        <v>1694258.208969</v>
      </c>
      <c r="J40" s="0" t="s">
        <v>7</v>
      </c>
      <c r="K40" s="0" t="n">
        <v>0.137660538</v>
      </c>
      <c r="L40" s="0" t="n">
        <f aca="false">I40/K40</f>
        <v>12307508.2633267</v>
      </c>
      <c r="N40" s="1" t="n">
        <v>638.52646</v>
      </c>
      <c r="P40" s="0" t="n">
        <f aca="false">N40/L40</f>
        <v>5.18810506837236E-005</v>
      </c>
      <c r="Q40" s="3" t="n">
        <v>5.18810506837236E-005</v>
      </c>
      <c r="R40" s="0" t="s">
        <v>106</v>
      </c>
    </row>
    <row r="41" customFormat="false" ht="15" hidden="false" customHeight="false" outlineLevel="0" collapsed="false">
      <c r="A41" s="0" t="s">
        <v>0</v>
      </c>
      <c r="B41" s="2" t="n">
        <v>0</v>
      </c>
      <c r="D41" s="0" t="s">
        <v>2</v>
      </c>
      <c r="E41" s="0" t="s">
        <v>45</v>
      </c>
      <c r="F41" s="0" t="s">
        <v>4</v>
      </c>
      <c r="G41" s="0" t="s">
        <v>5</v>
      </c>
      <c r="H41" s="0" t="s">
        <v>6</v>
      </c>
      <c r="I41" s="0" t="n">
        <v>345914.045826</v>
      </c>
      <c r="J41" s="0" t="s">
        <v>7</v>
      </c>
      <c r="K41" s="0" t="n">
        <v>0.840772105</v>
      </c>
      <c r="L41" s="0" t="n">
        <f aca="false">I41/K41</f>
        <v>411424.265587403</v>
      </c>
      <c r="N41" s="1" t="n">
        <v>287990.4855</v>
      </c>
      <c r="P41" s="0" t="n">
        <f aca="false">N41/L41</f>
        <v>0.699984200224134</v>
      </c>
      <c r="Q41" s="3" t="n">
        <v>0.699984200224134</v>
      </c>
      <c r="R41" s="0" t="s">
        <v>106</v>
      </c>
    </row>
    <row r="42" customFormat="false" ht="15" hidden="false" customHeight="false" outlineLevel="0" collapsed="false">
      <c r="A42" s="0" t="s">
        <v>0</v>
      </c>
      <c r="B42" s="2" t="n">
        <v>0</v>
      </c>
      <c r="D42" s="0" t="s">
        <v>2</v>
      </c>
      <c r="E42" s="0" t="s">
        <v>46</v>
      </c>
      <c r="F42" s="0" t="s">
        <v>4</v>
      </c>
      <c r="G42" s="0" t="s">
        <v>5</v>
      </c>
      <c r="H42" s="0" t="s">
        <v>6</v>
      </c>
      <c r="I42" s="0" t="n">
        <v>555083.952724</v>
      </c>
      <c r="J42" s="0" t="s">
        <v>7</v>
      </c>
      <c r="K42" s="0" t="n">
        <v>1.212655951</v>
      </c>
      <c r="L42" s="0" t="n">
        <f aca="false">I42/K42</f>
        <v>457742.323588366</v>
      </c>
      <c r="N42" s="1" t="n">
        <v>837622.3253</v>
      </c>
      <c r="P42" s="0" t="n">
        <f aca="false">N42/L42</f>
        <v>1.82989922962258</v>
      </c>
      <c r="Q42" s="3" t="n">
        <v>1.82989922962258</v>
      </c>
      <c r="R42" s="0" t="s">
        <v>106</v>
      </c>
    </row>
    <row r="43" customFormat="false" ht="15" hidden="false" customHeight="false" outlineLevel="0" collapsed="false">
      <c r="A43" s="0" t="s">
        <v>0</v>
      </c>
      <c r="B43" s="2" t="n">
        <v>0</v>
      </c>
      <c r="D43" s="0" t="s">
        <v>2</v>
      </c>
      <c r="E43" s="0" t="s">
        <v>47</v>
      </c>
      <c r="F43" s="0" t="s">
        <v>4</v>
      </c>
      <c r="G43" s="0" t="s">
        <v>5</v>
      </c>
      <c r="H43" s="0" t="s">
        <v>6</v>
      </c>
      <c r="I43" s="0" t="n">
        <v>29218.551437</v>
      </c>
      <c r="J43" s="0" t="s">
        <v>7</v>
      </c>
      <c r="K43" s="0" t="n">
        <v>1.188473283</v>
      </c>
      <c r="L43" s="0" t="n">
        <f aca="false">I43/K43</f>
        <v>24584.945959614</v>
      </c>
      <c r="N43" s="1" t="n">
        <v>88958.13655</v>
      </c>
      <c r="P43" s="0" t="n">
        <f aca="false">N43/L43</f>
        <v>3.61839870204038</v>
      </c>
      <c r="Q43" s="3" t="n">
        <v>3.61839870204038</v>
      </c>
      <c r="R43" s="0" t="s">
        <v>106</v>
      </c>
    </row>
    <row r="44" customFormat="false" ht="15" hidden="false" customHeight="false" outlineLevel="0" collapsed="false">
      <c r="A44" s="0" t="s">
        <v>0</v>
      </c>
      <c r="B44" s="2" t="n">
        <v>0</v>
      </c>
      <c r="D44" s="0" t="s">
        <v>2</v>
      </c>
      <c r="E44" s="0" t="s">
        <v>48</v>
      </c>
      <c r="F44" s="0" t="s">
        <v>4</v>
      </c>
      <c r="G44" s="0" t="s">
        <v>5</v>
      </c>
      <c r="H44" s="0" t="s">
        <v>6</v>
      </c>
      <c r="I44" s="0" t="n">
        <v>2091239.727198</v>
      </c>
      <c r="J44" s="0" t="s">
        <v>7</v>
      </c>
      <c r="K44" s="0" t="n">
        <v>0.528351832</v>
      </c>
      <c r="L44" s="0" t="n">
        <f aca="false">I44/K44</f>
        <v>3958043.86497897</v>
      </c>
      <c r="N44" s="1" t="n">
        <v>633208.324</v>
      </c>
      <c r="P44" s="0" t="n">
        <f aca="false">N44/L44</f>
        <v>0.159980117856365</v>
      </c>
      <c r="Q44" s="3" t="n">
        <v>0.159980117856365</v>
      </c>
      <c r="R44" s="0" t="s">
        <v>106</v>
      </c>
    </row>
    <row r="45" customFormat="false" ht="15" hidden="false" customHeight="false" outlineLevel="0" collapsed="false">
      <c r="A45" s="0" t="s">
        <v>0</v>
      </c>
      <c r="B45" s="2" t="n">
        <v>0</v>
      </c>
      <c r="D45" s="0" t="s">
        <v>2</v>
      </c>
      <c r="E45" s="0" t="s">
        <v>49</v>
      </c>
      <c r="F45" s="0" t="s">
        <v>4</v>
      </c>
      <c r="G45" s="0" t="s">
        <v>5</v>
      </c>
      <c r="H45" s="0" t="s">
        <v>6</v>
      </c>
      <c r="I45" s="0" t="n">
        <v>46591.390514</v>
      </c>
      <c r="J45" s="0" t="s">
        <v>7</v>
      </c>
      <c r="K45" s="0" t="n">
        <v>1.042718251</v>
      </c>
      <c r="L45" s="0" t="n">
        <f aca="false">I45/K45</f>
        <v>44682.626845092</v>
      </c>
      <c r="N45" s="1" t="n">
        <v>17226.46154</v>
      </c>
      <c r="P45" s="0" t="n">
        <f aca="false">N45/L45</f>
        <v>0.385529293067786</v>
      </c>
      <c r="Q45" s="3" t="n">
        <v>0.385529293067786</v>
      </c>
      <c r="R45" s="0" t="s">
        <v>106</v>
      </c>
    </row>
    <row r="46" customFormat="false" ht="15" hidden="false" customHeight="false" outlineLevel="0" collapsed="false">
      <c r="A46" s="0" t="s">
        <v>0</v>
      </c>
      <c r="B46" s="2" t="n">
        <v>0</v>
      </c>
      <c r="D46" s="0" t="s">
        <v>2</v>
      </c>
      <c r="E46" s="0" t="s">
        <v>50</v>
      </c>
      <c r="F46" s="0" t="s">
        <v>4</v>
      </c>
      <c r="G46" s="0" t="s">
        <v>5</v>
      </c>
      <c r="H46" s="0" t="s">
        <v>6</v>
      </c>
      <c r="I46" s="0" t="n">
        <v>40508.892956</v>
      </c>
      <c r="J46" s="0" t="s">
        <v>7</v>
      </c>
      <c r="K46" s="0" t="n">
        <v>0.211229262</v>
      </c>
      <c r="L46" s="0" t="n">
        <f aca="false">I46/K46</f>
        <v>191776.899528248</v>
      </c>
      <c r="N46" s="1" t="n">
        <v>3484.86403</v>
      </c>
      <c r="P46" s="0" t="n">
        <f aca="false">N46/L46</f>
        <v>0.0181714483786755</v>
      </c>
      <c r="Q46" s="3" t="n">
        <v>0.0181714483786755</v>
      </c>
      <c r="R46" s="0" t="s">
        <v>106</v>
      </c>
    </row>
    <row r="47" customFormat="false" ht="15" hidden="false" customHeight="false" outlineLevel="0" collapsed="false">
      <c r="A47" s="0" t="s">
        <v>0</v>
      </c>
      <c r="B47" s="2" t="n">
        <v>0</v>
      </c>
      <c r="D47" s="0" t="s">
        <v>2</v>
      </c>
      <c r="E47" s="0" t="s">
        <v>51</v>
      </c>
      <c r="F47" s="0" t="s">
        <v>4</v>
      </c>
      <c r="G47" s="0" t="s">
        <v>5</v>
      </c>
      <c r="H47" s="0" t="s">
        <v>6</v>
      </c>
      <c r="I47" s="0" t="n">
        <v>25709.343758</v>
      </c>
      <c r="J47" s="0" t="s">
        <v>7</v>
      </c>
      <c r="K47" s="0" t="n">
        <v>0.010563926</v>
      </c>
      <c r="L47" s="0" t="n">
        <f aca="false">I47/K47</f>
        <v>2433692.14797605</v>
      </c>
      <c r="N47" s="1" t="n">
        <v>1253.7247</v>
      </c>
      <c r="P47" s="0" t="n">
        <f aca="false">N47/L47</f>
        <v>0.000515153365244921</v>
      </c>
      <c r="Q47" s="3" t="n">
        <v>0.000515153365244921</v>
      </c>
      <c r="R47" s="0" t="s">
        <v>106</v>
      </c>
    </row>
    <row r="48" customFormat="false" ht="15" hidden="false" customHeight="false" outlineLevel="0" collapsed="false">
      <c r="A48" s="0" t="s">
        <v>0</v>
      </c>
      <c r="B48" s="2" t="n">
        <v>0</v>
      </c>
      <c r="D48" s="0" t="s">
        <v>2</v>
      </c>
      <c r="E48" s="0" t="s">
        <v>52</v>
      </c>
      <c r="F48" s="0" t="s">
        <v>4</v>
      </c>
      <c r="G48" s="0" t="s">
        <v>5</v>
      </c>
      <c r="H48" s="0" t="s">
        <v>6</v>
      </c>
      <c r="I48" s="0" t="n">
        <v>740.539759</v>
      </c>
      <c r="J48" s="0" t="s">
        <v>7</v>
      </c>
      <c r="K48" s="0" t="n">
        <v>0.18750791</v>
      </c>
      <c r="L48" s="0" t="n">
        <f aca="false">I48/K48</f>
        <v>3949.37877020761</v>
      </c>
      <c r="N48" s="1" t="n">
        <v>2873.4</v>
      </c>
      <c r="P48" s="0" t="n">
        <f aca="false">N48/L48</f>
        <v>0.727557463385298</v>
      </c>
      <c r="Q48" s="3" t="n">
        <v>0.727557463385298</v>
      </c>
      <c r="R48" s="0" t="s">
        <v>115</v>
      </c>
    </row>
    <row r="49" customFormat="false" ht="15" hidden="false" customHeight="false" outlineLevel="0" collapsed="false">
      <c r="A49" s="0" t="s">
        <v>0</v>
      </c>
      <c r="B49" s="2" t="n">
        <v>0</v>
      </c>
      <c r="D49" s="0" t="s">
        <v>2</v>
      </c>
      <c r="E49" s="0" t="s">
        <v>53</v>
      </c>
      <c r="F49" s="0" t="s">
        <v>4</v>
      </c>
      <c r="G49" s="0" t="s">
        <v>5</v>
      </c>
      <c r="H49" s="0" t="s">
        <v>6</v>
      </c>
      <c r="I49" s="0" t="n">
        <v>1024.674395</v>
      </c>
      <c r="J49" s="0" t="s">
        <v>7</v>
      </c>
      <c r="K49" s="0" t="n">
        <v>0.165613892</v>
      </c>
      <c r="L49" s="0" t="n">
        <f aca="false">I49/K49</f>
        <v>6187.12828148499</v>
      </c>
      <c r="N49" s="1" t="n">
        <v>1436.7</v>
      </c>
      <c r="P49" s="0" t="n">
        <f aca="false">N49/L49</f>
        <v>0.232207889449994</v>
      </c>
      <c r="Q49" s="3" t="n">
        <v>0.232207889449994</v>
      </c>
      <c r="R49" s="0" t="s">
        <v>104</v>
      </c>
    </row>
    <row r="50" customFormat="false" ht="15" hidden="false" customHeight="false" outlineLevel="0" collapsed="false">
      <c r="A50" s="0" t="s">
        <v>0</v>
      </c>
      <c r="B50" s="2" t="n">
        <v>0</v>
      </c>
      <c r="D50" s="0" t="s">
        <v>2</v>
      </c>
      <c r="E50" s="0" t="s">
        <v>54</v>
      </c>
      <c r="F50" s="0" t="s">
        <v>4</v>
      </c>
      <c r="G50" s="0" t="s">
        <v>5</v>
      </c>
      <c r="H50" s="0" t="s">
        <v>6</v>
      </c>
      <c r="I50" s="0" t="n">
        <v>1045.95732</v>
      </c>
      <c r="J50" s="0" t="s">
        <v>7</v>
      </c>
      <c r="K50" s="0" t="n">
        <v>0.056598049</v>
      </c>
      <c r="L50" s="0" t="n">
        <f aca="false">I50/K50</f>
        <v>18480.4483278213</v>
      </c>
      <c r="N50" s="1" t="n">
        <v>3114.6879</v>
      </c>
      <c r="P50" s="0" t="n">
        <f aca="false">N50/L50</f>
        <v>0.16853962873352</v>
      </c>
      <c r="Q50" s="3" t="n">
        <v>0.16853962873352</v>
      </c>
      <c r="R50" s="0" t="s">
        <v>106</v>
      </c>
    </row>
    <row r="51" customFormat="false" ht="15" hidden="false" customHeight="false" outlineLevel="0" collapsed="false">
      <c r="A51" s="0" t="s">
        <v>0</v>
      </c>
      <c r="B51" s="2" t="n">
        <v>0</v>
      </c>
      <c r="D51" s="0" t="s">
        <v>2</v>
      </c>
      <c r="E51" s="0" t="s">
        <v>55</v>
      </c>
      <c r="F51" s="0" t="s">
        <v>4</v>
      </c>
      <c r="G51" s="0" t="s">
        <v>5</v>
      </c>
      <c r="H51" s="0" t="s">
        <v>6</v>
      </c>
      <c r="I51" s="0" t="n">
        <v>819582.999178</v>
      </c>
      <c r="J51" s="0" t="s">
        <v>7</v>
      </c>
      <c r="K51" s="0" t="n">
        <v>0.301688733</v>
      </c>
      <c r="L51" s="0" t="n">
        <f aca="false">I51/K51</f>
        <v>2716651.00326435</v>
      </c>
      <c r="N51" s="1" t="n">
        <v>128678.71575</v>
      </c>
      <c r="P51" s="0" t="n">
        <f aca="false">N51/L51</f>
        <v>0.0473666715361593</v>
      </c>
      <c r="Q51" s="3" t="n">
        <v>0.0473666715361593</v>
      </c>
      <c r="R51" s="0" t="s">
        <v>106</v>
      </c>
    </row>
    <row r="52" customFormat="false" ht="15" hidden="false" customHeight="false" outlineLevel="0" collapsed="false">
      <c r="A52" s="0" t="s">
        <v>0</v>
      </c>
      <c r="B52" s="2" t="n">
        <v>0</v>
      </c>
      <c r="D52" s="0" t="s">
        <v>2</v>
      </c>
      <c r="E52" s="0" t="s">
        <v>56</v>
      </c>
      <c r="F52" s="0" t="s">
        <v>4</v>
      </c>
      <c r="G52" s="0" t="s">
        <v>5</v>
      </c>
      <c r="H52" s="0" t="s">
        <v>6</v>
      </c>
      <c r="I52" s="0" t="n">
        <v>464546.005269</v>
      </c>
      <c r="J52" s="0" t="s">
        <v>7</v>
      </c>
      <c r="K52" s="0" t="n">
        <v>0.857209096</v>
      </c>
      <c r="L52" s="0" t="n">
        <f aca="false">I52/K52</f>
        <v>541928.459971685</v>
      </c>
      <c r="N52" s="1" t="n">
        <v>130790.82432</v>
      </c>
      <c r="P52" s="0" t="n">
        <f aca="false">N52/L52</f>
        <v>0.241343339537535</v>
      </c>
      <c r="Q52" s="3" t="n">
        <v>0.241343339537535</v>
      </c>
      <c r="R52" s="0" t="s">
        <v>106</v>
      </c>
    </row>
    <row r="53" customFormat="false" ht="15" hidden="false" customHeight="false" outlineLevel="0" collapsed="false">
      <c r="A53" s="0" t="s">
        <v>0</v>
      </c>
      <c r="B53" s="2" t="n">
        <v>0</v>
      </c>
      <c r="D53" s="0" t="s">
        <v>2</v>
      </c>
      <c r="E53" s="0" t="s">
        <v>57</v>
      </c>
      <c r="F53" s="0" t="s">
        <v>4</v>
      </c>
      <c r="G53" s="0" t="s">
        <v>5</v>
      </c>
      <c r="H53" s="0" t="s">
        <v>6</v>
      </c>
      <c r="I53" s="0" t="n">
        <v>610791.723301</v>
      </c>
      <c r="J53" s="0" t="s">
        <v>7</v>
      </c>
      <c r="K53" s="0" t="n">
        <v>0.168266014</v>
      </c>
      <c r="L53" s="0" t="n">
        <f aca="false">I53/K53</f>
        <v>3629917.34802133</v>
      </c>
      <c r="N53" s="1" t="n">
        <v>181995.72683</v>
      </c>
      <c r="P53" s="0" t="n">
        <f aca="false">N53/L53</f>
        <v>0.0501377054574551</v>
      </c>
      <c r="Q53" s="3" t="n">
        <v>0.0501377054574551</v>
      </c>
      <c r="R53" s="0" t="s">
        <v>106</v>
      </c>
    </row>
    <row r="54" customFormat="false" ht="15" hidden="false" customHeight="false" outlineLevel="0" collapsed="false">
      <c r="A54" s="0" t="s">
        <v>0</v>
      </c>
      <c r="B54" s="2" t="n">
        <v>0</v>
      </c>
      <c r="D54" s="0" t="s">
        <v>2</v>
      </c>
      <c r="E54" s="0" t="s">
        <v>58</v>
      </c>
      <c r="F54" s="0" t="s">
        <v>4</v>
      </c>
      <c r="G54" s="0" t="s">
        <v>5</v>
      </c>
      <c r="H54" s="0" t="s">
        <v>6</v>
      </c>
      <c r="I54" s="0" t="n">
        <v>13481.839792</v>
      </c>
      <c r="J54" s="0" t="s">
        <v>7</v>
      </c>
      <c r="K54" s="0" t="n">
        <v>16.1976787</v>
      </c>
      <c r="L54" s="0" t="n">
        <f aca="false">I54/K54</f>
        <v>832.331597736903</v>
      </c>
      <c r="N54" s="1" t="n">
        <v>1808.5</v>
      </c>
      <c r="P54" s="0" t="n">
        <f aca="false">N54/L54</f>
        <v>2.17281189962905</v>
      </c>
      <c r="Q54" s="3" t="n">
        <v>2.17281189962905</v>
      </c>
      <c r="R54" s="0" t="s">
        <v>116</v>
      </c>
    </row>
    <row r="55" customFormat="false" ht="15" hidden="false" customHeight="false" outlineLevel="0" collapsed="false">
      <c r="A55" s="0" t="s">
        <v>0</v>
      </c>
      <c r="B55" s="2" t="n">
        <v>0</v>
      </c>
      <c r="D55" s="0" t="s">
        <v>2</v>
      </c>
      <c r="E55" s="0" t="s">
        <v>59</v>
      </c>
      <c r="F55" s="0" t="s">
        <v>4</v>
      </c>
      <c r="G55" s="0" t="s">
        <v>5</v>
      </c>
      <c r="H55" s="0" t="s">
        <v>6</v>
      </c>
      <c r="I55" s="0" t="n">
        <v>5650.550304</v>
      </c>
      <c r="J55" s="0" t="s">
        <v>7</v>
      </c>
      <c r="K55" s="0" t="n">
        <v>0.320237479</v>
      </c>
      <c r="L55" s="0" t="n">
        <f aca="false">I55/K55</f>
        <v>17644.8750522421</v>
      </c>
      <c r="N55" s="1" t="n">
        <v>7660.8</v>
      </c>
      <c r="P55" s="0" t="n">
        <f aca="false">N55/L55</f>
        <v>0.434165726723384</v>
      </c>
      <c r="Q55" s="3" t="n">
        <v>0.434165726723384</v>
      </c>
      <c r="R55" s="0" t="s">
        <v>104</v>
      </c>
    </row>
    <row r="56" customFormat="false" ht="15" hidden="false" customHeight="false" outlineLevel="0" collapsed="false">
      <c r="A56" s="0" t="s">
        <v>0</v>
      </c>
      <c r="B56" s="2" t="n">
        <v>0</v>
      </c>
      <c r="D56" s="0" t="s">
        <v>2</v>
      </c>
      <c r="E56" s="0" t="s">
        <v>60</v>
      </c>
      <c r="F56" s="0" t="s">
        <v>4</v>
      </c>
      <c r="G56" s="0" t="s">
        <v>5</v>
      </c>
      <c r="H56" s="0" t="s">
        <v>6</v>
      </c>
      <c r="I56" s="0" t="n">
        <v>181.307763</v>
      </c>
      <c r="J56" s="0" t="s">
        <v>7</v>
      </c>
      <c r="K56" s="0" t="n">
        <v>0.07888327</v>
      </c>
      <c r="L56" s="0" t="n">
        <f aca="false">I56/K56</f>
        <v>2298.43112487604</v>
      </c>
      <c r="N56" s="1" t="n">
        <v>803.2</v>
      </c>
      <c r="P56" s="0" t="n">
        <f aca="false">N56/L56</f>
        <v>0.349455761935577</v>
      </c>
      <c r="Q56" s="3" t="n">
        <v>0.349455761935577</v>
      </c>
      <c r="R56" s="0" t="s">
        <v>104</v>
      </c>
    </row>
    <row r="57" customFormat="false" ht="15" hidden="false" customHeight="false" outlineLevel="0" collapsed="false">
      <c r="A57" s="0" t="s">
        <v>0</v>
      </c>
      <c r="B57" s="2" t="n">
        <v>0</v>
      </c>
      <c r="D57" s="0" t="s">
        <v>2</v>
      </c>
      <c r="E57" s="0" t="s">
        <v>61</v>
      </c>
      <c r="F57" s="0" t="s">
        <v>4</v>
      </c>
      <c r="G57" s="0" t="s">
        <v>5</v>
      </c>
      <c r="H57" s="0" t="s">
        <v>6</v>
      </c>
      <c r="I57" s="0" t="n">
        <v>1775620.163764</v>
      </c>
      <c r="J57" s="0" t="s">
        <v>7</v>
      </c>
      <c r="K57" s="0" t="n">
        <v>17.73970587</v>
      </c>
      <c r="L57" s="0" t="n">
        <f aca="false">I57/K57</f>
        <v>100092.987830581</v>
      </c>
      <c r="N57" s="1" t="n">
        <v>18046.14</v>
      </c>
      <c r="P57" s="0" t="n">
        <f aca="false">N57/L57</f>
        <v>0.18029374875436</v>
      </c>
      <c r="Q57" s="3" t="n">
        <v>0.18029374875436</v>
      </c>
      <c r="R57" s="0" t="s">
        <v>117</v>
      </c>
    </row>
    <row r="58" customFormat="false" ht="15" hidden="false" customHeight="false" outlineLevel="0" collapsed="false">
      <c r="A58" s="0" t="s">
        <v>0</v>
      </c>
      <c r="B58" s="2" t="n">
        <v>0</v>
      </c>
      <c r="D58" s="0" t="s">
        <v>2</v>
      </c>
      <c r="E58" s="0" t="s">
        <v>62</v>
      </c>
      <c r="F58" s="0" t="s">
        <v>4</v>
      </c>
      <c r="G58" s="0" t="s">
        <v>5</v>
      </c>
      <c r="H58" s="0" t="s">
        <v>6</v>
      </c>
      <c r="I58" s="0" t="n">
        <v>1582885.535929</v>
      </c>
      <c r="J58" s="0" t="s">
        <v>7</v>
      </c>
      <c r="K58" s="0" t="n">
        <v>19.33629637</v>
      </c>
      <c r="L58" s="0" t="n">
        <f aca="false">I58/K58</f>
        <v>81860.8437541755</v>
      </c>
      <c r="N58" s="1" t="n">
        <v>72184.56</v>
      </c>
      <c r="P58" s="0" t="n">
        <f aca="false">N58/L58</f>
        <v>0.881795944062916</v>
      </c>
      <c r="Q58" s="3" t="n">
        <v>0.881795944062916</v>
      </c>
      <c r="R58" s="0" t="s">
        <v>118</v>
      </c>
    </row>
    <row r="59" customFormat="false" ht="15" hidden="false" customHeight="false" outlineLevel="0" collapsed="false">
      <c r="A59" s="0" t="s">
        <v>0</v>
      </c>
      <c r="B59" s="2" t="n">
        <v>0</v>
      </c>
      <c r="D59" s="0" t="s">
        <v>2</v>
      </c>
      <c r="E59" s="0" t="s">
        <v>63</v>
      </c>
      <c r="F59" s="0" t="s">
        <v>4</v>
      </c>
      <c r="G59" s="0" t="s">
        <v>5</v>
      </c>
      <c r="H59" s="0" t="s">
        <v>6</v>
      </c>
      <c r="I59" s="0" t="n">
        <v>242125.411803</v>
      </c>
      <c r="J59" s="0" t="s">
        <v>7</v>
      </c>
      <c r="K59" s="0" t="n">
        <v>22.80517812</v>
      </c>
      <c r="L59" s="0" t="n">
        <f aca="false">I59/K59</f>
        <v>10617.1243446969</v>
      </c>
      <c r="N59" s="1" t="n">
        <v>11998.44</v>
      </c>
      <c r="P59" s="0" t="n">
        <f aca="false">N59/L59</f>
        <v>1.1301026163448</v>
      </c>
      <c r="Q59" s="3" t="n">
        <v>1.1301026163448</v>
      </c>
      <c r="R59" s="0" t="s">
        <v>119</v>
      </c>
    </row>
    <row r="60" customFormat="false" ht="15" hidden="false" customHeight="false" outlineLevel="0" collapsed="false">
      <c r="A60" s="0" t="s">
        <v>0</v>
      </c>
      <c r="B60" s="2" t="n">
        <v>0</v>
      </c>
      <c r="D60" s="0" t="s">
        <v>2</v>
      </c>
      <c r="E60" s="0" t="s">
        <v>64</v>
      </c>
      <c r="F60" s="0" t="s">
        <v>4</v>
      </c>
      <c r="G60" s="0" t="s">
        <v>5</v>
      </c>
      <c r="H60" s="0" t="s">
        <v>6</v>
      </c>
      <c r="I60" s="0" t="n">
        <v>242125.411664</v>
      </c>
      <c r="J60" s="0" t="s">
        <v>7</v>
      </c>
      <c r="K60" s="0" t="n">
        <v>0.383692692</v>
      </c>
      <c r="L60" s="0" t="n">
        <f aca="false">I60/K60</f>
        <v>631039.935636825</v>
      </c>
      <c r="N60" s="1" t="n">
        <v>7998.96</v>
      </c>
      <c r="P60" s="0" t="n">
        <f aca="false">N60/L60</f>
        <v>0.0126758380068731</v>
      </c>
      <c r="Q60" s="3" t="n">
        <v>0.0126758380068731</v>
      </c>
      <c r="R60" s="0" t="s">
        <v>116</v>
      </c>
    </row>
    <row r="61" customFormat="false" ht="15" hidden="false" customHeight="false" outlineLevel="0" collapsed="false">
      <c r="A61" s="0" t="s">
        <v>0</v>
      </c>
      <c r="B61" s="2" t="n">
        <v>0</v>
      </c>
      <c r="D61" s="0" t="s">
        <v>2</v>
      </c>
      <c r="E61" s="0" t="s">
        <v>65</v>
      </c>
      <c r="F61" s="0" t="s">
        <v>4</v>
      </c>
      <c r="G61" s="0" t="s">
        <v>5</v>
      </c>
      <c r="H61" s="0" t="s">
        <v>6</v>
      </c>
      <c r="I61" s="0" t="n">
        <v>556981.961006</v>
      </c>
      <c r="J61" s="0" t="s">
        <v>7</v>
      </c>
      <c r="K61" s="0" t="n">
        <v>0.445136042</v>
      </c>
      <c r="L61" s="0" t="n">
        <f aca="false">I61/K61</f>
        <v>1251262.32983399</v>
      </c>
      <c r="N61" s="1" t="n">
        <v>2616.006</v>
      </c>
      <c r="P61" s="0" t="n">
        <f aca="false">N61/L61</f>
        <v>0.00209069348419294</v>
      </c>
      <c r="Q61" s="3" t="n">
        <v>0.00209069348419294</v>
      </c>
      <c r="R61" s="0" t="s">
        <v>120</v>
      </c>
    </row>
    <row r="62" customFormat="false" ht="15" hidden="false" customHeight="false" outlineLevel="0" collapsed="false">
      <c r="A62" s="0" t="s">
        <v>0</v>
      </c>
      <c r="B62" s="2" t="n">
        <v>0</v>
      </c>
      <c r="D62" s="0" t="s">
        <v>2</v>
      </c>
      <c r="E62" s="0" t="s">
        <v>66</v>
      </c>
      <c r="F62" s="0" t="s">
        <v>4</v>
      </c>
      <c r="G62" s="0" t="s">
        <v>5</v>
      </c>
      <c r="H62" s="0" t="s">
        <v>6</v>
      </c>
      <c r="I62" s="0" t="n">
        <v>89206.458132</v>
      </c>
      <c r="J62" s="0" t="s">
        <v>7</v>
      </c>
      <c r="K62" s="0" t="n">
        <v>1</v>
      </c>
      <c r="L62" s="0" t="n">
        <f aca="false">I62/K62</f>
        <v>89206.458132</v>
      </c>
      <c r="N62" s="1" t="n">
        <v>44619.42</v>
      </c>
      <c r="P62" s="1" t="n">
        <f aca="false">N62/L62</f>
        <v>0.50018149957233</v>
      </c>
      <c r="Q62" s="3" t="n">
        <v>1</v>
      </c>
      <c r="R62" s="0" t="s">
        <v>119</v>
      </c>
    </row>
    <row r="63" customFormat="false" ht="15" hidden="false" customHeight="false" outlineLevel="0" collapsed="false">
      <c r="A63" s="0" t="s">
        <v>0</v>
      </c>
      <c r="B63" s="2" t="n">
        <v>0</v>
      </c>
      <c r="D63" s="0" t="s">
        <v>2</v>
      </c>
      <c r="E63" s="0" t="s">
        <v>67</v>
      </c>
      <c r="F63" s="0" t="s">
        <v>4</v>
      </c>
      <c r="G63" s="0" t="s">
        <v>5</v>
      </c>
      <c r="H63" s="0" t="s">
        <v>6</v>
      </c>
      <c r="I63" s="0" t="n">
        <v>59470.972088</v>
      </c>
      <c r="J63" s="0" t="s">
        <v>7</v>
      </c>
      <c r="K63" s="0" t="n">
        <v>1</v>
      </c>
      <c r="L63" s="0" t="n">
        <f aca="false">I63/K63</f>
        <v>59470.972088</v>
      </c>
      <c r="N63" s="1" t="n">
        <v>29746.28</v>
      </c>
      <c r="P63" s="1" t="n">
        <f aca="false">N63/L63</f>
        <v>0.50018149957233</v>
      </c>
      <c r="Q63" s="3" t="n">
        <v>1</v>
      </c>
      <c r="R63" s="0" t="s">
        <v>121</v>
      </c>
    </row>
    <row r="64" customFormat="false" ht="15" hidden="false" customHeight="false" outlineLevel="0" collapsed="false">
      <c r="A64" s="0" t="s">
        <v>0</v>
      </c>
      <c r="B64" s="2" t="n">
        <v>0</v>
      </c>
      <c r="D64" s="0" t="s">
        <v>2</v>
      </c>
      <c r="E64" s="0" t="s">
        <v>68</v>
      </c>
      <c r="F64" s="0" t="s">
        <v>4</v>
      </c>
      <c r="G64" s="0" t="s">
        <v>5</v>
      </c>
      <c r="H64" s="0" t="s">
        <v>6</v>
      </c>
      <c r="I64" s="0" t="n">
        <v>56361.683889</v>
      </c>
      <c r="J64" s="0" t="s">
        <v>7</v>
      </c>
      <c r="K64" s="0" t="n">
        <v>1</v>
      </c>
      <c r="L64" s="0" t="n">
        <f aca="false">I64/K64</f>
        <v>56361.683889</v>
      </c>
      <c r="N64" s="1" t="n">
        <v>4656.11832</v>
      </c>
      <c r="P64" s="1" t="n">
        <f aca="false">N64/L64</f>
        <v>0.0826114125541364</v>
      </c>
      <c r="Q64" s="3" t="n">
        <v>1</v>
      </c>
      <c r="R64" s="0" t="s">
        <v>106</v>
      </c>
    </row>
    <row r="65" customFormat="false" ht="15" hidden="false" customHeight="false" outlineLevel="0" collapsed="false">
      <c r="A65" s="0" t="s">
        <v>0</v>
      </c>
      <c r="B65" s="2" t="n">
        <v>0</v>
      </c>
      <c r="D65" s="0" t="s">
        <v>2</v>
      </c>
      <c r="E65" s="0" t="s">
        <v>69</v>
      </c>
      <c r="F65" s="0" t="s">
        <v>4</v>
      </c>
      <c r="G65" s="0" t="s">
        <v>5</v>
      </c>
      <c r="H65" s="0" t="s">
        <v>6</v>
      </c>
      <c r="I65" s="0" t="n">
        <v>18111.507553</v>
      </c>
      <c r="J65" s="0" t="s">
        <v>7</v>
      </c>
      <c r="K65" s="0" t="n">
        <v>1</v>
      </c>
      <c r="L65" s="0" t="n">
        <f aca="false">I65/K65</f>
        <v>18111.507553</v>
      </c>
      <c r="N65" s="1" t="n">
        <v>6.592001</v>
      </c>
      <c r="P65" s="1" t="n">
        <f aca="false">N65/L65</f>
        <v>0.000363967548295454</v>
      </c>
      <c r="Q65" s="3" t="n">
        <v>1</v>
      </c>
      <c r="R65" s="0" t="s">
        <v>122</v>
      </c>
    </row>
    <row r="66" customFormat="false" ht="15" hidden="false" customHeight="false" outlineLevel="0" collapsed="false">
      <c r="A66" s="0" t="s">
        <v>0</v>
      </c>
      <c r="B66" s="2" t="n">
        <v>0</v>
      </c>
      <c r="D66" s="0" t="s">
        <v>2</v>
      </c>
      <c r="E66" s="0" t="s">
        <v>70</v>
      </c>
      <c r="F66" s="0" t="s">
        <v>4</v>
      </c>
      <c r="G66" s="0" t="s">
        <v>5</v>
      </c>
      <c r="H66" s="0" t="s">
        <v>6</v>
      </c>
      <c r="I66" s="0" t="n">
        <v>18111.507553</v>
      </c>
      <c r="J66" s="0" t="s">
        <v>7</v>
      </c>
      <c r="K66" s="0" t="n">
        <v>1</v>
      </c>
      <c r="L66" s="0" t="n">
        <f aca="false">I66/K66</f>
        <v>18111.507553</v>
      </c>
      <c r="N66" s="1" t="n">
        <v>181253.05</v>
      </c>
      <c r="P66" s="1" t="n">
        <f aca="false">N66/L66</f>
        <v>10.007618055515</v>
      </c>
      <c r="Q66" s="3" t="n">
        <v>1</v>
      </c>
      <c r="R66" s="0" t="s">
        <v>123</v>
      </c>
    </row>
    <row r="67" customFormat="false" ht="15" hidden="false" customHeight="false" outlineLevel="0" collapsed="false">
      <c r="A67" s="0" t="s">
        <v>0</v>
      </c>
      <c r="B67" s="2" t="n">
        <v>0</v>
      </c>
      <c r="D67" s="0" t="s">
        <v>2</v>
      </c>
      <c r="E67" s="0" t="s">
        <v>71</v>
      </c>
      <c r="F67" s="0" t="s">
        <v>4</v>
      </c>
      <c r="G67" s="0" t="s">
        <v>5</v>
      </c>
      <c r="H67" s="0" t="s">
        <v>6</v>
      </c>
      <c r="I67" s="0" t="n">
        <v>18017.283443</v>
      </c>
      <c r="J67" s="0" t="s">
        <v>7</v>
      </c>
      <c r="K67" s="0" t="n">
        <v>1</v>
      </c>
      <c r="L67" s="0" t="n">
        <f aca="false">I67/K67</f>
        <v>18017.283443</v>
      </c>
      <c r="N67" s="1" t="n">
        <v>1540650.925</v>
      </c>
      <c r="P67" s="1" t="n">
        <f aca="false">N67/L67</f>
        <v>85.5096124714943</v>
      </c>
      <c r="Q67" s="3" t="n">
        <v>1</v>
      </c>
      <c r="R67" s="0" t="s">
        <v>124</v>
      </c>
    </row>
    <row r="68" customFormat="false" ht="15" hidden="false" customHeight="false" outlineLevel="0" collapsed="false">
      <c r="A68" s="0" t="s">
        <v>0</v>
      </c>
      <c r="B68" s="2" t="n">
        <v>0</v>
      </c>
      <c r="D68" s="0" t="s">
        <v>2</v>
      </c>
      <c r="E68" s="0" t="s">
        <v>72</v>
      </c>
      <c r="F68" s="0" t="s">
        <v>4</v>
      </c>
      <c r="G68" s="0" t="s">
        <v>5</v>
      </c>
      <c r="H68" s="0" t="s">
        <v>6</v>
      </c>
      <c r="I68" s="0" t="n">
        <v>50305.658228</v>
      </c>
      <c r="J68" s="0" t="s">
        <v>7</v>
      </c>
      <c r="K68" s="0" t="n">
        <v>1</v>
      </c>
      <c r="L68" s="0" t="n">
        <f aca="false">I68/K68</f>
        <v>50305.658228</v>
      </c>
      <c r="N68" s="1" t="n">
        <v>5035438.6</v>
      </c>
      <c r="P68" s="1" t="n">
        <f aca="false">N68/L68</f>
        <v>100.096863402083</v>
      </c>
      <c r="Q68" s="3" t="n">
        <v>1</v>
      </c>
      <c r="R68" s="0" t="s">
        <v>107</v>
      </c>
    </row>
    <row r="69" customFormat="false" ht="15" hidden="false" customHeight="false" outlineLevel="0" collapsed="false">
      <c r="A69" s="0" t="s">
        <v>0</v>
      </c>
      <c r="B69" s="2" t="n">
        <v>0</v>
      </c>
      <c r="D69" s="0" t="s">
        <v>2</v>
      </c>
      <c r="E69" s="0" t="s">
        <v>73</v>
      </c>
      <c r="F69" s="0" t="s">
        <v>4</v>
      </c>
      <c r="G69" s="0" t="s">
        <v>5</v>
      </c>
      <c r="H69" s="0" t="s">
        <v>6</v>
      </c>
      <c r="I69" s="0" t="n">
        <v>20548.220792</v>
      </c>
      <c r="J69" s="0" t="s">
        <v>7</v>
      </c>
      <c r="K69" s="0" t="n">
        <v>1</v>
      </c>
      <c r="L69" s="0" t="n">
        <f aca="false">I69/K69</f>
        <v>20548.220792</v>
      </c>
      <c r="N69" s="1" t="n">
        <v>20570</v>
      </c>
      <c r="P69" s="1" t="n">
        <f aca="false">N69/L69</f>
        <v>1.00105990724065</v>
      </c>
      <c r="Q69" s="3" t="n">
        <v>1</v>
      </c>
      <c r="R69" s="0" t="s">
        <v>104</v>
      </c>
    </row>
    <row r="70" customFormat="false" ht="15" hidden="false" customHeight="false" outlineLevel="0" collapsed="false">
      <c r="A70" s="0" t="s">
        <v>0</v>
      </c>
      <c r="B70" s="2" t="n">
        <v>0</v>
      </c>
      <c r="D70" s="0" t="s">
        <v>2</v>
      </c>
      <c r="E70" s="0" t="s">
        <v>74</v>
      </c>
      <c r="F70" s="0" t="s">
        <v>4</v>
      </c>
      <c r="G70" s="0" t="s">
        <v>5</v>
      </c>
      <c r="H70" s="0" t="s">
        <v>6</v>
      </c>
      <c r="I70" s="0" t="n">
        <v>8411.516448</v>
      </c>
      <c r="J70" s="0" t="s">
        <v>7</v>
      </c>
      <c r="K70" s="0" t="n">
        <v>1</v>
      </c>
      <c r="L70" s="0" t="n">
        <f aca="false">I70/K70</f>
        <v>8411.516448</v>
      </c>
      <c r="N70" s="1" t="n">
        <v>7.190294</v>
      </c>
      <c r="P70" s="1" t="n">
        <f aca="false">N70/L70</f>
        <v>0.000854815424121251</v>
      </c>
      <c r="Q70" s="3" t="n">
        <v>1</v>
      </c>
      <c r="R70" s="0" t="s">
        <v>125</v>
      </c>
    </row>
    <row r="71" customFormat="false" ht="15" hidden="false" customHeight="false" outlineLevel="0" collapsed="false">
      <c r="A71" s="0" t="s">
        <v>0</v>
      </c>
      <c r="B71" s="2" t="n">
        <v>0</v>
      </c>
      <c r="D71" s="0" t="s">
        <v>2</v>
      </c>
      <c r="E71" s="0" t="s">
        <v>75</v>
      </c>
      <c r="F71" s="0" t="s">
        <v>4</v>
      </c>
      <c r="G71" s="0" t="s">
        <v>5</v>
      </c>
      <c r="H71" s="0" t="s">
        <v>6</v>
      </c>
      <c r="I71" s="0" t="n">
        <v>803070.1476</v>
      </c>
      <c r="J71" s="0" t="s">
        <v>7</v>
      </c>
      <c r="K71" s="0" t="n">
        <v>1</v>
      </c>
      <c r="L71" s="0" t="n">
        <f aca="false">I71/K71</f>
        <v>803070.1476</v>
      </c>
      <c r="N71" s="1" t="n">
        <v>723132.18</v>
      </c>
      <c r="P71" s="1" t="n">
        <f aca="false">N71/L71</f>
        <v>0.900459545359895</v>
      </c>
      <c r="Q71" s="3" t="n">
        <v>1</v>
      </c>
      <c r="R71" s="0" t="s">
        <v>126</v>
      </c>
    </row>
    <row r="72" customFormat="false" ht="15" hidden="false" customHeight="false" outlineLevel="0" collapsed="false">
      <c r="A72" s="0" t="s">
        <v>0</v>
      </c>
      <c r="B72" s="2" t="n">
        <v>0</v>
      </c>
      <c r="D72" s="0" t="s">
        <v>2</v>
      </c>
      <c r="E72" s="0" t="s">
        <v>76</v>
      </c>
      <c r="F72" s="0" t="s">
        <v>4</v>
      </c>
      <c r="G72" s="0" t="s">
        <v>5</v>
      </c>
      <c r="H72" s="0" t="s">
        <v>6</v>
      </c>
      <c r="I72" s="0" t="n">
        <v>38931.483149</v>
      </c>
      <c r="J72" s="0" t="s">
        <v>7</v>
      </c>
      <c r="K72" s="0" t="n">
        <v>1</v>
      </c>
      <c r="L72" s="0" t="n">
        <f aca="false">I72/K72</f>
        <v>38931.483149</v>
      </c>
      <c r="N72" s="1" t="n">
        <v>1704.171</v>
      </c>
      <c r="P72" s="1" t="n">
        <f aca="false">N72/L72</f>
        <v>0.0437735956135484</v>
      </c>
      <c r="Q72" s="3" t="n">
        <v>1</v>
      </c>
      <c r="R72" s="0" t="s">
        <v>114</v>
      </c>
    </row>
    <row r="73" customFormat="false" ht="15" hidden="false" customHeight="false" outlineLevel="0" collapsed="false">
      <c r="A73" s="0" t="s">
        <v>0</v>
      </c>
      <c r="B73" s="2" t="n">
        <v>0</v>
      </c>
      <c r="D73" s="0" t="s">
        <v>2</v>
      </c>
      <c r="E73" s="0" t="s">
        <v>77</v>
      </c>
      <c r="F73" s="0" t="s">
        <v>4</v>
      </c>
      <c r="G73" s="0" t="s">
        <v>5</v>
      </c>
      <c r="H73" s="0" t="s">
        <v>6</v>
      </c>
      <c r="I73" s="0" t="n">
        <v>38931.483149</v>
      </c>
      <c r="J73" s="0" t="s">
        <v>7</v>
      </c>
      <c r="K73" s="0" t="n">
        <v>1</v>
      </c>
      <c r="L73" s="0" t="n">
        <f aca="false">I73/K73</f>
        <v>38931.483149</v>
      </c>
      <c r="N73" s="1" t="n">
        <v>3018.587</v>
      </c>
      <c r="P73" s="1" t="n">
        <f aca="false">N73/L73</f>
        <v>0.0775358849917727</v>
      </c>
      <c r="Q73" s="3" t="n">
        <v>1</v>
      </c>
      <c r="R73" s="0" t="s">
        <v>114</v>
      </c>
    </row>
    <row r="74" customFormat="false" ht="15" hidden="false" customHeight="false" outlineLevel="0" collapsed="false">
      <c r="A74" s="0" t="s">
        <v>0</v>
      </c>
      <c r="B74" s="2" t="n">
        <v>0</v>
      </c>
      <c r="D74" s="0" t="s">
        <v>2</v>
      </c>
      <c r="E74" s="0" t="s">
        <v>78</v>
      </c>
      <c r="F74" s="0" t="s">
        <v>4</v>
      </c>
      <c r="G74" s="0" t="s">
        <v>5</v>
      </c>
      <c r="H74" s="0" t="s">
        <v>6</v>
      </c>
      <c r="I74" s="0" t="n">
        <v>1014574.10599</v>
      </c>
      <c r="J74" s="0" t="s">
        <v>7</v>
      </c>
      <c r="K74" s="0" t="n">
        <v>1</v>
      </c>
      <c r="L74" s="0" t="n">
        <f aca="false">I74/K74</f>
        <v>1014574.10599</v>
      </c>
      <c r="N74" s="1" t="n">
        <v>88497.1446257193</v>
      </c>
      <c r="P74" s="1" t="n">
        <f aca="false">N74/L74</f>
        <v>0.0872259050405842</v>
      </c>
      <c r="Q74" s="3" t="n">
        <v>1</v>
      </c>
      <c r="R74" s="0" t="s">
        <v>127</v>
      </c>
    </row>
    <row r="75" customFormat="false" ht="15" hidden="false" customHeight="false" outlineLevel="0" collapsed="false">
      <c r="A75" s="0" t="s">
        <v>0</v>
      </c>
      <c r="B75" s="2" t="n">
        <v>0</v>
      </c>
      <c r="D75" s="0" t="s">
        <v>2</v>
      </c>
      <c r="E75" s="0" t="s">
        <v>79</v>
      </c>
      <c r="F75" s="0" t="s">
        <v>4</v>
      </c>
      <c r="G75" s="0" t="s">
        <v>5</v>
      </c>
      <c r="H75" s="0" t="s">
        <v>6</v>
      </c>
      <c r="I75" s="0" t="n">
        <v>37503.620779</v>
      </c>
      <c r="J75" s="0" t="s">
        <v>7</v>
      </c>
      <c r="K75" s="0" t="n">
        <v>1</v>
      </c>
      <c r="L75" s="0" t="n">
        <f aca="false">I75/K75</f>
        <v>37503.620779</v>
      </c>
      <c r="N75" s="1" t="n">
        <v>375230138.3</v>
      </c>
      <c r="P75" s="1" t="n">
        <f aca="false">N75/L75</f>
        <v>10005.1709809872</v>
      </c>
      <c r="Q75" s="3" t="n">
        <v>1</v>
      </c>
      <c r="R75" s="0" t="s">
        <v>107</v>
      </c>
    </row>
    <row r="76" customFormat="false" ht="15" hidden="false" customHeight="false" outlineLevel="0" collapsed="false">
      <c r="A76" s="0" t="s">
        <v>0</v>
      </c>
      <c r="B76" s="2" t="n">
        <v>0</v>
      </c>
      <c r="D76" s="0" t="s">
        <v>2</v>
      </c>
      <c r="E76" s="0" t="s">
        <v>80</v>
      </c>
      <c r="F76" s="0" t="s">
        <v>4</v>
      </c>
      <c r="G76" s="0" t="s">
        <v>5</v>
      </c>
      <c r="H76" s="0" t="s">
        <v>6</v>
      </c>
      <c r="I76" s="0" t="n">
        <v>0</v>
      </c>
      <c r="J76" s="0" t="s">
        <v>7</v>
      </c>
      <c r="K76" s="0" t="n">
        <v>1</v>
      </c>
      <c r="L76" s="0" t="n">
        <f aca="false">I76/K76</f>
        <v>0</v>
      </c>
      <c r="N76" s="1" t="e">
        <f aca="false">#N/A</f>
        <v>#N/A</v>
      </c>
      <c r="P76" s="1" t="e">
        <f aca="false">N76/L76</f>
        <v>#N/A</v>
      </c>
      <c r="Q76" s="3" t="n">
        <v>1</v>
      </c>
    </row>
    <row r="77" customFormat="false" ht="15" hidden="false" customHeight="false" outlineLevel="0" collapsed="false">
      <c r="A77" s="0" t="s">
        <v>0</v>
      </c>
      <c r="B77" s="2" t="n">
        <v>0</v>
      </c>
      <c r="D77" s="0" t="s">
        <v>2</v>
      </c>
      <c r="E77" s="0" t="s">
        <v>81</v>
      </c>
      <c r="F77" s="0" t="s">
        <v>4</v>
      </c>
      <c r="G77" s="0" t="s">
        <v>5</v>
      </c>
      <c r="H77" s="0" t="s">
        <v>6</v>
      </c>
      <c r="I77" s="0" t="n">
        <v>0</v>
      </c>
      <c r="J77" s="0" t="s">
        <v>7</v>
      </c>
      <c r="K77" s="0" t="n">
        <v>1</v>
      </c>
      <c r="L77" s="0" t="n">
        <f aca="false">I77/K77</f>
        <v>0</v>
      </c>
      <c r="N77" s="1" t="e">
        <f aca="false">#N/A</f>
        <v>#N/A</v>
      </c>
      <c r="P77" s="1" t="e">
        <f aca="false">N77/L77</f>
        <v>#N/A</v>
      </c>
      <c r="Q77" s="3" t="n">
        <v>1</v>
      </c>
    </row>
    <row r="78" customFormat="false" ht="15" hidden="false" customHeight="false" outlineLevel="0" collapsed="false">
      <c r="A78" s="0" t="s">
        <v>0</v>
      </c>
      <c r="B78" s="2" t="n">
        <v>0</v>
      </c>
      <c r="D78" s="0" t="s">
        <v>2</v>
      </c>
      <c r="E78" s="0" t="s">
        <v>82</v>
      </c>
      <c r="F78" s="0" t="s">
        <v>4</v>
      </c>
      <c r="G78" s="0" t="s">
        <v>5</v>
      </c>
      <c r="H78" s="0" t="s">
        <v>6</v>
      </c>
      <c r="I78" s="0" t="n">
        <v>602095.652743</v>
      </c>
      <c r="J78" s="0" t="s">
        <v>7</v>
      </c>
      <c r="K78" s="0" t="n">
        <v>1</v>
      </c>
      <c r="L78" s="0" t="n">
        <f aca="false">I78/K78</f>
        <v>602095.652743</v>
      </c>
      <c r="N78" s="1" t="n">
        <v>6025037.3</v>
      </c>
      <c r="P78" s="1" t="n">
        <f aca="false">N78/L78</f>
        <v>10.0067776150706</v>
      </c>
      <c r="Q78" s="3" t="n">
        <v>1</v>
      </c>
      <c r="R78" s="0" t="s">
        <v>107</v>
      </c>
    </row>
    <row r="79" customFormat="false" ht="15" hidden="false" customHeight="false" outlineLevel="0" collapsed="false">
      <c r="A79" s="0" t="s">
        <v>0</v>
      </c>
      <c r="B79" s="2" t="n">
        <v>0</v>
      </c>
      <c r="D79" s="0" t="s">
        <v>2</v>
      </c>
      <c r="E79" s="0" t="s">
        <v>83</v>
      </c>
      <c r="F79" s="0" t="s">
        <v>4</v>
      </c>
      <c r="G79" s="0" t="s">
        <v>5</v>
      </c>
      <c r="H79" s="0" t="s">
        <v>6</v>
      </c>
      <c r="I79" s="0" t="n">
        <v>1737186.756822</v>
      </c>
      <c r="J79" s="0" t="s">
        <v>7</v>
      </c>
      <c r="K79" s="0" t="n">
        <v>1</v>
      </c>
      <c r="L79" s="0" t="n">
        <f aca="false">I79/K79</f>
        <v>1737186.756822</v>
      </c>
      <c r="N79" s="1" t="n">
        <v>151644.371947782</v>
      </c>
      <c r="P79" s="1" t="n">
        <f aca="false">N79/L79</f>
        <v>0.0872930739036944</v>
      </c>
      <c r="Q79" s="3" t="n">
        <v>1</v>
      </c>
      <c r="R79" s="0" t="s">
        <v>127</v>
      </c>
    </row>
    <row r="80" customFormat="false" ht="15" hidden="false" customHeight="false" outlineLevel="0" collapsed="false">
      <c r="A80" s="0" t="s">
        <v>0</v>
      </c>
      <c r="B80" s="2" t="n">
        <v>0</v>
      </c>
      <c r="D80" s="0" t="s">
        <v>2</v>
      </c>
      <c r="E80" s="0" t="s">
        <v>84</v>
      </c>
      <c r="F80" s="0" t="s">
        <v>4</v>
      </c>
      <c r="G80" s="0" t="s">
        <v>5</v>
      </c>
      <c r="H80" s="0" t="s">
        <v>6</v>
      </c>
      <c r="I80" s="0" t="n">
        <v>205524.481995</v>
      </c>
      <c r="J80" s="0" t="s">
        <v>7</v>
      </c>
      <c r="K80" s="0" t="n">
        <v>1</v>
      </c>
      <c r="L80" s="0" t="n">
        <f aca="false">I80/K80</f>
        <v>205524.481995</v>
      </c>
      <c r="N80" s="1" t="n">
        <v>548371.067777464</v>
      </c>
      <c r="P80" s="1" t="n">
        <f aca="false">N80/L80</f>
        <v>2.66815448191133</v>
      </c>
      <c r="Q80" s="3" t="n">
        <v>1</v>
      </c>
      <c r="R80" s="0" t="s">
        <v>128</v>
      </c>
    </row>
    <row r="81" customFormat="false" ht="15" hidden="false" customHeight="false" outlineLevel="0" collapsed="false">
      <c r="A81" s="0" t="s">
        <v>0</v>
      </c>
      <c r="B81" s="2" t="n">
        <v>0</v>
      </c>
      <c r="D81" s="0" t="s">
        <v>2</v>
      </c>
      <c r="E81" s="0" t="s">
        <v>85</v>
      </c>
      <c r="F81" s="0" t="s">
        <v>4</v>
      </c>
      <c r="G81" s="0" t="s">
        <v>5</v>
      </c>
      <c r="H81" s="0" t="s">
        <v>6</v>
      </c>
      <c r="I81" s="0" t="n">
        <v>68444.349278</v>
      </c>
      <c r="J81" s="0" t="s">
        <v>7</v>
      </c>
      <c r="K81" s="0" t="n">
        <v>1</v>
      </c>
      <c r="L81" s="0" t="n">
        <f aca="false">I81/K81</f>
        <v>68444.349278</v>
      </c>
      <c r="N81" s="1" t="n">
        <v>201134.737895743</v>
      </c>
      <c r="P81" s="1" t="n">
        <f aca="false">N81/L81</f>
        <v>2.93866097080995</v>
      </c>
      <c r="Q81" s="3" t="n">
        <v>1</v>
      </c>
      <c r="R81" s="0" t="s">
        <v>128</v>
      </c>
    </row>
    <row r="82" customFormat="false" ht="15" hidden="false" customHeight="false" outlineLevel="0" collapsed="false">
      <c r="A82" s="0" t="s">
        <v>0</v>
      </c>
      <c r="B82" s="2" t="n">
        <v>0</v>
      </c>
      <c r="D82" s="0" t="s">
        <v>2</v>
      </c>
      <c r="E82" s="0" t="s">
        <v>86</v>
      </c>
      <c r="F82" s="0" t="s">
        <v>4</v>
      </c>
      <c r="G82" s="0" t="s">
        <v>5</v>
      </c>
      <c r="H82" s="0" t="s">
        <v>6</v>
      </c>
      <c r="I82" s="0" t="n">
        <v>68444.349278</v>
      </c>
      <c r="J82" s="0" t="s">
        <v>7</v>
      </c>
      <c r="K82" s="0" t="n">
        <v>1</v>
      </c>
      <c r="L82" s="0" t="n">
        <f aca="false">I82/K82</f>
        <v>68444.349278</v>
      </c>
      <c r="N82" s="1" t="n">
        <v>163315.908612508</v>
      </c>
      <c r="P82" s="1" t="n">
        <f aca="false">N82/L82</f>
        <v>2.3861123720991</v>
      </c>
      <c r="Q82" s="3" t="n">
        <v>1</v>
      </c>
      <c r="R82" s="0" t="s">
        <v>128</v>
      </c>
    </row>
    <row r="83" customFormat="false" ht="15" hidden="false" customHeight="false" outlineLevel="0" collapsed="false">
      <c r="A83" s="0" t="s">
        <v>0</v>
      </c>
      <c r="B83" s="2" t="n">
        <v>0</v>
      </c>
      <c r="D83" s="0" t="s">
        <v>2</v>
      </c>
      <c r="E83" s="0" t="s">
        <v>87</v>
      </c>
      <c r="F83" s="0" t="s">
        <v>4</v>
      </c>
      <c r="G83" s="0" t="s">
        <v>5</v>
      </c>
      <c r="H83" s="0" t="s">
        <v>6</v>
      </c>
      <c r="I83" s="0" t="n">
        <v>1087701.814337</v>
      </c>
      <c r="J83" s="0" t="s">
        <v>7</v>
      </c>
      <c r="K83" s="0" t="n">
        <v>1</v>
      </c>
      <c r="L83" s="0" t="n">
        <f aca="false">I83/K83</f>
        <v>1087701.814337</v>
      </c>
      <c r="N83" s="1" t="n">
        <v>94440.6107213294</v>
      </c>
      <c r="P83" s="1" t="n">
        <f aca="false">N83/L83</f>
        <v>0.0868258280684168</v>
      </c>
      <c r="Q83" s="3" t="n">
        <v>1</v>
      </c>
      <c r="R83" s="0" t="s">
        <v>127</v>
      </c>
    </row>
    <row r="84" customFormat="false" ht="15" hidden="false" customHeight="false" outlineLevel="0" collapsed="false">
      <c r="A84" s="0" t="s">
        <v>0</v>
      </c>
      <c r="B84" s="2" t="n">
        <v>0</v>
      </c>
      <c r="D84" s="0" t="s">
        <v>2</v>
      </c>
      <c r="E84" s="0" t="s">
        <v>88</v>
      </c>
      <c r="F84" s="0" t="s">
        <v>4</v>
      </c>
      <c r="G84" s="0" t="s">
        <v>5</v>
      </c>
      <c r="H84" s="0" t="s">
        <v>6</v>
      </c>
      <c r="I84" s="0" t="n">
        <v>4285665.115169</v>
      </c>
      <c r="J84" s="0" t="s">
        <v>7</v>
      </c>
      <c r="K84" s="0" t="n">
        <v>1</v>
      </c>
      <c r="L84" s="0" t="n">
        <f aca="false">I84/K84</f>
        <v>4285665.115169</v>
      </c>
      <c r="N84" s="1" t="n">
        <v>374087.87270517</v>
      </c>
      <c r="P84" s="1" t="n">
        <f aca="false">N84/L84</f>
        <v>0.0872881717661737</v>
      </c>
      <c r="Q84" s="3" t="n">
        <v>1</v>
      </c>
      <c r="R84" s="0" t="s">
        <v>127</v>
      </c>
    </row>
    <row r="85" customFormat="false" ht="15" hidden="false" customHeight="false" outlineLevel="0" collapsed="false">
      <c r="A85" s="0" t="s">
        <v>0</v>
      </c>
      <c r="B85" s="2" t="n">
        <v>0</v>
      </c>
      <c r="D85" s="0" t="s">
        <v>2</v>
      </c>
      <c r="E85" s="0" t="s">
        <v>89</v>
      </c>
      <c r="F85" s="0" t="s">
        <v>4</v>
      </c>
      <c r="G85" s="0" t="s">
        <v>5</v>
      </c>
      <c r="H85" s="0" t="s">
        <v>6</v>
      </c>
      <c r="I85" s="0" t="n">
        <v>31811.945438</v>
      </c>
      <c r="J85" s="0" t="s">
        <v>7</v>
      </c>
      <c r="K85" s="0" t="n">
        <v>1</v>
      </c>
      <c r="L85" s="0" t="n">
        <f aca="false">I85/K85</f>
        <v>31811.945438</v>
      </c>
      <c r="N85" s="1" t="n">
        <v>31842.8</v>
      </c>
      <c r="P85" s="1" t="n">
        <f aca="false">N85/L85</f>
        <v>1.00096990490758</v>
      </c>
      <c r="Q85" s="3" t="n">
        <v>1</v>
      </c>
      <c r="R85" s="0" t="s">
        <v>104</v>
      </c>
    </row>
    <row r="86" customFormat="false" ht="15" hidden="false" customHeight="false" outlineLevel="0" collapsed="false">
      <c r="A86" s="0" t="s">
        <v>0</v>
      </c>
      <c r="B86" s="2" t="n">
        <v>0</v>
      </c>
      <c r="D86" s="0" t="s">
        <v>2</v>
      </c>
      <c r="E86" s="0" t="s">
        <v>90</v>
      </c>
      <c r="F86" s="0" t="s">
        <v>4</v>
      </c>
      <c r="G86" s="0" t="s">
        <v>5</v>
      </c>
      <c r="H86" s="0" t="s">
        <v>6</v>
      </c>
      <c r="I86" s="0" t="n">
        <v>15052.391319</v>
      </c>
      <c r="J86" s="0" t="s">
        <v>7</v>
      </c>
      <c r="K86" s="0" t="n">
        <v>1</v>
      </c>
      <c r="L86" s="0" t="n">
        <f aca="false">I86/K86</f>
        <v>15052.391319</v>
      </c>
      <c r="N86" s="1" t="n">
        <v>15062593.3</v>
      </c>
      <c r="P86" s="1" t="n">
        <f aca="false">N86/L86</f>
        <v>1000.67776480054</v>
      </c>
      <c r="Q86" s="3" t="n">
        <v>1</v>
      </c>
      <c r="R86" s="0" t="s">
        <v>107</v>
      </c>
    </row>
    <row r="87" customFormat="false" ht="15" hidden="false" customHeight="false" outlineLevel="0" collapsed="false">
      <c r="A87" s="0" t="s">
        <v>0</v>
      </c>
      <c r="B87" s="2" t="n">
        <v>0</v>
      </c>
      <c r="D87" s="0" t="s">
        <v>2</v>
      </c>
      <c r="E87" s="0" t="s">
        <v>91</v>
      </c>
      <c r="F87" s="0" t="s">
        <v>4</v>
      </c>
      <c r="G87" s="0" t="s">
        <v>5</v>
      </c>
      <c r="H87" s="0" t="s">
        <v>6</v>
      </c>
      <c r="I87" s="0" t="n">
        <v>6020.956527</v>
      </c>
      <c r="J87" s="0" t="s">
        <v>7</v>
      </c>
      <c r="K87" s="0" t="n">
        <v>1</v>
      </c>
      <c r="L87" s="0" t="n">
        <f aca="false">I87/K87</f>
        <v>6020.956527</v>
      </c>
      <c r="N87" s="1" t="n">
        <v>60250373.3</v>
      </c>
      <c r="P87" s="1" t="n">
        <f aca="false">N87/L87</f>
        <v>10006.7776656113</v>
      </c>
      <c r="Q87" s="3" t="n">
        <v>1</v>
      </c>
      <c r="R87" s="0" t="s">
        <v>104</v>
      </c>
    </row>
    <row r="88" customFormat="false" ht="15" hidden="false" customHeight="false" outlineLevel="0" collapsed="false">
      <c r="A88" s="0" t="s">
        <v>0</v>
      </c>
      <c r="B88" s="2" t="n">
        <v>0</v>
      </c>
      <c r="D88" s="0" t="s">
        <v>2</v>
      </c>
      <c r="E88" s="0" t="s">
        <v>92</v>
      </c>
      <c r="F88" s="0" t="s">
        <v>4</v>
      </c>
      <c r="G88" s="0" t="s">
        <v>5</v>
      </c>
      <c r="H88" s="0" t="s">
        <v>6</v>
      </c>
      <c r="I88" s="0" t="n">
        <v>15052391.318573</v>
      </c>
      <c r="J88" s="0" t="s">
        <v>7</v>
      </c>
      <c r="K88" s="0" t="n">
        <v>1</v>
      </c>
      <c r="L88" s="0" t="n">
        <f aca="false">I88/K88</f>
        <v>15052391.318573</v>
      </c>
      <c r="N88" s="1" t="e">
        <f aca="false">#N/A</f>
        <v>#N/A</v>
      </c>
      <c r="P88" s="1" t="e">
        <f aca="false">N88/L88</f>
        <v>#N/A</v>
      </c>
      <c r="Q88" s="3" t="n">
        <v>1</v>
      </c>
    </row>
    <row r="89" customFormat="false" ht="15" hidden="false" customHeight="false" outlineLevel="0" collapsed="false">
      <c r="A89" s="0" t="s">
        <v>0</v>
      </c>
      <c r="B89" s="2" t="n">
        <v>0</v>
      </c>
      <c r="D89" s="0" t="s">
        <v>2</v>
      </c>
      <c r="E89" s="0" t="s">
        <v>93</v>
      </c>
      <c r="F89" s="0" t="s">
        <v>4</v>
      </c>
      <c r="G89" s="0" t="s">
        <v>5</v>
      </c>
      <c r="H89" s="0" t="s">
        <v>6</v>
      </c>
      <c r="I89" s="0" t="n">
        <v>60209.565274</v>
      </c>
      <c r="J89" s="0" t="s">
        <v>7</v>
      </c>
      <c r="K89" s="0" t="n">
        <v>1</v>
      </c>
      <c r="L89" s="0" t="n">
        <f aca="false">I89/K89</f>
        <v>60209.565274</v>
      </c>
      <c r="N89" s="1" t="e">
        <f aca="false">#N/A</f>
        <v>#N/A</v>
      </c>
      <c r="P89" s="1" t="e">
        <f aca="false">N89/L89</f>
        <v>#N/A</v>
      </c>
      <c r="Q89" s="3" t="n">
        <v>1</v>
      </c>
    </row>
    <row r="90" customFormat="false" ht="15" hidden="false" customHeight="false" outlineLevel="0" collapsed="false">
      <c r="A90" s="0" t="s">
        <v>0</v>
      </c>
      <c r="B90" s="2" t="n">
        <v>0</v>
      </c>
      <c r="D90" s="0" t="s">
        <v>2</v>
      </c>
      <c r="E90" s="0" t="s">
        <v>94</v>
      </c>
      <c r="F90" s="0" t="s">
        <v>4</v>
      </c>
      <c r="G90" s="0" t="s">
        <v>5</v>
      </c>
      <c r="H90" s="0" t="s">
        <v>6</v>
      </c>
      <c r="I90" s="0" t="n">
        <v>0</v>
      </c>
      <c r="J90" s="0" t="s">
        <v>7</v>
      </c>
      <c r="K90" s="0" t="n">
        <v>1</v>
      </c>
      <c r="L90" s="0" t="n">
        <f aca="false">I90/K90</f>
        <v>0</v>
      </c>
      <c r="N90" s="1" t="e">
        <f aca="false">#N/A</f>
        <v>#N/A</v>
      </c>
      <c r="P90" s="1" t="e">
        <f aca="false">N90/L90</f>
        <v>#N/A</v>
      </c>
      <c r="Q90" s="3" t="n">
        <v>1</v>
      </c>
    </row>
    <row r="91" customFormat="false" ht="15" hidden="false" customHeight="false" outlineLevel="0" collapsed="false">
      <c r="A91" s="0" t="s">
        <v>0</v>
      </c>
      <c r="B91" s="2" t="n">
        <v>0</v>
      </c>
      <c r="D91" s="0" t="s">
        <v>2</v>
      </c>
      <c r="E91" s="0" t="s">
        <v>95</v>
      </c>
      <c r="F91" s="0" t="s">
        <v>4</v>
      </c>
      <c r="G91" s="0" t="s">
        <v>5</v>
      </c>
      <c r="H91" s="0" t="s">
        <v>6</v>
      </c>
      <c r="I91" s="0" t="n">
        <v>329357996.662675</v>
      </c>
      <c r="J91" s="0" t="s">
        <v>7</v>
      </c>
      <c r="K91" s="0" t="n">
        <v>1</v>
      </c>
      <c r="L91" s="0" t="n">
        <f aca="false">I91/K91</f>
        <v>329357996.662675</v>
      </c>
      <c r="N91" s="1" t="e">
        <f aca="false">#N/A</f>
        <v>#N/A</v>
      </c>
      <c r="P91" s="1" t="e">
        <f aca="false">N91/L91</f>
        <v>#N/A</v>
      </c>
      <c r="Q91" s="3" t="n">
        <v>1</v>
      </c>
    </row>
    <row r="93" customFormat="false" ht="15" hidden="false" customHeight="false" outlineLevel="0" collapsed="false">
      <c r="Q93" s="3" t="n">
        <v>0.205275126750265</v>
      </c>
      <c r="R93" s="3" t="n">
        <v>1.59798022684258</v>
      </c>
      <c r="S93" s="3" t="n">
        <v>3.06178193304743</v>
      </c>
      <c r="T93" s="3" t="n">
        <v>0.449814928232079</v>
      </c>
      <c r="U93" s="3" t="n">
        <v>0.110566929779782</v>
      </c>
      <c r="V93" s="3" t="n">
        <v>0.00323826634037333</v>
      </c>
      <c r="W93" s="3" t="n">
        <v>0.0621500196757055</v>
      </c>
      <c r="X93" s="3" t="n">
        <v>0.153039730333618</v>
      </c>
      <c r="Y93" s="3" t="n">
        <v>0.113940816284319</v>
      </c>
      <c r="Z93" s="3" t="n">
        <v>0.000244796922428746</v>
      </c>
      <c r="AA93" s="3" t="n">
        <v>0.172427221001434</v>
      </c>
      <c r="AB93" s="3" t="n">
        <v>0.0164888667506357</v>
      </c>
      <c r="AC93" s="3" t="n">
        <v>0.100860288412452</v>
      </c>
      <c r="AD93" s="3" t="n">
        <v>1.37964204396591</v>
      </c>
      <c r="AE93" s="3" t="n">
        <v>0.0585347926687073</v>
      </c>
      <c r="AF93" s="3" t="n">
        <v>0.0979466962877111</v>
      </c>
      <c r="AG93" s="3" t="n">
        <v>0.0384016286470838</v>
      </c>
      <c r="AH93" s="3" t="n">
        <v>0.0560910062138833</v>
      </c>
      <c r="AI93" s="3" t="n">
        <v>0.220815720014799</v>
      </c>
      <c r="AJ93" s="3" t="n">
        <v>6.45186955538991</v>
      </c>
      <c r="AK93" s="3" t="n">
        <v>1.17464397247157</v>
      </c>
      <c r="AL93" s="3" t="n">
        <v>0.152467806153044</v>
      </c>
      <c r="AM93" s="3" t="n">
        <v>0.77377067155373</v>
      </c>
      <c r="AN93" s="3" t="n">
        <v>1.29192406314848</v>
      </c>
      <c r="AO93" s="3" t="n">
        <v>0.00125432177212801</v>
      </c>
      <c r="AP93" s="3" t="n">
        <v>0.0308639735553008</v>
      </c>
      <c r="AQ93" s="3" t="n">
        <v>0.0484064336600834</v>
      </c>
      <c r="AR93" s="3" t="n">
        <v>0.000504084587202546</v>
      </c>
      <c r="AS93" s="3" t="n">
        <v>0.0110998789611895</v>
      </c>
      <c r="AT93" s="3" t="n">
        <v>7.21054765064125E-005</v>
      </c>
      <c r="AU93" s="3" t="n">
        <v>1.41200290717761</v>
      </c>
      <c r="AV93" s="3" t="n">
        <v>0.0373800302776842</v>
      </c>
      <c r="AW93" s="3" t="n">
        <v>1.97568531780729E-006</v>
      </c>
      <c r="AX93" s="3" t="n">
        <v>0.000308589042759206</v>
      </c>
      <c r="AY93" s="3" t="n">
        <v>0.000437327238674704</v>
      </c>
      <c r="AZ93" s="3" t="n">
        <v>0.000279650134464253</v>
      </c>
      <c r="BA93" s="3" t="n">
        <v>0.00392904860199121</v>
      </c>
      <c r="BB93" s="3" t="n">
        <v>5.18810506837236E-005</v>
      </c>
      <c r="BC93" s="3" t="n">
        <v>0.699984200224134</v>
      </c>
      <c r="BD93" s="3" t="n">
        <v>1.82989922962258</v>
      </c>
      <c r="BE93" s="3" t="n">
        <v>3.61839870204038</v>
      </c>
      <c r="BF93" s="3" t="n">
        <v>0.159980117856365</v>
      </c>
      <c r="BG93" s="3" t="n">
        <v>0.385529293067786</v>
      </c>
      <c r="BH93" s="3" t="n">
        <v>0.0181714483786755</v>
      </c>
      <c r="BI93" s="3" t="n">
        <v>0.000515153365244921</v>
      </c>
      <c r="BJ93" s="3" t="n">
        <v>0.727557463385298</v>
      </c>
      <c r="BK93" s="3" t="n">
        <v>0.232207889449994</v>
      </c>
      <c r="BL93" s="3" t="n">
        <v>0.16853962873352</v>
      </c>
      <c r="BM93" s="3" t="n">
        <v>0.0473666715361593</v>
      </c>
      <c r="BN93" s="3" t="n">
        <v>0.241343339537535</v>
      </c>
      <c r="BO93" s="3" t="n">
        <v>0.0501377054574551</v>
      </c>
      <c r="BP93" s="3" t="n">
        <v>2.17281189962905</v>
      </c>
      <c r="BQ93" s="3" t="n">
        <v>0.434165726723384</v>
      </c>
      <c r="BR93" s="3" t="n">
        <v>0.349455761935577</v>
      </c>
      <c r="BS93" s="3" t="n">
        <v>0.18029374875436</v>
      </c>
      <c r="BT93" s="3" t="n">
        <v>0.881795944062916</v>
      </c>
      <c r="BU93" s="3" t="n">
        <v>1.1301026163448</v>
      </c>
      <c r="BV93" s="3" t="n">
        <v>0.0126758380068731</v>
      </c>
      <c r="BW93" s="3" t="n">
        <v>0.00209069348419294</v>
      </c>
      <c r="BX93" s="3" t="n">
        <v>1</v>
      </c>
      <c r="BY93" s="3" t="n">
        <v>1</v>
      </c>
      <c r="BZ93" s="3" t="n">
        <v>1</v>
      </c>
      <c r="CA93" s="3" t="n">
        <v>1</v>
      </c>
      <c r="CB93" s="3" t="n">
        <v>1</v>
      </c>
      <c r="CC93" s="3" t="n">
        <v>1</v>
      </c>
      <c r="CD93" s="3" t="n">
        <v>1</v>
      </c>
      <c r="CE93" s="3" t="n">
        <v>1</v>
      </c>
      <c r="CF93" s="3" t="n">
        <v>1</v>
      </c>
      <c r="CG93" s="3" t="n">
        <v>1</v>
      </c>
      <c r="CH93" s="3" t="n">
        <v>1</v>
      </c>
      <c r="CI93" s="3" t="n">
        <v>1</v>
      </c>
      <c r="CJ93" s="3" t="n">
        <v>1</v>
      </c>
      <c r="CK93" s="3" t="n">
        <v>1</v>
      </c>
      <c r="CL93" s="3" t="n">
        <v>1</v>
      </c>
      <c r="CM93" s="3" t="n">
        <v>1</v>
      </c>
      <c r="CN93" s="3" t="n">
        <v>1</v>
      </c>
      <c r="CO93" s="3" t="n">
        <v>1</v>
      </c>
      <c r="CP93" s="3" t="n">
        <v>1</v>
      </c>
      <c r="CQ93" s="3" t="n">
        <v>1</v>
      </c>
      <c r="CR93" s="3" t="n">
        <v>1</v>
      </c>
      <c r="CS93" s="3" t="n">
        <v>1</v>
      </c>
      <c r="CT93" s="3" t="n">
        <v>1</v>
      </c>
      <c r="CU93" s="3" t="n">
        <v>1</v>
      </c>
      <c r="CV93" s="3" t="n">
        <v>1</v>
      </c>
      <c r="CW93" s="3" t="n">
        <v>1</v>
      </c>
      <c r="CX93" s="3" t="n">
        <v>1</v>
      </c>
      <c r="CY93" s="3" t="n">
        <v>1</v>
      </c>
      <c r="CZ93" s="3" t="n">
        <v>1</v>
      </c>
      <c r="DA93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93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P64" activeCellId="1" sqref="AI111:AI120 P64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C1" s="0" t="s">
        <v>129</v>
      </c>
      <c r="I1" s="0" t="s">
        <v>130</v>
      </c>
      <c r="O1" s="1" t="s">
        <v>131</v>
      </c>
      <c r="P1" s="0" t="s">
        <v>132</v>
      </c>
      <c r="Q1" s="0" t="n">
        <v>30</v>
      </c>
    </row>
    <row r="2" customFormat="false" ht="15" hidden="false" customHeight="false" outlineLevel="0" collapsed="false">
      <c r="A2" s="0" t="n">
        <v>0</v>
      </c>
      <c r="C2" s="0" t="s">
        <v>133</v>
      </c>
      <c r="D2" s="0" t="s">
        <v>133</v>
      </c>
      <c r="E2" s="0" t="s">
        <v>134</v>
      </c>
      <c r="F2" s="0" t="s">
        <v>134</v>
      </c>
      <c r="G2" s="0" t="s">
        <v>133</v>
      </c>
      <c r="I2" s="0" t="n">
        <v>0.032</v>
      </c>
      <c r="J2" s="0" t="n">
        <v>0.032</v>
      </c>
      <c r="K2" s="0" t="s">
        <v>134</v>
      </c>
      <c r="L2" s="0" t="s">
        <v>134</v>
      </c>
      <c r="M2" s="0" t="n">
        <v>0.032</v>
      </c>
      <c r="O2" s="1"/>
      <c r="P2" s="0" t="n">
        <v>0</v>
      </c>
      <c r="Q2" s="0" t="n">
        <v>0.000300752</v>
      </c>
      <c r="R2" s="0" t="n">
        <v>0.000451128</v>
      </c>
      <c r="S2" s="0" t="n">
        <v>0.000902256</v>
      </c>
      <c r="T2" s="0" t="n">
        <v>0</v>
      </c>
      <c r="U2" s="0" t="n">
        <v>0.001052632</v>
      </c>
      <c r="V2" s="0" t="n">
        <v>0.000451128</v>
      </c>
      <c r="W2" s="0" t="n">
        <v>0.000451128</v>
      </c>
      <c r="X2" s="0" t="n">
        <v>0.003759398</v>
      </c>
      <c r="Y2" s="0" t="n">
        <v>0.000902256</v>
      </c>
      <c r="Z2" s="0" t="n">
        <v>0.202255638</v>
      </c>
      <c r="AA2" s="0" t="n">
        <v>0.071578947</v>
      </c>
      <c r="AB2" s="0" t="n">
        <v>0.012330827</v>
      </c>
      <c r="AC2" s="0" t="n">
        <v>0.000451128</v>
      </c>
      <c r="AD2" s="0" t="n">
        <v>0.001203008</v>
      </c>
      <c r="AE2" s="0" t="n">
        <v>0.00075188</v>
      </c>
      <c r="AF2" s="0" t="n">
        <v>0.514887216</v>
      </c>
      <c r="AG2" s="0" t="n">
        <v>0.048571429</v>
      </c>
      <c r="AH2" s="0" t="n">
        <v>0.076691729</v>
      </c>
      <c r="AI2" s="0" t="n">
        <v>0.028721805</v>
      </c>
      <c r="AJ2" s="0" t="n">
        <v>0.022857143</v>
      </c>
      <c r="AK2" s="0" t="n">
        <v>0.005714286</v>
      </c>
      <c r="AL2" s="0" t="n">
        <v>0.005714286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</row>
    <row r="3" customFormat="false" ht="15" hidden="false" customHeight="false" outlineLevel="0" collapsed="false">
      <c r="A3" s="0" t="n">
        <v>1</v>
      </c>
      <c r="C3" s="0" t="s">
        <v>133</v>
      </c>
      <c r="D3" s="0" t="s">
        <v>134</v>
      </c>
      <c r="E3" s="0" t="s">
        <v>134</v>
      </c>
      <c r="F3" s="0" t="s">
        <v>134</v>
      </c>
      <c r="G3" s="0" t="s">
        <v>133</v>
      </c>
      <c r="I3" s="0" t="n">
        <v>0.0295021</v>
      </c>
      <c r="J3" s="0" t="s">
        <v>134</v>
      </c>
      <c r="K3" s="0" t="s">
        <v>134</v>
      </c>
      <c r="L3" s="0" t="s">
        <v>134</v>
      </c>
      <c r="M3" s="0" t="n">
        <v>0.0295021</v>
      </c>
      <c r="O3" s="1"/>
    </row>
    <row r="4" customFormat="false" ht="15" hidden="false" customHeight="false" outlineLevel="0" collapsed="false">
      <c r="A4" s="0" t="n">
        <v>2</v>
      </c>
      <c r="C4" s="0" t="s">
        <v>133</v>
      </c>
      <c r="D4" s="0" t="s">
        <v>134</v>
      </c>
      <c r="E4" s="0" t="s">
        <v>134</v>
      </c>
      <c r="F4" s="0" t="s">
        <v>134</v>
      </c>
      <c r="G4" s="0" t="s">
        <v>133</v>
      </c>
      <c r="I4" s="0" t="n">
        <v>0.0456455968</v>
      </c>
      <c r="J4" s="0" t="s">
        <v>134</v>
      </c>
      <c r="K4" s="0" t="s">
        <v>134</v>
      </c>
      <c r="L4" s="0" t="s">
        <v>134</v>
      </c>
      <c r="M4" s="0" t="n">
        <v>0.0456455968</v>
      </c>
      <c r="O4" s="1"/>
      <c r="P4" s="0" t="s">
        <v>135</v>
      </c>
      <c r="Q4" s="0" t="n">
        <v>30</v>
      </c>
    </row>
    <row r="5" customFormat="false" ht="15" hidden="false" customHeight="false" outlineLevel="0" collapsed="false">
      <c r="A5" s="0" t="n">
        <v>3</v>
      </c>
      <c r="C5" s="0" t="s">
        <v>133</v>
      </c>
      <c r="D5" s="0" t="s">
        <v>134</v>
      </c>
      <c r="E5" s="0" t="s">
        <v>134</v>
      </c>
      <c r="F5" s="0" t="s">
        <v>134</v>
      </c>
      <c r="G5" s="0" t="s">
        <v>133</v>
      </c>
      <c r="I5" s="0" t="n">
        <v>0.0221814992</v>
      </c>
      <c r="J5" s="0" t="n">
        <v>0.0221814992</v>
      </c>
      <c r="K5" s="0" t="n">
        <v>0.0221814992</v>
      </c>
      <c r="L5" s="0" t="s">
        <v>134</v>
      </c>
      <c r="M5" s="0" t="n">
        <v>0.0221814992</v>
      </c>
      <c r="O5" s="1"/>
      <c r="P5" s="0" t="n">
        <v>0</v>
      </c>
      <c r="Q5" s="0" t="n">
        <v>0.000300752</v>
      </c>
      <c r="R5" s="0" t="n">
        <v>0.000451128</v>
      </c>
      <c r="S5" s="0" t="n">
        <v>0.000902256</v>
      </c>
      <c r="T5" s="0" t="n">
        <v>0</v>
      </c>
      <c r="U5" s="0" t="n">
        <v>0.001052632</v>
      </c>
      <c r="V5" s="0" t="n">
        <v>0.000451128</v>
      </c>
      <c r="W5" s="0" t="n">
        <v>0.000451128</v>
      </c>
      <c r="X5" s="0" t="n">
        <v>0.003759398</v>
      </c>
      <c r="Y5" s="0" t="n">
        <v>0.000902256</v>
      </c>
      <c r="Z5" s="0" t="n">
        <v>0.202255638</v>
      </c>
      <c r="AA5" s="0" t="n">
        <v>0.071578947</v>
      </c>
      <c r="AB5" s="0" t="n">
        <v>0.012330827</v>
      </c>
      <c r="AC5" s="0" t="n">
        <v>0.000451128</v>
      </c>
      <c r="AD5" s="0" t="n">
        <v>0.001203008</v>
      </c>
      <c r="AE5" s="0" t="n">
        <v>0.00075188</v>
      </c>
      <c r="AF5" s="0" t="n">
        <v>0.514887216</v>
      </c>
      <c r="AG5" s="0" t="n">
        <v>0.048571429</v>
      </c>
      <c r="AH5" s="0" t="n">
        <v>0.076691729</v>
      </c>
      <c r="AI5" s="0" t="n">
        <v>0.028721805</v>
      </c>
      <c r="AJ5" s="0" t="n">
        <v>0.022857143</v>
      </c>
      <c r="AK5" s="0" t="n">
        <v>0.005714286</v>
      </c>
      <c r="AL5" s="0" t="n">
        <v>0.005714286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</row>
    <row r="6" customFormat="false" ht="15" hidden="false" customHeight="false" outlineLevel="0" collapsed="false">
      <c r="A6" s="0" t="n">
        <v>4</v>
      </c>
      <c r="C6" s="0" t="s">
        <v>133</v>
      </c>
      <c r="D6" s="0" t="s">
        <v>134</v>
      </c>
      <c r="E6" s="0" t="s">
        <v>134</v>
      </c>
      <c r="F6" s="0" t="s">
        <v>134</v>
      </c>
      <c r="G6" s="0" t="s">
        <v>133</v>
      </c>
      <c r="I6" s="0" t="n">
        <v>0.0187676912</v>
      </c>
      <c r="J6" s="0" t="s">
        <v>134</v>
      </c>
      <c r="K6" s="0" t="s">
        <v>134</v>
      </c>
      <c r="L6" s="0" t="s">
        <v>134</v>
      </c>
      <c r="M6" s="0" t="n">
        <v>0.0187676912</v>
      </c>
      <c r="O6" s="1"/>
    </row>
    <row r="7" customFormat="false" ht="15" hidden="false" customHeight="false" outlineLevel="0" collapsed="false">
      <c r="A7" s="0" t="n">
        <v>5</v>
      </c>
      <c r="C7" s="0" t="s">
        <v>133</v>
      </c>
      <c r="D7" s="0" t="s">
        <v>134</v>
      </c>
      <c r="E7" s="0" t="s">
        <v>134</v>
      </c>
      <c r="F7" s="0" t="s">
        <v>134</v>
      </c>
      <c r="G7" s="0" t="s">
        <v>133</v>
      </c>
      <c r="I7" s="0" t="n">
        <v>0.013906516</v>
      </c>
      <c r="J7" s="0" t="n">
        <v>0.013906516</v>
      </c>
      <c r="K7" s="0" t="s">
        <v>134</v>
      </c>
      <c r="L7" s="0" t="s">
        <v>134</v>
      </c>
      <c r="M7" s="0" t="n">
        <v>0.013906516</v>
      </c>
      <c r="O7" s="1"/>
      <c r="P7" s="0" t="s">
        <v>136</v>
      </c>
      <c r="Q7" s="0" t="n">
        <v>30</v>
      </c>
    </row>
    <row r="8" customFormat="false" ht="15" hidden="false" customHeight="false" outlineLevel="0" collapsed="false">
      <c r="A8" s="0" t="n">
        <v>6</v>
      </c>
      <c r="C8" s="0" t="s">
        <v>133</v>
      </c>
      <c r="D8" s="0" t="s">
        <v>134</v>
      </c>
      <c r="E8" s="0" t="s">
        <v>134</v>
      </c>
      <c r="F8" s="0" t="s">
        <v>134</v>
      </c>
      <c r="G8" s="0" t="s">
        <v>133</v>
      </c>
      <c r="I8" s="0" t="n">
        <v>0.014307304</v>
      </c>
      <c r="J8" s="0" t="n">
        <v>0.014307304</v>
      </c>
      <c r="K8" s="0" t="s">
        <v>134</v>
      </c>
      <c r="L8" s="0" t="s">
        <v>134</v>
      </c>
      <c r="M8" s="0" t="n">
        <v>0.014307304</v>
      </c>
      <c r="O8" s="1"/>
      <c r="P8" s="0" t="n">
        <v>0</v>
      </c>
      <c r="Q8" s="0" t="n">
        <v>0.000300752</v>
      </c>
      <c r="R8" s="0" t="n">
        <v>0.000451128</v>
      </c>
      <c r="S8" s="0" t="n">
        <v>0.000902256</v>
      </c>
      <c r="T8" s="0" t="n">
        <v>0</v>
      </c>
      <c r="U8" s="0" t="n">
        <v>0.001052632</v>
      </c>
      <c r="V8" s="0" t="n">
        <v>0.000451128</v>
      </c>
      <c r="W8" s="0" t="n">
        <v>0.000451128</v>
      </c>
      <c r="X8" s="0" t="n">
        <v>0.003759398</v>
      </c>
      <c r="Y8" s="0" t="n">
        <v>0.000902256</v>
      </c>
      <c r="Z8" s="0" t="n">
        <v>0.202255638</v>
      </c>
      <c r="AA8" s="0" t="n">
        <v>0.071578947</v>
      </c>
      <c r="AB8" s="0" t="n">
        <v>0.012330827</v>
      </c>
      <c r="AC8" s="0" t="n">
        <v>0.000451128</v>
      </c>
      <c r="AD8" s="0" t="n">
        <v>0.001203008</v>
      </c>
      <c r="AE8" s="0" t="n">
        <v>0.00075188</v>
      </c>
      <c r="AF8" s="0" t="n">
        <v>0.514887216</v>
      </c>
      <c r="AG8" s="0" t="n">
        <v>0.048571429</v>
      </c>
      <c r="AH8" s="0" t="n">
        <v>0.076691729</v>
      </c>
      <c r="AI8" s="0" t="n">
        <v>0.028721805</v>
      </c>
      <c r="AJ8" s="0" t="n">
        <v>0.022857143</v>
      </c>
      <c r="AK8" s="0" t="n">
        <v>0.005714286</v>
      </c>
      <c r="AL8" s="0" t="n">
        <v>0.005714286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</row>
    <row r="9" customFormat="false" ht="15" hidden="false" customHeight="false" outlineLevel="0" collapsed="false">
      <c r="A9" s="0" t="n">
        <v>7</v>
      </c>
      <c r="C9" s="0" t="s">
        <v>133</v>
      </c>
      <c r="D9" s="0" t="s">
        <v>134</v>
      </c>
      <c r="E9" s="0" t="s">
        <v>134</v>
      </c>
      <c r="F9" s="0" t="s">
        <v>134</v>
      </c>
      <c r="G9" s="0" t="s">
        <v>133</v>
      </c>
      <c r="I9" s="0" t="n">
        <v>0.042745036</v>
      </c>
      <c r="J9" s="0" t="s">
        <v>134</v>
      </c>
      <c r="K9" s="0" t="s">
        <v>134</v>
      </c>
      <c r="L9" s="0" t="s">
        <v>134</v>
      </c>
      <c r="M9" s="0" t="n">
        <v>0.042745036</v>
      </c>
      <c r="O9" s="1"/>
    </row>
    <row r="10" customFormat="false" ht="15" hidden="false" customHeight="false" outlineLevel="0" collapsed="false">
      <c r="A10" s="1" t="n">
        <v>8</v>
      </c>
      <c r="C10" s="0" t="n">
        <v>0.004702182</v>
      </c>
      <c r="D10" s="0" t="n">
        <v>0.004702182</v>
      </c>
      <c r="E10" s="0" t="s">
        <v>134</v>
      </c>
      <c r="F10" s="0" t="s">
        <v>134</v>
      </c>
      <c r="G10" s="0" t="s">
        <v>133</v>
      </c>
      <c r="I10" s="0" t="n">
        <v>0.0159534384</v>
      </c>
      <c r="J10" s="0" t="n">
        <v>0.0159534384</v>
      </c>
      <c r="K10" s="0" t="s">
        <v>134</v>
      </c>
      <c r="L10" s="0" t="s">
        <v>134</v>
      </c>
      <c r="M10" s="0" t="n">
        <v>0.0159534384</v>
      </c>
      <c r="O10" s="1"/>
      <c r="P10" s="0" t="s">
        <v>137</v>
      </c>
      <c r="Q10" s="0" t="n">
        <v>30</v>
      </c>
    </row>
    <row r="11" customFormat="false" ht="15" hidden="false" customHeight="false" outlineLevel="0" collapsed="false">
      <c r="A11" s="0" t="n">
        <v>9</v>
      </c>
      <c r="C11" s="0" t="s">
        <v>133</v>
      </c>
      <c r="D11" s="0" t="s">
        <v>134</v>
      </c>
      <c r="E11" s="0" t="s">
        <v>134</v>
      </c>
      <c r="F11" s="0" t="s">
        <v>134</v>
      </c>
      <c r="G11" s="0" t="s">
        <v>133</v>
      </c>
      <c r="I11" s="0" t="n">
        <v>0.0159019896</v>
      </c>
      <c r="J11" s="0" t="n">
        <v>0.0159019896</v>
      </c>
      <c r="K11" s="0" t="s">
        <v>134</v>
      </c>
      <c r="L11" s="0" t="s">
        <v>134</v>
      </c>
      <c r="M11" s="0" t="n">
        <v>0.0159019896</v>
      </c>
      <c r="O11" s="1"/>
      <c r="P11" s="0" t="n">
        <v>0</v>
      </c>
      <c r="Q11" s="0" t="n">
        <v>0.000300752</v>
      </c>
      <c r="R11" s="0" t="n">
        <v>0.000451128</v>
      </c>
      <c r="S11" s="0" t="n">
        <v>0.000902256</v>
      </c>
      <c r="T11" s="0" t="n">
        <v>0</v>
      </c>
      <c r="U11" s="0" t="n">
        <v>0.001052632</v>
      </c>
      <c r="V11" s="0" t="n">
        <v>0.000451128</v>
      </c>
      <c r="W11" s="0" t="n">
        <v>0.000451128</v>
      </c>
      <c r="X11" s="0" t="n">
        <v>0.003759398</v>
      </c>
      <c r="Y11" s="0" t="n">
        <v>0.000902256</v>
      </c>
      <c r="Z11" s="0" t="n">
        <v>0.202255638</v>
      </c>
      <c r="AA11" s="0" t="n">
        <v>0.071578947</v>
      </c>
      <c r="AB11" s="0" t="n">
        <v>0.012330827</v>
      </c>
      <c r="AC11" s="0" t="n">
        <v>0.000451128</v>
      </c>
      <c r="AD11" s="0" t="n">
        <v>0.001203008</v>
      </c>
      <c r="AE11" s="0" t="n">
        <v>0.00075188</v>
      </c>
      <c r="AF11" s="0" t="n">
        <v>0.514887216</v>
      </c>
      <c r="AG11" s="0" t="n">
        <v>0.048571429</v>
      </c>
      <c r="AH11" s="0" t="n">
        <v>0.076691729</v>
      </c>
      <c r="AI11" s="0" t="n">
        <v>0.028721805</v>
      </c>
      <c r="AJ11" s="0" t="n">
        <v>0.022857143</v>
      </c>
      <c r="AK11" s="0" t="n">
        <v>0.005714286</v>
      </c>
      <c r="AL11" s="0" t="n">
        <v>0.005714286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</row>
    <row r="12" customFormat="false" ht="15" hidden="false" customHeight="false" outlineLevel="0" collapsed="false">
      <c r="A12" s="1" t="n">
        <v>10</v>
      </c>
      <c r="C12" s="2" t="n">
        <v>1.62E-005</v>
      </c>
      <c r="D12" s="2" t="n">
        <v>1.62E-005</v>
      </c>
      <c r="E12" s="0" t="s">
        <v>134</v>
      </c>
      <c r="F12" s="0" t="s">
        <v>134</v>
      </c>
      <c r="G12" s="0" t="s">
        <v>133</v>
      </c>
      <c r="I12" s="0" t="n">
        <v>0.0063926376</v>
      </c>
      <c r="J12" s="0" t="n">
        <v>0.0063926376</v>
      </c>
      <c r="K12" s="0" t="s">
        <v>134</v>
      </c>
      <c r="L12" s="0" t="s">
        <v>134</v>
      </c>
      <c r="M12" s="0" t="n">
        <v>0.0063926376</v>
      </c>
    </row>
    <row r="13" customFormat="false" ht="15.75" hidden="false" customHeight="false" outlineLevel="0" collapsed="false">
      <c r="A13" s="1" t="n">
        <v>11</v>
      </c>
      <c r="C13" s="2" t="n">
        <v>1.52E-005</v>
      </c>
      <c r="D13" s="2" t="n">
        <v>1.52E-005</v>
      </c>
      <c r="E13" s="2" t="n">
        <v>1.52E-005</v>
      </c>
      <c r="F13" s="0" t="s">
        <v>134</v>
      </c>
      <c r="G13" s="0" t="s">
        <v>133</v>
      </c>
      <c r="I13" s="0" t="n">
        <v>0.0013157544</v>
      </c>
      <c r="J13" s="0" t="n">
        <v>0.0013157544</v>
      </c>
      <c r="K13" s="0" t="n">
        <v>0.0013157544</v>
      </c>
      <c r="L13" s="0" t="s">
        <v>134</v>
      </c>
      <c r="M13" s="0" t="n">
        <v>0.0013157544</v>
      </c>
      <c r="O13" s="4" t="s">
        <v>138</v>
      </c>
      <c r="P13" s="0" t="s">
        <v>76</v>
      </c>
      <c r="Q13" s="0" t="n">
        <v>30</v>
      </c>
    </row>
    <row r="14" customFormat="false" ht="15.75" hidden="false" customHeight="false" outlineLevel="0" collapsed="false">
      <c r="A14" s="1" t="n">
        <v>12</v>
      </c>
      <c r="C14" s="2" t="n">
        <v>1.29312E-005</v>
      </c>
      <c r="D14" s="2" t="n">
        <v>1.29312E-005</v>
      </c>
      <c r="E14" s="0" t="s">
        <v>134</v>
      </c>
      <c r="F14" s="0" t="s">
        <v>134</v>
      </c>
      <c r="G14" s="0" t="s">
        <v>133</v>
      </c>
      <c r="I14" s="0" t="n">
        <v>0.0092739264</v>
      </c>
      <c r="J14" s="0" t="n">
        <v>0.0092739264</v>
      </c>
      <c r="K14" s="0" t="s">
        <v>134</v>
      </c>
      <c r="L14" s="0" t="s">
        <v>134</v>
      </c>
      <c r="M14" s="0" t="n">
        <v>0.0092739264</v>
      </c>
      <c r="P14" s="5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0.052</v>
      </c>
      <c r="Y14" s="0" t="n">
        <v>0</v>
      </c>
      <c r="Z14" s="0" t="n">
        <v>0.0904</v>
      </c>
      <c r="AA14" s="0" t="n">
        <v>0.1287</v>
      </c>
      <c r="AB14" s="0" t="n">
        <v>0.0345</v>
      </c>
      <c r="AC14" s="0" t="n">
        <v>0.114</v>
      </c>
      <c r="AD14" s="0" t="n">
        <v>0</v>
      </c>
      <c r="AE14" s="0" t="n">
        <v>0</v>
      </c>
      <c r="AF14" s="0" t="n">
        <v>0.0912</v>
      </c>
      <c r="AG14" s="0" t="n">
        <v>0.0405</v>
      </c>
      <c r="AH14" s="0" t="n">
        <v>0.0389</v>
      </c>
      <c r="AI14" s="0" t="n">
        <v>0.1422</v>
      </c>
      <c r="AJ14" s="0" t="n">
        <v>0.0802</v>
      </c>
      <c r="AK14" s="0" t="n">
        <v>0.0486</v>
      </c>
      <c r="AL14" s="0" t="n">
        <v>0.1388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</row>
    <row r="15" customFormat="false" ht="15.75" hidden="false" customHeight="false" outlineLevel="0" collapsed="false">
      <c r="A15" s="1" t="n">
        <v>13</v>
      </c>
      <c r="C15" s="0" t="n">
        <v>0.005776756</v>
      </c>
      <c r="D15" s="0" t="s">
        <v>134</v>
      </c>
      <c r="E15" s="0" t="s">
        <v>134</v>
      </c>
      <c r="F15" s="0" t="s">
        <v>134</v>
      </c>
      <c r="G15" s="0" t="s">
        <v>133</v>
      </c>
      <c r="I15" s="0" t="n">
        <v>0.013226912</v>
      </c>
      <c r="J15" s="0" t="s">
        <v>134</v>
      </c>
      <c r="K15" s="0" t="s">
        <v>134</v>
      </c>
      <c r="L15" s="0" t="s">
        <v>134</v>
      </c>
      <c r="M15" s="0" t="n">
        <v>0.013226912</v>
      </c>
      <c r="P15" s="5"/>
    </row>
    <row r="16" customFormat="false" ht="15" hidden="false" customHeight="false" outlineLevel="0" collapsed="false">
      <c r="A16" s="0" t="n">
        <v>14</v>
      </c>
      <c r="C16" s="0" t="s">
        <v>133</v>
      </c>
      <c r="D16" s="0" t="s">
        <v>134</v>
      </c>
      <c r="E16" s="0" t="s">
        <v>134</v>
      </c>
      <c r="F16" s="0" t="s">
        <v>134</v>
      </c>
      <c r="G16" s="0" t="s">
        <v>133</v>
      </c>
      <c r="I16" s="0" t="n">
        <v>0.0046199912</v>
      </c>
      <c r="J16" s="0" t="n">
        <v>0.0046199912</v>
      </c>
      <c r="K16" s="0" t="n">
        <v>0.0046199912</v>
      </c>
      <c r="L16" s="0" t="s">
        <v>134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s">
        <v>133</v>
      </c>
      <c r="D17" s="0" t="s">
        <v>134</v>
      </c>
      <c r="E17" s="0" t="s">
        <v>134</v>
      </c>
      <c r="F17" s="0" t="s">
        <v>134</v>
      </c>
      <c r="G17" s="0" t="s">
        <v>133</v>
      </c>
      <c r="I17" s="0" t="n">
        <v>0.004411784</v>
      </c>
      <c r="J17" s="0" t="n">
        <v>0.004411784</v>
      </c>
      <c r="K17" s="0" t="s">
        <v>134</v>
      </c>
      <c r="L17" s="0" t="s">
        <v>134</v>
      </c>
      <c r="M17" s="0" t="n">
        <v>0.004411784</v>
      </c>
      <c r="O17" s="0" t="s">
        <v>139</v>
      </c>
      <c r="P17" s="0" t="s">
        <v>76</v>
      </c>
      <c r="Q17" s="0" t="n">
        <v>30</v>
      </c>
    </row>
    <row r="18" customFormat="false" ht="15" hidden="false" customHeight="false" outlineLevel="0" collapsed="false">
      <c r="A18" s="1" t="n">
        <v>16</v>
      </c>
      <c r="C18" s="0" t="n">
        <v>0.000173789</v>
      </c>
      <c r="D18" s="0" t="n">
        <v>0.000173789</v>
      </c>
      <c r="E18" s="0" t="n">
        <v>0.000173789</v>
      </c>
      <c r="F18" s="0" t="s">
        <v>134</v>
      </c>
      <c r="G18" s="0" t="s">
        <v>133</v>
      </c>
      <c r="I18" s="0" t="n">
        <v>0.0008579656</v>
      </c>
      <c r="J18" s="0" t="n">
        <v>0.0008579656</v>
      </c>
      <c r="K18" s="0" t="n">
        <v>0.0008579656</v>
      </c>
      <c r="L18" s="0" t="s">
        <v>134</v>
      </c>
      <c r="M18" s="0" t="n">
        <v>0.0008579656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0.5323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0.2386</v>
      </c>
      <c r="AH18" s="0" t="n">
        <v>0.2291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</row>
    <row r="19" customFormat="false" ht="15.75" hidden="false" customHeight="false" outlineLevel="0" collapsed="false">
      <c r="A19" s="1" t="n">
        <v>17</v>
      </c>
      <c r="C19" s="2" t="n">
        <v>5.36676E-005</v>
      </c>
      <c r="D19" s="2" t="n">
        <v>5.36676E-005</v>
      </c>
      <c r="E19" s="0" t="s">
        <v>134</v>
      </c>
      <c r="F19" s="0" t="s">
        <v>134</v>
      </c>
      <c r="G19" s="0" t="s">
        <v>133</v>
      </c>
      <c r="I19" s="0" t="n">
        <v>0.0117434456</v>
      </c>
      <c r="J19" s="0" t="n">
        <v>0.0117434456</v>
      </c>
      <c r="K19" s="0" t="s">
        <v>134</v>
      </c>
      <c r="L19" s="0" t="s">
        <v>134</v>
      </c>
      <c r="M19" s="0" t="n">
        <v>0.0117434456</v>
      </c>
    </row>
    <row r="20" customFormat="false" ht="15.75" hidden="false" customHeight="false" outlineLevel="0" collapsed="false">
      <c r="A20" s="1" t="n">
        <v>18</v>
      </c>
      <c r="C20" s="2" t="n">
        <v>5.36676E-005</v>
      </c>
      <c r="D20" s="2" t="n">
        <v>5.36676E-005</v>
      </c>
      <c r="E20" s="0" t="s">
        <v>134</v>
      </c>
      <c r="F20" s="0" t="s">
        <v>134</v>
      </c>
      <c r="G20" s="0" t="s">
        <v>133</v>
      </c>
      <c r="I20" s="0" t="n">
        <v>0.062251436</v>
      </c>
      <c r="J20" s="0" t="n">
        <v>0.062251436</v>
      </c>
      <c r="K20" s="0" t="s">
        <v>134</v>
      </c>
      <c r="L20" s="0" t="s">
        <v>134</v>
      </c>
      <c r="M20" s="0" t="n">
        <v>0.062251436</v>
      </c>
      <c r="O20" s="0" t="s">
        <v>140</v>
      </c>
      <c r="P20" s="5" t="s">
        <v>76</v>
      </c>
      <c r="Q20" s="0" t="n">
        <v>30</v>
      </c>
    </row>
    <row r="21" customFormat="false" ht="15.75" hidden="false" customHeight="false" outlineLevel="0" collapsed="false">
      <c r="A21" s="1" t="n">
        <v>19</v>
      </c>
      <c r="C21" s="2" t="n">
        <v>5.36676E-005</v>
      </c>
      <c r="D21" s="2" t="n">
        <v>5.36676E-005</v>
      </c>
      <c r="E21" s="2" t="n">
        <v>5.36676E-005</v>
      </c>
      <c r="F21" s="0" t="s">
        <v>134</v>
      </c>
      <c r="G21" s="0" t="s">
        <v>133</v>
      </c>
      <c r="I21" s="0" t="n">
        <v>0.000473696</v>
      </c>
      <c r="J21" s="0" t="n">
        <v>0.000473696</v>
      </c>
      <c r="K21" s="0" t="n">
        <v>0.000473696</v>
      </c>
      <c r="L21" s="0" t="s">
        <v>134</v>
      </c>
      <c r="M21" s="0" t="n">
        <v>0.000473696</v>
      </c>
      <c r="P21" s="5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0.3553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0.2517</v>
      </c>
      <c r="AG21" s="0" t="n">
        <v>0</v>
      </c>
      <c r="AH21" s="0" t="n">
        <v>0</v>
      </c>
      <c r="AI21" s="0" t="n">
        <v>0.393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</row>
    <row r="22" customFormat="false" ht="15" hidden="false" customHeight="false" outlineLevel="0" collapsed="false">
      <c r="A22" s="1" t="n">
        <v>20</v>
      </c>
      <c r="C22" s="2" t="n">
        <v>8.36E-011</v>
      </c>
      <c r="D22" s="2" t="n">
        <v>8.36E-011</v>
      </c>
      <c r="E22" s="2" t="n">
        <v>8.36E-011</v>
      </c>
      <c r="F22" s="0" t="s">
        <v>134</v>
      </c>
      <c r="G22" s="0" t="s">
        <v>133</v>
      </c>
      <c r="I22" s="0" t="n">
        <v>0.0004475816</v>
      </c>
      <c r="J22" s="0" t="n">
        <v>0.0004475816</v>
      </c>
      <c r="K22" s="0" t="n">
        <v>0.0004475816</v>
      </c>
      <c r="L22" s="0" t="s">
        <v>134</v>
      </c>
      <c r="M22" s="0" t="n">
        <v>0.0004475816</v>
      </c>
    </row>
    <row r="23" customFormat="false" ht="15" hidden="false" customHeight="false" outlineLevel="0" collapsed="false">
      <c r="A23" s="1" t="n">
        <v>21</v>
      </c>
      <c r="C23" s="2" t="n">
        <v>5.37E-011</v>
      </c>
      <c r="D23" s="2" t="n">
        <v>5.37E-011</v>
      </c>
      <c r="E23" s="2" t="n">
        <v>1.52E-010</v>
      </c>
      <c r="F23" s="0" t="s">
        <v>134</v>
      </c>
      <c r="G23" s="0" t="s">
        <v>133</v>
      </c>
      <c r="I23" s="0" t="n">
        <v>0.000955096</v>
      </c>
      <c r="J23" s="0" t="n">
        <v>0.000955096</v>
      </c>
      <c r="K23" s="0" t="n">
        <v>0.000955096</v>
      </c>
      <c r="L23" s="0" t="s">
        <v>134</v>
      </c>
      <c r="M23" s="0" t="n">
        <v>0.000955096</v>
      </c>
    </row>
    <row r="24" customFormat="false" ht="15" hidden="false" customHeight="false" outlineLevel="0" collapsed="false">
      <c r="A24" s="1" t="n">
        <v>22</v>
      </c>
      <c r="C24" s="2" t="n">
        <v>1.52E-010</v>
      </c>
      <c r="D24" s="2" t="n">
        <v>1.52E-010</v>
      </c>
      <c r="E24" s="0" t="s">
        <v>134</v>
      </c>
      <c r="F24" s="0" t="s">
        <v>134</v>
      </c>
      <c r="G24" s="0" t="s">
        <v>133</v>
      </c>
      <c r="I24" s="0" t="n">
        <v>0.0007412216</v>
      </c>
      <c r="J24" s="0" t="n">
        <v>0.0007412216</v>
      </c>
      <c r="K24" s="0" t="s">
        <v>134</v>
      </c>
      <c r="L24" s="0" t="s">
        <v>134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133</v>
      </c>
      <c r="D25" s="0" t="s">
        <v>134</v>
      </c>
      <c r="E25" s="0" t="s">
        <v>134</v>
      </c>
      <c r="F25" s="0" t="s">
        <v>134</v>
      </c>
      <c r="G25" s="0" t="s">
        <v>133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134</v>
      </c>
      <c r="D26" s="0" t="s">
        <v>134</v>
      </c>
      <c r="E26" s="0" t="s">
        <v>134</v>
      </c>
      <c r="F26" s="0" t="s">
        <v>134</v>
      </c>
      <c r="G26" s="0" t="s">
        <v>133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133</v>
      </c>
      <c r="D27" s="0" t="s">
        <v>134</v>
      </c>
      <c r="E27" s="0" t="s">
        <v>134</v>
      </c>
      <c r="F27" s="0" t="s">
        <v>134</v>
      </c>
      <c r="G27" s="0" t="s">
        <v>133</v>
      </c>
      <c r="I27" s="0" t="n">
        <v>0.0007412216</v>
      </c>
      <c r="J27" s="0" t="n">
        <v>0.0007412216</v>
      </c>
      <c r="K27" s="0" t="s">
        <v>134</v>
      </c>
      <c r="L27" s="0" t="s">
        <v>134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134</v>
      </c>
      <c r="D28" s="0" t="s">
        <v>134</v>
      </c>
      <c r="E28" s="0" t="s">
        <v>134</v>
      </c>
      <c r="F28" s="0" t="s">
        <v>134</v>
      </c>
      <c r="G28" s="0" t="s">
        <v>133</v>
      </c>
      <c r="I28" s="0" t="n">
        <v>0.000955096</v>
      </c>
      <c r="J28" s="0" t="n">
        <v>0.000955096</v>
      </c>
      <c r="K28" s="0" t="n">
        <v>0.000955096</v>
      </c>
      <c r="L28" s="0" t="s">
        <v>134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133</v>
      </c>
      <c r="D29" s="0" t="s">
        <v>134</v>
      </c>
      <c r="E29" s="0" t="s">
        <v>134</v>
      </c>
      <c r="F29" s="0" t="s">
        <v>134</v>
      </c>
      <c r="G29" s="0" t="s">
        <v>133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134</v>
      </c>
      <c r="D30" s="0" t="s">
        <v>134</v>
      </c>
      <c r="E30" s="0" t="s">
        <v>134</v>
      </c>
      <c r="F30" s="0" t="s">
        <v>134</v>
      </c>
      <c r="G30" s="0" t="s">
        <v>133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  <c r="Q30" s="6" t="s">
        <v>141</v>
      </c>
    </row>
    <row r="31" customFormat="false" ht="15" hidden="false" customHeight="false" outlineLevel="0" collapsed="false">
      <c r="A31" s="0" t="n">
        <v>29</v>
      </c>
      <c r="C31" s="0" t="s">
        <v>134</v>
      </c>
      <c r="D31" s="0" t="s">
        <v>134</v>
      </c>
      <c r="E31" s="0" t="s">
        <v>134</v>
      </c>
      <c r="F31" s="0" t="s">
        <v>134</v>
      </c>
      <c r="G31" s="0" t="s">
        <v>142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2" t="n">
        <v>45000000000000</v>
      </c>
      <c r="Q31" s="7" t="s">
        <v>143</v>
      </c>
    </row>
    <row r="32" customFormat="false" ht="15" hidden="false" customHeight="false" outlineLevel="0" collapsed="false">
      <c r="B32" s="0" t="s">
        <v>144</v>
      </c>
      <c r="H32" s="0" t="s">
        <v>145</v>
      </c>
      <c r="P32" s="8" t="s">
        <v>146</v>
      </c>
      <c r="Q32" s="1"/>
      <c r="R32" s="1"/>
      <c r="S32" s="1"/>
      <c r="T32" s="1"/>
      <c r="U32" s="1"/>
      <c r="V32" s="0" t="s">
        <v>147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9" t="n">
        <f aca="false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 s="0" t="n">
        <v>2</v>
      </c>
      <c r="I33" s="12" t="n">
        <v>1</v>
      </c>
      <c r="J33" s="13" t="n">
        <v>-100</v>
      </c>
      <c r="K33" s="13" t="n">
        <v>50</v>
      </c>
      <c r="L33" s="13" t="n">
        <v>12647072876</v>
      </c>
      <c r="M33" s="13" t="n">
        <v>2</v>
      </c>
      <c r="N33" s="14" t="n">
        <v>1264707000000</v>
      </c>
      <c r="P33" s="2" t="n">
        <f aca="false">$P$31/20/5.7*B33/2/N33</f>
        <v>0</v>
      </c>
    </row>
    <row r="34" customFormat="false" ht="15.75" hidden="false" customHeight="false" outlineLevel="0" collapsed="false">
      <c r="A34" s="0" t="n">
        <v>1</v>
      </c>
      <c r="B34" s="0" t="n">
        <v>0</v>
      </c>
      <c r="C34" s="9" t="n">
        <f aca="false">P34</f>
        <v>0</v>
      </c>
      <c r="D34" s="10" t="s">
        <v>133</v>
      </c>
      <c r="E34" s="10" t="s">
        <v>134</v>
      </c>
      <c r="F34" s="10" t="s">
        <v>134</v>
      </c>
      <c r="G34" s="11" t="s">
        <v>133</v>
      </c>
      <c r="H34" s="0" t="n">
        <v>1</v>
      </c>
      <c r="I34" s="12" t="n">
        <v>2</v>
      </c>
      <c r="J34" s="13" t="n">
        <v>-17.6</v>
      </c>
      <c r="K34" s="13" t="n">
        <v>17.6</v>
      </c>
      <c r="L34" s="13" t="n">
        <v>12286957937</v>
      </c>
      <c r="M34" s="13" t="n">
        <v>1</v>
      </c>
      <c r="N34" s="14" t="n">
        <v>216250500000</v>
      </c>
      <c r="P34" s="2" t="n">
        <f aca="false">$P$31/20/5.7*B34/2/N34</f>
        <v>0</v>
      </c>
    </row>
    <row r="35" customFormat="false" ht="15.75" hidden="false" customHeight="false" outlineLevel="0" collapsed="false">
      <c r="A35" s="0" t="n">
        <v>2</v>
      </c>
      <c r="B35" s="0" t="n">
        <v>0</v>
      </c>
      <c r="C35" s="9" t="n">
        <f aca="false">P35</f>
        <v>0</v>
      </c>
      <c r="D35" s="10" t="s">
        <v>133</v>
      </c>
      <c r="E35" s="10" t="s">
        <v>134</v>
      </c>
      <c r="F35" s="10" t="s">
        <v>134</v>
      </c>
      <c r="G35" s="11" t="s">
        <v>133</v>
      </c>
      <c r="H35" s="0" t="n">
        <v>1</v>
      </c>
      <c r="I35" s="12" t="n">
        <v>3</v>
      </c>
      <c r="J35" s="13" t="n">
        <v>-36.5</v>
      </c>
      <c r="K35" s="13" t="n">
        <v>36.5</v>
      </c>
      <c r="L35" s="13" t="n">
        <v>29971254486</v>
      </c>
      <c r="M35" s="13" t="n">
        <v>1</v>
      </c>
      <c r="N35" s="14" t="n">
        <v>1093951000000</v>
      </c>
      <c r="P35" s="2" t="n">
        <f aca="false">$P$31/20/5.7*B35/2/N35</f>
        <v>0</v>
      </c>
    </row>
    <row r="36" customFormat="false" ht="15.75" hidden="false" customHeight="false" outlineLevel="0" collapsed="false">
      <c r="A36" s="0" t="n">
        <v>3</v>
      </c>
      <c r="B36" s="0" t="n">
        <v>0</v>
      </c>
      <c r="C36" s="9" t="n">
        <f aca="false">P36</f>
        <v>0</v>
      </c>
      <c r="D36" s="10" t="s">
        <v>133</v>
      </c>
      <c r="E36" s="10" t="s">
        <v>134</v>
      </c>
      <c r="F36" s="10" t="s">
        <v>134</v>
      </c>
      <c r="G36" s="11" t="s">
        <v>133</v>
      </c>
      <c r="H36" s="0" t="n">
        <v>3</v>
      </c>
      <c r="I36" s="12" t="n">
        <v>4</v>
      </c>
      <c r="J36" s="13" t="n">
        <v>-128.5</v>
      </c>
      <c r="K36" s="13" t="n">
        <v>50</v>
      </c>
      <c r="L36" s="13" t="n">
        <v>13938887160</v>
      </c>
      <c r="M36" s="13" t="n">
        <v>3</v>
      </c>
      <c r="N36" s="14" t="n">
        <v>1791147000000</v>
      </c>
      <c r="P36" s="2" t="n">
        <f aca="false">$P$31/20/5.7*B36/2/N36</f>
        <v>0</v>
      </c>
    </row>
    <row r="37" customFormat="false" ht="15.75" hidden="false" customHeight="false" outlineLevel="0" collapsed="false">
      <c r="A37" s="0" t="n">
        <v>4</v>
      </c>
      <c r="B37" s="0" t="n">
        <v>0</v>
      </c>
      <c r="C37" s="9" t="n">
        <f aca="false">P37</f>
        <v>0</v>
      </c>
      <c r="D37" s="10" t="s">
        <v>133</v>
      </c>
      <c r="E37" s="10" t="s">
        <v>134</v>
      </c>
      <c r="F37" s="10" t="s">
        <v>134</v>
      </c>
      <c r="G37" s="11" t="s">
        <v>133</v>
      </c>
      <c r="H37" s="0" t="n">
        <v>1</v>
      </c>
      <c r="I37" s="12" t="n">
        <v>5</v>
      </c>
      <c r="J37" s="13" t="n">
        <v>-20.5</v>
      </c>
      <c r="K37" s="13" t="n">
        <v>20.5</v>
      </c>
      <c r="L37" s="13" t="n">
        <v>3686010853</v>
      </c>
      <c r="M37" s="13" t="n">
        <v>1</v>
      </c>
      <c r="N37" s="14" t="n">
        <v>75563220000</v>
      </c>
      <c r="P37" s="2" t="n">
        <f aca="false">$P$31/20/5.7*B37/2/N37</f>
        <v>0</v>
      </c>
    </row>
    <row r="38" customFormat="false" ht="15.75" hidden="false" customHeight="false" outlineLevel="0" collapsed="false">
      <c r="A38" s="0" t="n">
        <v>5</v>
      </c>
      <c r="B38" s="0" t="n">
        <v>0</v>
      </c>
      <c r="C38" s="9" t="n">
        <f aca="false">P38</f>
        <v>0</v>
      </c>
      <c r="D38" s="10" t="s">
        <v>133</v>
      </c>
      <c r="E38" s="10" t="s">
        <v>134</v>
      </c>
      <c r="F38" s="10" t="s">
        <v>134</v>
      </c>
      <c r="G38" s="11" t="s">
        <v>133</v>
      </c>
      <c r="H38" s="0" t="n">
        <v>2</v>
      </c>
      <c r="I38" s="12" t="n">
        <v>6</v>
      </c>
      <c r="J38" s="13" t="n">
        <v>-106</v>
      </c>
      <c r="K38" s="13" t="n">
        <v>50</v>
      </c>
      <c r="L38" s="13" t="n">
        <v>11079367895</v>
      </c>
      <c r="M38" s="13" t="n">
        <v>2</v>
      </c>
      <c r="N38" s="14" t="n">
        <v>1174413000000</v>
      </c>
      <c r="P38" s="2" t="n">
        <f aca="false">$P$31/20/5.7*B38/2/N38</f>
        <v>0</v>
      </c>
    </row>
    <row r="39" customFormat="false" ht="15.75" hidden="false" customHeight="false" outlineLevel="0" collapsed="false">
      <c r="A39" s="0" t="n">
        <v>6</v>
      </c>
      <c r="B39" s="0" t="n">
        <v>0</v>
      </c>
      <c r="C39" s="9" t="n">
        <f aca="false">P39</f>
        <v>0</v>
      </c>
      <c r="D39" s="10" t="s">
        <v>133</v>
      </c>
      <c r="E39" s="10" t="s">
        <v>134</v>
      </c>
      <c r="F39" s="10" t="s">
        <v>134</v>
      </c>
      <c r="G39" s="11" t="s">
        <v>133</v>
      </c>
      <c r="H39" s="0" t="n">
        <v>2</v>
      </c>
      <c r="I39" s="12" t="n">
        <v>7</v>
      </c>
      <c r="J39" s="13" t="n">
        <v>-109.9</v>
      </c>
      <c r="K39" s="13" t="n">
        <v>50</v>
      </c>
      <c r="L39" s="13" t="n">
        <v>19434502995</v>
      </c>
      <c r="M39" s="13" t="n">
        <v>2</v>
      </c>
      <c r="N39" s="14" t="n">
        <v>2135852000000</v>
      </c>
      <c r="P39" s="2" t="n">
        <f aca="false">$P$31/20/5.7*B39/2/N39</f>
        <v>0</v>
      </c>
    </row>
    <row r="40" customFormat="false" ht="15.75" hidden="false" customHeight="false" outlineLevel="0" collapsed="false">
      <c r="A40" s="0" t="n">
        <v>7</v>
      </c>
      <c r="B40" s="0" t="n">
        <v>0</v>
      </c>
      <c r="C40" s="9" t="n">
        <f aca="false">P40</f>
        <v>0</v>
      </c>
      <c r="D40" s="10" t="s">
        <v>133</v>
      </c>
      <c r="E40" s="10" t="s">
        <v>134</v>
      </c>
      <c r="F40" s="10" t="s">
        <v>134</v>
      </c>
      <c r="G40" s="11" t="s">
        <v>133</v>
      </c>
      <c r="H40" s="0" t="n">
        <v>1</v>
      </c>
      <c r="I40" s="12" t="n">
        <v>8</v>
      </c>
      <c r="J40" s="13" t="n">
        <v>-33.8</v>
      </c>
      <c r="K40" s="13" t="n">
        <v>33.8</v>
      </c>
      <c r="L40" s="13" t="n">
        <v>10361542520</v>
      </c>
      <c r="M40" s="13" t="n">
        <v>1</v>
      </c>
      <c r="N40" s="14" t="n">
        <v>350220100000</v>
      </c>
      <c r="P40" s="2" t="n">
        <f aca="false">$P$31/20/5.7*B40/2/N40</f>
        <v>0</v>
      </c>
    </row>
    <row r="41" customFormat="false" ht="15.75" hidden="false" customHeight="false" outlineLevel="0" collapsed="false">
      <c r="A41" s="1" t="n">
        <v>8</v>
      </c>
      <c r="B41" s="0" t="n">
        <v>0.052</v>
      </c>
      <c r="C41" s="9" t="n">
        <f aca="false">P41</f>
        <v>0.0305734022782892</v>
      </c>
      <c r="D41" s="10" t="s">
        <v>133</v>
      </c>
      <c r="E41" s="10" t="s">
        <v>134</v>
      </c>
      <c r="F41" s="10" t="s">
        <v>134</v>
      </c>
      <c r="G41" s="11" t="s">
        <v>133</v>
      </c>
      <c r="H41" s="0" t="n">
        <v>2</v>
      </c>
      <c r="I41" s="12" t="n">
        <v>9</v>
      </c>
      <c r="J41" s="13" t="n">
        <v>-52</v>
      </c>
      <c r="K41" s="13" t="n">
        <v>50</v>
      </c>
      <c r="L41" s="13" t="n">
        <v>6455559422</v>
      </c>
      <c r="M41" s="13" t="n">
        <v>2</v>
      </c>
      <c r="N41" s="14" t="n">
        <v>335689100000</v>
      </c>
      <c r="P41" s="2" t="n">
        <f aca="false">$P$31/20/5.7*B41/2/N41</f>
        <v>0.0305734022782892</v>
      </c>
    </row>
    <row r="42" customFormat="false" ht="15.75" hidden="false" customHeight="false" outlineLevel="0" collapsed="false">
      <c r="A42" s="0" t="n">
        <v>9</v>
      </c>
      <c r="B42" s="0" t="n">
        <v>0</v>
      </c>
      <c r="C42" s="9" t="n">
        <f aca="false">P42</f>
        <v>0</v>
      </c>
      <c r="D42" s="10" t="s">
        <v>133</v>
      </c>
      <c r="E42" s="10" t="s">
        <v>134</v>
      </c>
      <c r="F42" s="10" t="s">
        <v>134</v>
      </c>
      <c r="G42" s="11" t="s">
        <v>133</v>
      </c>
      <c r="H42" s="0" t="n">
        <v>2</v>
      </c>
      <c r="I42" s="12" t="n">
        <v>10</v>
      </c>
      <c r="J42" s="13" t="n">
        <v>-85.3</v>
      </c>
      <c r="K42" s="13" t="n">
        <v>50</v>
      </c>
      <c r="L42" s="13" t="n">
        <v>17316802511</v>
      </c>
      <c r="M42" s="13" t="n">
        <v>2</v>
      </c>
      <c r="N42" s="14" t="n">
        <v>1477123000000</v>
      </c>
      <c r="P42" s="2" t="n">
        <f aca="false">$P$31/20/5.7*B42/2/N42</f>
        <v>0</v>
      </c>
    </row>
    <row r="43" customFormat="false" ht="15.75" hidden="false" customHeight="false" outlineLevel="0" collapsed="false">
      <c r="A43" s="1" t="n">
        <v>10</v>
      </c>
      <c r="B43" s="0" t="n">
        <v>0.0904</v>
      </c>
      <c r="C43" s="9" t="n">
        <f aca="false">P43</f>
        <v>0.0211088271373986</v>
      </c>
      <c r="D43" s="10" t="s">
        <v>133</v>
      </c>
      <c r="E43" s="10" t="s">
        <v>134</v>
      </c>
      <c r="F43" s="10" t="s">
        <v>134</v>
      </c>
      <c r="G43" s="11" t="s">
        <v>133</v>
      </c>
      <c r="H43" s="0" t="n">
        <v>2</v>
      </c>
      <c r="I43" s="12" t="n">
        <v>11</v>
      </c>
      <c r="J43" s="13" t="n">
        <v>-75.3</v>
      </c>
      <c r="K43" s="13" t="n">
        <v>50</v>
      </c>
      <c r="L43" s="13" t="n">
        <v>11225017827</v>
      </c>
      <c r="M43" s="13" t="n">
        <v>2</v>
      </c>
      <c r="N43" s="14" t="n">
        <v>845243800000</v>
      </c>
      <c r="P43" s="2" t="n">
        <f aca="false">$P$31/20/5.7*B43/2/N43</f>
        <v>0.0211088271373986</v>
      </c>
    </row>
    <row r="44" customFormat="false" ht="15.75" hidden="false" customHeight="false" outlineLevel="0" collapsed="false">
      <c r="A44" s="1" t="n">
        <v>11</v>
      </c>
      <c r="B44" s="0" t="n">
        <v>0.1287</v>
      </c>
      <c r="C44" s="9" t="n">
        <f aca="false">P44</f>
        <v>0.00855951665817174</v>
      </c>
      <c r="D44" s="10" t="s">
        <v>133</v>
      </c>
      <c r="E44" s="10" t="s">
        <v>134</v>
      </c>
      <c r="F44" s="10" t="s">
        <v>134</v>
      </c>
      <c r="G44" s="11" t="s">
        <v>133</v>
      </c>
      <c r="H44" s="0" t="n">
        <v>3</v>
      </c>
      <c r="I44" s="12" t="n">
        <v>12</v>
      </c>
      <c r="J44" s="13" t="n">
        <v>-185.6</v>
      </c>
      <c r="K44" s="13" t="n">
        <v>50</v>
      </c>
      <c r="L44" s="13" t="n">
        <v>15989283041</v>
      </c>
      <c r="M44" s="13" t="n">
        <v>3</v>
      </c>
      <c r="N44" s="14" t="n">
        <v>2967611000000</v>
      </c>
      <c r="P44" s="2" t="n">
        <f aca="false">$P$31/20/5.7*B44/2/N44</f>
        <v>0.00855951665817174</v>
      </c>
    </row>
    <row r="45" customFormat="false" ht="15.75" hidden="false" customHeight="false" outlineLevel="0" collapsed="false">
      <c r="A45" s="1" t="n">
        <v>12</v>
      </c>
      <c r="B45" s="0" t="n">
        <v>0.0345</v>
      </c>
      <c r="C45" s="9" t="n">
        <f aca="false">P45</f>
        <v>0.0144816674570812</v>
      </c>
      <c r="D45" s="10" t="s">
        <v>133</v>
      </c>
      <c r="E45" s="10" t="s">
        <v>134</v>
      </c>
      <c r="F45" s="10" t="s">
        <v>134</v>
      </c>
      <c r="G45" s="11" t="s">
        <v>133</v>
      </c>
      <c r="H45" s="0" t="n">
        <v>2</v>
      </c>
      <c r="I45" s="12" t="n">
        <v>13</v>
      </c>
      <c r="J45" s="13" t="n">
        <v>-109.8</v>
      </c>
      <c r="K45" s="13" t="n">
        <v>50</v>
      </c>
      <c r="L45" s="13" t="n">
        <v>4282287423</v>
      </c>
      <c r="M45" s="13" t="n">
        <v>2</v>
      </c>
      <c r="N45" s="14" t="n">
        <v>470195200000</v>
      </c>
      <c r="P45" s="2" t="n">
        <f aca="false">$P$31/20/5.7*B45/2/N45</f>
        <v>0.0144816674570812</v>
      </c>
    </row>
    <row r="46" customFormat="false" ht="15.75" hidden="false" customHeight="false" outlineLevel="0" collapsed="false">
      <c r="A46" s="1" t="n">
        <v>13</v>
      </c>
      <c r="B46" s="0" t="n">
        <v>0.114</v>
      </c>
      <c r="C46" s="9" t="n">
        <f aca="false">P46</f>
        <v>0.032490819899342</v>
      </c>
      <c r="D46" s="10" t="s">
        <v>133</v>
      </c>
      <c r="E46" s="10" t="s">
        <v>134</v>
      </c>
      <c r="F46" s="10" t="s">
        <v>134</v>
      </c>
      <c r="G46" s="11" t="s">
        <v>133</v>
      </c>
      <c r="H46" s="0" t="n">
        <v>1</v>
      </c>
      <c r="I46" s="12" t="n">
        <v>14</v>
      </c>
      <c r="J46" s="13" t="n">
        <v>-48.9</v>
      </c>
      <c r="K46" s="13" t="n">
        <v>48.9</v>
      </c>
      <c r="L46" s="13" t="n">
        <v>14161620805</v>
      </c>
      <c r="M46" s="13" t="n">
        <v>1</v>
      </c>
      <c r="N46" s="14" t="n">
        <v>692503300000</v>
      </c>
      <c r="P46" s="2" t="n">
        <f aca="false">$P$31/20/5.7*B46/2/N46</f>
        <v>0.032490819899342</v>
      </c>
    </row>
    <row r="47" customFormat="false" ht="15.75" hidden="false" customHeight="false" outlineLevel="0" collapsed="false">
      <c r="A47" s="0" t="n">
        <v>14</v>
      </c>
      <c r="B47" s="0" t="n">
        <v>0</v>
      </c>
      <c r="C47" s="9" t="n">
        <f aca="false">P47</f>
        <v>0</v>
      </c>
      <c r="D47" s="10" t="s">
        <v>133</v>
      </c>
      <c r="E47" s="10" t="s">
        <v>134</v>
      </c>
      <c r="F47" s="10" t="s">
        <v>134</v>
      </c>
      <c r="G47" s="11" t="s">
        <v>133</v>
      </c>
      <c r="H47" s="0" t="n">
        <v>3</v>
      </c>
      <c r="I47" s="12" t="n">
        <v>15</v>
      </c>
      <c r="J47" s="13" t="n">
        <v>-138.8</v>
      </c>
      <c r="K47" s="13" t="n">
        <v>50</v>
      </c>
      <c r="L47" s="13" t="n">
        <v>12608709589</v>
      </c>
      <c r="M47" s="13" t="n">
        <v>3</v>
      </c>
      <c r="N47" s="14" t="n">
        <v>1750089000000</v>
      </c>
      <c r="P47" s="2" t="n">
        <f aca="false">$P$31/20/5.7*B47/2/N47</f>
        <v>0</v>
      </c>
    </row>
    <row r="48" customFormat="false" ht="15.75" hidden="false" customHeight="false" outlineLevel="0" collapsed="false">
      <c r="A48" s="0" t="n">
        <v>15</v>
      </c>
      <c r="B48" s="0" t="n">
        <v>0</v>
      </c>
      <c r="C48" s="9" t="n">
        <f aca="false">P48</f>
        <v>0</v>
      </c>
      <c r="D48" s="10" t="s">
        <v>133</v>
      </c>
      <c r="E48" s="10" t="s">
        <v>134</v>
      </c>
      <c r="F48" s="10" t="s">
        <v>134</v>
      </c>
      <c r="G48" s="11" t="s">
        <v>133</v>
      </c>
      <c r="H48" s="0" t="n">
        <v>2</v>
      </c>
      <c r="I48" s="12" t="n">
        <v>16</v>
      </c>
      <c r="J48" s="13" t="n">
        <v>-101.8</v>
      </c>
      <c r="K48" s="13" t="n">
        <v>50</v>
      </c>
      <c r="L48" s="13" t="n">
        <v>9175347755</v>
      </c>
      <c r="M48" s="13" t="n">
        <v>2</v>
      </c>
      <c r="N48" s="14" t="n">
        <v>934050400000</v>
      </c>
      <c r="P48" s="2" t="n">
        <f aca="false">$P$31/20/5.7*B48/2/N48</f>
        <v>0</v>
      </c>
    </row>
    <row r="49" customFormat="false" ht="15.75" hidden="false" customHeight="false" outlineLevel="0" collapsed="false">
      <c r="A49" s="1" t="n">
        <v>16</v>
      </c>
      <c r="B49" s="0" t="n">
        <v>0.0912</v>
      </c>
      <c r="C49" s="9" t="n">
        <f aca="false">P49</f>
        <v>0.0101889772248056</v>
      </c>
      <c r="D49" s="10" t="s">
        <v>133</v>
      </c>
      <c r="E49" s="10" t="s">
        <v>134</v>
      </c>
      <c r="F49" s="10" t="s">
        <v>134</v>
      </c>
      <c r="G49" s="11" t="s">
        <v>133</v>
      </c>
      <c r="H49" s="0" t="n">
        <v>3</v>
      </c>
      <c r="I49" s="12" t="n">
        <v>17</v>
      </c>
      <c r="J49" s="13" t="n">
        <v>-156</v>
      </c>
      <c r="K49" s="13" t="n">
        <v>50</v>
      </c>
      <c r="L49" s="13" t="n">
        <v>11324453301</v>
      </c>
      <c r="M49" s="13" t="n">
        <v>3</v>
      </c>
      <c r="N49" s="14" t="n">
        <v>1766615000000</v>
      </c>
      <c r="P49" s="2" t="n">
        <f aca="false">$P$31/20/5.7*B49/2/N49</f>
        <v>0.0101889772248056</v>
      </c>
    </row>
    <row r="50" customFormat="false" ht="15.75" hidden="false" customHeight="false" outlineLevel="0" collapsed="false">
      <c r="A50" s="1" t="n">
        <v>17</v>
      </c>
      <c r="B50" s="0" t="n">
        <v>0.0405</v>
      </c>
      <c r="C50" s="9" t="n">
        <f aca="false">P50</f>
        <v>0.0194002878280991</v>
      </c>
      <c r="D50" s="10" t="s">
        <v>133</v>
      </c>
      <c r="E50" s="10" t="s">
        <v>134</v>
      </c>
      <c r="F50" s="10" t="s">
        <v>134</v>
      </c>
      <c r="G50" s="11" t="s">
        <v>133</v>
      </c>
      <c r="H50" s="0" t="n">
        <v>2</v>
      </c>
      <c r="I50" s="12" t="n">
        <v>18</v>
      </c>
      <c r="J50" s="13" t="n">
        <v>-81.9</v>
      </c>
      <c r="K50" s="13" t="n">
        <v>50</v>
      </c>
      <c r="L50" s="13" t="n">
        <v>5030841128</v>
      </c>
      <c r="M50" s="13" t="n">
        <v>2</v>
      </c>
      <c r="N50" s="14" t="n">
        <v>412025900000</v>
      </c>
      <c r="P50" s="2" t="n">
        <f aca="false">$P$31/20/5.7*B50/2/N50</f>
        <v>0.0194002878280991</v>
      </c>
    </row>
    <row r="51" customFormat="false" ht="15.75" hidden="false" customHeight="false" outlineLevel="0" collapsed="false">
      <c r="A51" s="1" t="n">
        <v>18</v>
      </c>
      <c r="B51" s="0" t="n">
        <v>0.0389</v>
      </c>
      <c r="C51" s="9" t="n">
        <f aca="false">P51</f>
        <v>0.018392655758024</v>
      </c>
      <c r="D51" s="10" t="s">
        <v>133</v>
      </c>
      <c r="E51" s="10" t="s">
        <v>134</v>
      </c>
      <c r="F51" s="10" t="s">
        <v>134</v>
      </c>
      <c r="G51" s="11" t="s">
        <v>133</v>
      </c>
      <c r="H51" s="0" t="n">
        <v>2</v>
      </c>
      <c r="I51" s="12" t="n">
        <v>19</v>
      </c>
      <c r="J51" s="13" t="n">
        <v>-86.4</v>
      </c>
      <c r="K51" s="13" t="n">
        <v>50</v>
      </c>
      <c r="L51" s="13" t="n">
        <v>4831356901</v>
      </c>
      <c r="M51" s="13" t="n">
        <v>2</v>
      </c>
      <c r="N51" s="14" t="n">
        <v>417429200000</v>
      </c>
      <c r="P51" s="2" t="n">
        <f aca="false">$P$31/20/5.7*B51/2/N51</f>
        <v>0.018392655758024</v>
      </c>
    </row>
    <row r="52" customFormat="false" ht="15.75" hidden="false" customHeight="false" outlineLevel="0" collapsed="false">
      <c r="A52" s="1" t="n">
        <v>19</v>
      </c>
      <c r="B52" s="0" t="n">
        <v>0.1422</v>
      </c>
      <c r="C52" s="9" t="n">
        <f aca="false">P52</f>
        <v>0.00797147150493803</v>
      </c>
      <c r="D52" s="10" t="s">
        <v>133</v>
      </c>
      <c r="E52" s="10" t="s">
        <v>134</v>
      </c>
      <c r="F52" s="10" t="s">
        <v>134</v>
      </c>
      <c r="G52" s="11" t="s">
        <v>133</v>
      </c>
      <c r="H52" s="0" t="n">
        <v>3</v>
      </c>
      <c r="I52" s="12" t="n">
        <v>20</v>
      </c>
      <c r="J52" s="13" t="n">
        <v>-199.1</v>
      </c>
      <c r="K52" s="13" t="n">
        <v>50</v>
      </c>
      <c r="L52" s="13" t="n">
        <v>17683470543</v>
      </c>
      <c r="M52" s="13" t="n">
        <v>3</v>
      </c>
      <c r="N52" s="14" t="n">
        <v>3520779000000</v>
      </c>
      <c r="P52" s="2" t="n">
        <f aca="false">$P$31/20/5.7*B52/2/N52</f>
        <v>0.00797147150493803</v>
      </c>
    </row>
    <row r="53" customFormat="false" ht="15.75" hidden="false" customHeight="false" outlineLevel="0" collapsed="false">
      <c r="A53" s="1" t="n">
        <v>20</v>
      </c>
      <c r="B53" s="0" t="n">
        <v>0.0802</v>
      </c>
      <c r="C53" s="9" t="n">
        <f aca="false">P53</f>
        <v>0.00690580792568152</v>
      </c>
      <c r="D53" s="10" t="s">
        <v>133</v>
      </c>
      <c r="E53" s="10" t="s">
        <v>134</v>
      </c>
      <c r="F53" s="10" t="s">
        <v>134</v>
      </c>
      <c r="G53" s="11" t="s">
        <v>133</v>
      </c>
      <c r="H53" s="0" t="n">
        <v>3</v>
      </c>
      <c r="I53" s="12" t="n">
        <v>21</v>
      </c>
      <c r="J53" s="13" t="n">
        <v>-230.2</v>
      </c>
      <c r="K53" s="13" t="n">
        <v>50</v>
      </c>
      <c r="L53" s="13" t="n">
        <v>9957085306</v>
      </c>
      <c r="M53" s="13" t="n">
        <v>3</v>
      </c>
      <c r="N53" s="14" t="n">
        <v>2292121000000</v>
      </c>
      <c r="P53" s="2" t="n">
        <f aca="false">$P$31/20/5.7*B53/2/N53</f>
        <v>0.00690580792568152</v>
      </c>
    </row>
    <row r="54" customFormat="false" ht="15.75" hidden="false" customHeight="false" outlineLevel="0" collapsed="false">
      <c r="A54" s="1" t="n">
        <v>21</v>
      </c>
      <c r="B54" s="0" t="n">
        <v>0.0486</v>
      </c>
      <c r="C54" s="9" t="n">
        <f aca="false">P54</f>
        <v>0.008533195441265</v>
      </c>
      <c r="D54" s="10" t="s">
        <v>133</v>
      </c>
      <c r="E54" s="10" t="s">
        <v>134</v>
      </c>
      <c r="F54" s="10" t="s">
        <v>134</v>
      </c>
      <c r="G54" s="11" t="s">
        <v>133</v>
      </c>
      <c r="H54" s="0" t="n">
        <v>3</v>
      </c>
      <c r="I54" s="12" t="n">
        <v>22</v>
      </c>
      <c r="J54" s="13" t="n">
        <v>-186.3</v>
      </c>
      <c r="K54" s="13" t="n">
        <v>50</v>
      </c>
      <c r="L54" s="13" t="n">
        <v>6033778736</v>
      </c>
      <c r="M54" s="13" t="n">
        <v>3</v>
      </c>
      <c r="N54" s="14" t="n">
        <v>1124093000000</v>
      </c>
      <c r="P54" s="2" t="n">
        <f aca="false">$P$31/20/5.7*B54/2/N54</f>
        <v>0.008533195441265</v>
      </c>
    </row>
    <row r="55" customFormat="false" ht="15.75" hidden="false" customHeight="false" outlineLevel="0" collapsed="false">
      <c r="A55" s="1" t="n">
        <v>22</v>
      </c>
      <c r="B55" s="0" t="n">
        <v>0.1388</v>
      </c>
      <c r="C55" s="9" t="n">
        <f aca="false">P55</f>
        <v>0.0132839003797817</v>
      </c>
      <c r="D55" s="10" t="s">
        <v>133</v>
      </c>
      <c r="E55" s="10" t="s">
        <v>134</v>
      </c>
      <c r="F55" s="10" t="s">
        <v>134</v>
      </c>
      <c r="G55" s="11" t="s">
        <v>133</v>
      </c>
      <c r="H55" s="0" t="n">
        <v>2</v>
      </c>
      <c r="I55" s="12" t="n">
        <v>23</v>
      </c>
      <c r="J55" s="13" t="n">
        <v>-119.6</v>
      </c>
      <c r="K55" s="13" t="n">
        <v>50</v>
      </c>
      <c r="L55" s="13" t="n">
        <v>17242902545</v>
      </c>
      <c r="M55" s="13" t="n">
        <v>2</v>
      </c>
      <c r="N55" s="14" t="n">
        <v>2062251000000</v>
      </c>
      <c r="P55" s="2" t="n">
        <f aca="false">$P$31/20/5.7*B55/2/N55</f>
        <v>0.0132839003797817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9" t="n">
        <f aca="false">P56</f>
        <v>0</v>
      </c>
      <c r="D56" s="10" t="s">
        <v>133</v>
      </c>
      <c r="E56" s="10" t="s">
        <v>134</v>
      </c>
      <c r="F56" s="10" t="s">
        <v>134</v>
      </c>
      <c r="G56" s="11" t="s">
        <v>133</v>
      </c>
      <c r="H56" s="0" t="n">
        <v>0</v>
      </c>
      <c r="I56" s="12" t="n">
        <v>24</v>
      </c>
      <c r="J56" s="13" t="n">
        <v>0</v>
      </c>
      <c r="K56" s="13" t="n">
        <v>0</v>
      </c>
      <c r="L56" s="13" t="n">
        <v>173026053</v>
      </c>
      <c r="M56" s="13" t="n">
        <v>0</v>
      </c>
      <c r="N56" s="14" t="n">
        <v>0</v>
      </c>
      <c r="P56" s="2" t="n"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9" t="n">
        <f aca="false">P57</f>
        <v>0</v>
      </c>
      <c r="D57" s="10" t="s">
        <v>133</v>
      </c>
      <c r="E57" s="10" t="s">
        <v>134</v>
      </c>
      <c r="F57" s="10" t="s">
        <v>134</v>
      </c>
      <c r="G57" s="11" t="s">
        <v>133</v>
      </c>
      <c r="H57" s="0" t="n">
        <v>0</v>
      </c>
      <c r="I57" s="12" t="n">
        <v>25</v>
      </c>
      <c r="J57" s="13" t="n">
        <v>0</v>
      </c>
      <c r="K57" s="13" t="n">
        <v>0</v>
      </c>
      <c r="L57" s="13" t="n">
        <v>294595432</v>
      </c>
      <c r="M57" s="13" t="n">
        <v>0</v>
      </c>
      <c r="N57" s="14" t="n">
        <v>0</v>
      </c>
      <c r="P57" s="2" t="n"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9" t="n">
        <f aca="false">P58</f>
        <v>0</v>
      </c>
      <c r="D58" s="10" t="s">
        <v>133</v>
      </c>
      <c r="E58" s="10" t="s">
        <v>134</v>
      </c>
      <c r="F58" s="10" t="s">
        <v>134</v>
      </c>
      <c r="G58" s="11" t="s">
        <v>133</v>
      </c>
      <c r="H58" s="0" t="n">
        <v>2</v>
      </c>
      <c r="I58" s="12" t="n">
        <v>26</v>
      </c>
      <c r="J58" s="13" t="n">
        <v>-100</v>
      </c>
      <c r="K58" s="13" t="n">
        <v>50</v>
      </c>
      <c r="L58" s="13" t="n">
        <v>35556339824</v>
      </c>
      <c r="M58" s="13" t="n">
        <v>2</v>
      </c>
      <c r="N58" s="14" t="n">
        <v>3555634000000</v>
      </c>
      <c r="P58" s="2" t="n">
        <f aca="false">$P$31/20/5.7*B58/2/N58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9" t="n">
        <f aca="false">P59</f>
        <v>0</v>
      </c>
      <c r="D59" s="10" t="s">
        <v>133</v>
      </c>
      <c r="E59" s="10" t="s">
        <v>134</v>
      </c>
      <c r="F59" s="10" t="s">
        <v>134</v>
      </c>
      <c r="G59" s="11" t="s">
        <v>133</v>
      </c>
      <c r="H59" s="0" t="n">
        <v>3</v>
      </c>
      <c r="I59" s="12" t="n">
        <v>27</v>
      </c>
      <c r="J59" s="13" t="n">
        <v>-150</v>
      </c>
      <c r="K59" s="13" t="n">
        <v>50</v>
      </c>
      <c r="L59" s="13" t="n">
        <v>17529276725</v>
      </c>
      <c r="M59" s="13" t="n">
        <v>3</v>
      </c>
      <c r="N59" s="14" t="n">
        <v>2629392000000</v>
      </c>
      <c r="P59" s="2" t="n">
        <f aca="false">$P$31/20/5.7*B59/2/N59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9" t="n">
        <f aca="false">P60</f>
        <v>0</v>
      </c>
      <c r="D60" s="10" t="s">
        <v>133</v>
      </c>
      <c r="E60" s="10" t="s">
        <v>134</v>
      </c>
      <c r="F60" s="10" t="s">
        <v>134</v>
      </c>
      <c r="G60" s="11" t="s">
        <v>133</v>
      </c>
      <c r="H60" s="0" t="n">
        <v>4</v>
      </c>
      <c r="I60" s="12" t="n">
        <v>28</v>
      </c>
      <c r="J60" s="13" t="n">
        <v>-500</v>
      </c>
      <c r="K60" s="13" t="n">
        <v>50</v>
      </c>
      <c r="L60" s="13" t="n">
        <v>26033456848</v>
      </c>
      <c r="M60" s="13" t="n">
        <v>4</v>
      </c>
      <c r="N60" s="14" t="n">
        <v>13016730000000</v>
      </c>
      <c r="P60" s="2" t="n">
        <f aca="false">$P$31/20/5.7*B60/2/N60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9" t="n">
        <f aca="false">P61</f>
        <v>0</v>
      </c>
      <c r="D61" s="10" t="s">
        <v>133</v>
      </c>
      <c r="E61" s="10" t="s">
        <v>134</v>
      </c>
      <c r="F61" s="10" t="s">
        <v>134</v>
      </c>
      <c r="G61" s="11" t="s">
        <v>133</v>
      </c>
      <c r="H61" s="0" t="n">
        <v>4</v>
      </c>
      <c r="I61" s="12" t="n">
        <v>29</v>
      </c>
      <c r="J61" s="13" t="n">
        <v>-500</v>
      </c>
      <c r="K61" s="13" t="n">
        <v>50</v>
      </c>
      <c r="L61" s="13" t="n">
        <v>40232596619</v>
      </c>
      <c r="M61" s="13" t="n">
        <v>4</v>
      </c>
      <c r="N61" s="14" t="n">
        <v>20116300000000</v>
      </c>
      <c r="P61" s="2" t="n">
        <f aca="false">$P$31/20/5.7*B61/2/N61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9" t="n">
        <f aca="false">P62</f>
        <v>0</v>
      </c>
      <c r="D62" s="10" t="s">
        <v>133</v>
      </c>
      <c r="E62" s="10" t="s">
        <v>134</v>
      </c>
      <c r="F62" s="10" t="s">
        <v>134</v>
      </c>
      <c r="G62" s="11" t="s">
        <v>133</v>
      </c>
      <c r="H62" s="0" t="n">
        <v>4</v>
      </c>
      <c r="I62" s="12" t="n">
        <v>30</v>
      </c>
      <c r="J62" s="13" t="n">
        <v>-500</v>
      </c>
      <c r="K62" s="13" t="n">
        <v>50</v>
      </c>
      <c r="L62" s="13" t="n">
        <v>27427742420</v>
      </c>
      <c r="M62" s="13" t="n">
        <v>4</v>
      </c>
      <c r="N62" s="14" t="n">
        <v>13713870000000</v>
      </c>
      <c r="P62" s="2" t="n">
        <f aca="false">$P$31/20/5.7*B62/2/N62</f>
        <v>0</v>
      </c>
    </row>
    <row r="64" customFormat="false" ht="15" hidden="false" customHeight="false" outlineLevel="0" collapsed="false">
      <c r="C64" s="15" t="n">
        <f aca="false">C33</f>
        <v>0</v>
      </c>
      <c r="D64" s="2" t="str">
        <f aca="false">D33</f>
        <v>  _</v>
      </c>
      <c r="E64" s="2" t="str">
        <f aca="false">E33</f>
        <v> _</v>
      </c>
      <c r="F64" s="2" t="str">
        <f aca="false">F33</f>
        <v> _</v>
      </c>
      <c r="G64" s="2" t="str">
        <f aca="false">G33</f>
        <v>  _</v>
      </c>
      <c r="I64" s="0" t="str">
        <f aca="false">"  "&amp;C64&amp;", "&amp;D64&amp;", "&amp;E64&amp;", "&amp;F64&amp;", "&amp;G64&amp;","</f>
        <v>  0,   _,  _,  _,   _,</v>
      </c>
      <c r="P64" s="0" t="s">
        <v>148</v>
      </c>
    </row>
    <row r="65" customFormat="false" ht="15" hidden="false" customHeight="false" outlineLevel="0" collapsed="false">
      <c r="C65" s="15" t="n">
        <f aca="false">C34</f>
        <v>0</v>
      </c>
      <c r="D65" s="2" t="str">
        <f aca="false">D34</f>
        <v>  _</v>
      </c>
      <c r="E65" s="2" t="str">
        <f aca="false">E34</f>
        <v> _</v>
      </c>
      <c r="F65" s="2" t="str">
        <f aca="false">F34</f>
        <v> _</v>
      </c>
      <c r="G65" s="2" t="str">
        <f aca="false">G34</f>
        <v>  _</v>
      </c>
      <c r="I65" s="0" t="str">
        <f aca="false">"  "&amp;C65&amp;", "&amp;D65&amp;", "&amp;E65&amp;", "&amp;F65&amp;", "&amp;G65&amp;","</f>
        <v>  0,   _,  _,  _,   _,</v>
      </c>
      <c r="P65" s="0" t="s">
        <v>148</v>
      </c>
    </row>
    <row r="66" customFormat="false" ht="15" hidden="false" customHeight="false" outlineLevel="0" collapsed="false">
      <c r="C66" s="15" t="n">
        <f aca="false">C35</f>
        <v>0</v>
      </c>
      <c r="D66" s="2" t="str">
        <f aca="false">D35</f>
        <v>  _</v>
      </c>
      <c r="E66" s="2" t="str">
        <f aca="false">E35</f>
        <v> _</v>
      </c>
      <c r="F66" s="2" t="str">
        <f aca="false">F35</f>
        <v> _</v>
      </c>
      <c r="G66" s="2" t="str">
        <f aca="false">G35</f>
        <v>  _</v>
      </c>
      <c r="I66" s="0" t="str">
        <f aca="false">"  "&amp;C66&amp;", "&amp;D66&amp;", "&amp;E66&amp;", "&amp;F66&amp;", "&amp;G66&amp;","</f>
        <v>  0,   _,  _,  _,   _,</v>
      </c>
      <c r="P66" s="0" t="s">
        <v>148</v>
      </c>
    </row>
    <row r="67" customFormat="false" ht="15" hidden="false" customHeight="false" outlineLevel="0" collapsed="false">
      <c r="C67" s="15" t="n">
        <f aca="false">C36</f>
        <v>0</v>
      </c>
      <c r="D67" s="2" t="str">
        <f aca="false">D36</f>
        <v>  _</v>
      </c>
      <c r="E67" s="2" t="str">
        <f aca="false">E36</f>
        <v> _</v>
      </c>
      <c r="F67" s="2" t="str">
        <f aca="false">F36</f>
        <v> _</v>
      </c>
      <c r="G67" s="2" t="str">
        <f aca="false">G36</f>
        <v>  _</v>
      </c>
      <c r="I67" s="0" t="str">
        <f aca="false">"  "&amp;C67&amp;", "&amp;D67&amp;", "&amp;E67&amp;", "&amp;F67&amp;", "&amp;G67&amp;","</f>
        <v>  0,   _,  _,  _,   _,</v>
      </c>
      <c r="P67" s="0" t="s">
        <v>148</v>
      </c>
    </row>
    <row r="68" customFormat="false" ht="15" hidden="false" customHeight="false" outlineLevel="0" collapsed="false">
      <c r="C68" s="15" t="n">
        <f aca="false">C37</f>
        <v>0</v>
      </c>
      <c r="D68" s="2" t="str">
        <f aca="false">D37</f>
        <v>  _</v>
      </c>
      <c r="E68" s="2" t="str">
        <f aca="false">E37</f>
        <v> _</v>
      </c>
      <c r="F68" s="2" t="str">
        <f aca="false">F37</f>
        <v> _</v>
      </c>
      <c r="G68" s="2" t="str">
        <f aca="false">G37</f>
        <v>  _</v>
      </c>
      <c r="I68" s="0" t="str">
        <f aca="false">"  "&amp;C68&amp;", "&amp;D68&amp;", "&amp;E68&amp;", "&amp;F68&amp;", "&amp;G68&amp;","</f>
        <v>  0,   _,  _,  _,   _,</v>
      </c>
      <c r="P68" s="0" t="s">
        <v>148</v>
      </c>
    </row>
    <row r="69" customFormat="false" ht="15" hidden="false" customHeight="false" outlineLevel="0" collapsed="false">
      <c r="C69" s="15" t="n">
        <f aca="false">C38</f>
        <v>0</v>
      </c>
      <c r="D69" s="2" t="str">
        <f aca="false">D38</f>
        <v>  _</v>
      </c>
      <c r="E69" s="2" t="str">
        <f aca="false">E38</f>
        <v> _</v>
      </c>
      <c r="F69" s="2" t="str">
        <f aca="false">F38</f>
        <v> _</v>
      </c>
      <c r="G69" s="2" t="str">
        <f aca="false">G38</f>
        <v>  _</v>
      </c>
      <c r="I69" s="0" t="str">
        <f aca="false">"  "&amp;C69&amp;", "&amp;D69&amp;", "&amp;E69&amp;", "&amp;F69&amp;", "&amp;G69&amp;","</f>
        <v>  0,   _,  _,  _,   _,</v>
      </c>
      <c r="P69" s="0" t="s">
        <v>148</v>
      </c>
    </row>
    <row r="70" customFormat="false" ht="15" hidden="false" customHeight="false" outlineLevel="0" collapsed="false">
      <c r="C70" s="15" t="n">
        <f aca="false">C39</f>
        <v>0</v>
      </c>
      <c r="D70" s="2" t="str">
        <f aca="false">D39</f>
        <v>  _</v>
      </c>
      <c r="E70" s="2" t="str">
        <f aca="false">E39</f>
        <v> _</v>
      </c>
      <c r="F70" s="2" t="str">
        <f aca="false">F39</f>
        <v> _</v>
      </c>
      <c r="G70" s="2" t="str">
        <f aca="false">G39</f>
        <v>  _</v>
      </c>
      <c r="I70" s="0" t="str">
        <f aca="false">"  "&amp;C70&amp;", "&amp;D70&amp;", "&amp;E70&amp;", "&amp;F70&amp;", "&amp;G70&amp;","</f>
        <v>  0,   _,  _,  _,   _,</v>
      </c>
      <c r="P70" s="0" t="s">
        <v>148</v>
      </c>
    </row>
    <row r="71" customFormat="false" ht="15" hidden="false" customHeight="false" outlineLevel="0" collapsed="false">
      <c r="C71" s="15" t="n">
        <f aca="false">C40</f>
        <v>0</v>
      </c>
      <c r="D71" s="2" t="str">
        <f aca="false">D40</f>
        <v>  _</v>
      </c>
      <c r="E71" s="2" t="str">
        <f aca="false">E40</f>
        <v> _</v>
      </c>
      <c r="F71" s="2" t="str">
        <f aca="false">F40</f>
        <v> _</v>
      </c>
      <c r="G71" s="2" t="str">
        <f aca="false">G40</f>
        <v>  _</v>
      </c>
      <c r="I71" s="0" t="str">
        <f aca="false">"  "&amp;C71&amp;", "&amp;D71&amp;", "&amp;E71&amp;", "&amp;F71&amp;", "&amp;G71&amp;","</f>
        <v>  0,   _,  _,  _,   _,</v>
      </c>
      <c r="P71" s="0" t="s">
        <v>148</v>
      </c>
    </row>
    <row r="72" customFormat="false" ht="15" hidden="false" customHeight="false" outlineLevel="0" collapsed="false">
      <c r="C72" s="15" t="n">
        <f aca="false">C41</f>
        <v>0.0305734022782892</v>
      </c>
      <c r="D72" s="2" t="str">
        <f aca="false">D41</f>
        <v>  _</v>
      </c>
      <c r="E72" s="2" t="str">
        <f aca="false">E41</f>
        <v> _</v>
      </c>
      <c r="F72" s="2" t="str">
        <f aca="false">F41</f>
        <v> _</v>
      </c>
      <c r="G72" s="2" t="str">
        <f aca="false">G41</f>
        <v>  _</v>
      </c>
      <c r="I72" s="0" t="str">
        <f aca="false">"  "&amp;C72&amp;", "&amp;D72&amp;", "&amp;E72&amp;", "&amp;F72&amp;", "&amp;G72&amp;","</f>
        <v>  0.0305734022782892,   _,  _,  _,   _,</v>
      </c>
      <c r="P72" s="0" t="s">
        <v>149</v>
      </c>
    </row>
    <row r="73" customFormat="false" ht="15" hidden="false" customHeight="false" outlineLevel="0" collapsed="false">
      <c r="C73" s="15" t="n">
        <f aca="false">C42</f>
        <v>0</v>
      </c>
      <c r="D73" s="2" t="str">
        <f aca="false">D42</f>
        <v>  _</v>
      </c>
      <c r="E73" s="2" t="str">
        <f aca="false">E42</f>
        <v> _</v>
      </c>
      <c r="F73" s="2" t="str">
        <f aca="false">F42</f>
        <v> _</v>
      </c>
      <c r="G73" s="2" t="str">
        <f aca="false">G42</f>
        <v>  _</v>
      </c>
      <c r="I73" s="0" t="str">
        <f aca="false">"  "&amp;C73&amp;", "&amp;D73&amp;", "&amp;E73&amp;", "&amp;F73&amp;", "&amp;G73&amp;","</f>
        <v>  0,   _,  _,  _,   _,</v>
      </c>
      <c r="P73" s="0" t="s">
        <v>148</v>
      </c>
    </row>
    <row r="74" customFormat="false" ht="15" hidden="false" customHeight="false" outlineLevel="0" collapsed="false">
      <c r="C74" s="15" t="n">
        <f aca="false">C43</f>
        <v>0.0211088271373986</v>
      </c>
      <c r="D74" s="2" t="str">
        <f aca="false">D43</f>
        <v>  _</v>
      </c>
      <c r="E74" s="2" t="str">
        <f aca="false">E43</f>
        <v> _</v>
      </c>
      <c r="F74" s="2" t="str">
        <f aca="false">F43</f>
        <v> _</v>
      </c>
      <c r="G74" s="2" t="str">
        <f aca="false">G43</f>
        <v>  _</v>
      </c>
      <c r="I74" s="0" t="str">
        <f aca="false">"  "&amp;C74&amp;", "&amp;D74&amp;", "&amp;E74&amp;", "&amp;F74&amp;", "&amp;G74&amp;","</f>
        <v>  0.0211088271373986,   _,  _,  _,   _,</v>
      </c>
      <c r="P74" s="0" t="s">
        <v>150</v>
      </c>
    </row>
    <row r="75" customFormat="false" ht="15" hidden="false" customHeight="false" outlineLevel="0" collapsed="false">
      <c r="C75" s="15" t="n">
        <f aca="false">C44</f>
        <v>0.00855951665817174</v>
      </c>
      <c r="D75" s="2" t="str">
        <f aca="false">D44</f>
        <v>  _</v>
      </c>
      <c r="E75" s="2" t="str">
        <f aca="false">E44</f>
        <v> _</v>
      </c>
      <c r="F75" s="2" t="str">
        <f aca="false">F44</f>
        <v> _</v>
      </c>
      <c r="G75" s="2" t="str">
        <f aca="false">G44</f>
        <v>  _</v>
      </c>
      <c r="I75" s="0" t="str">
        <f aca="false">"  "&amp;C75&amp;", "&amp;D75&amp;", "&amp;E75&amp;", "&amp;F75&amp;", "&amp;G75&amp;","</f>
        <v>  0.00855951665817174,   _,  _,  _,   _,</v>
      </c>
      <c r="P75" s="0" t="s">
        <v>151</v>
      </c>
    </row>
    <row r="76" customFormat="false" ht="15" hidden="false" customHeight="false" outlineLevel="0" collapsed="false">
      <c r="C76" s="15" t="n">
        <f aca="false">C45</f>
        <v>0.0144816674570812</v>
      </c>
      <c r="D76" s="2" t="str">
        <f aca="false">D45</f>
        <v>  _</v>
      </c>
      <c r="E76" s="2" t="str">
        <f aca="false">E45</f>
        <v> _</v>
      </c>
      <c r="F76" s="2" t="str">
        <f aca="false">F45</f>
        <v> _</v>
      </c>
      <c r="G76" s="2" t="str">
        <f aca="false">G45</f>
        <v>  _</v>
      </c>
      <c r="I76" s="0" t="str">
        <f aca="false">"  "&amp;C76&amp;", "&amp;D76&amp;", "&amp;E76&amp;", "&amp;F76&amp;", "&amp;G76&amp;","</f>
        <v>  0.0144816674570812,   _,  _,  _,   _,</v>
      </c>
      <c r="P76" s="0" t="s">
        <v>152</v>
      </c>
    </row>
    <row r="77" customFormat="false" ht="15" hidden="false" customHeight="false" outlineLevel="0" collapsed="false">
      <c r="C77" s="15" t="n">
        <f aca="false">C46</f>
        <v>0.032490819899342</v>
      </c>
      <c r="D77" s="2" t="str">
        <f aca="false">D46</f>
        <v>  _</v>
      </c>
      <c r="E77" s="2" t="str">
        <f aca="false">E46</f>
        <v> _</v>
      </c>
      <c r="F77" s="2" t="str">
        <f aca="false">F46</f>
        <v> _</v>
      </c>
      <c r="G77" s="2" t="str">
        <f aca="false">G46</f>
        <v>  _</v>
      </c>
      <c r="I77" s="0" t="str">
        <f aca="false">"  "&amp;C77&amp;", "&amp;D77&amp;", "&amp;E77&amp;", "&amp;F77&amp;", "&amp;G77&amp;","</f>
        <v>  0.032490819899342,   _,  _,  _,   _,</v>
      </c>
      <c r="P77" s="0" t="s">
        <v>153</v>
      </c>
    </row>
    <row r="78" customFormat="false" ht="15" hidden="false" customHeight="false" outlineLevel="0" collapsed="false">
      <c r="C78" s="15" t="n">
        <f aca="false">C47</f>
        <v>0</v>
      </c>
      <c r="D78" s="2" t="str">
        <f aca="false">D47</f>
        <v>  _</v>
      </c>
      <c r="E78" s="2" t="str">
        <f aca="false">E47</f>
        <v> _</v>
      </c>
      <c r="F78" s="2" t="str">
        <f aca="false">F47</f>
        <v> _</v>
      </c>
      <c r="G78" s="2" t="str">
        <f aca="false">G47</f>
        <v>  _</v>
      </c>
      <c r="I78" s="0" t="str">
        <f aca="false">"  "&amp;C78&amp;", "&amp;D78&amp;", "&amp;E78&amp;", "&amp;F78&amp;", "&amp;G78&amp;","</f>
        <v>  0,   _,  _,  _,   _,</v>
      </c>
      <c r="P78" s="0" t="s">
        <v>148</v>
      </c>
    </row>
    <row r="79" customFormat="false" ht="15" hidden="false" customHeight="false" outlineLevel="0" collapsed="false">
      <c r="C79" s="15" t="n">
        <f aca="false">C48</f>
        <v>0</v>
      </c>
      <c r="D79" s="2" t="str">
        <f aca="false">D48</f>
        <v>  _</v>
      </c>
      <c r="E79" s="2" t="str">
        <f aca="false">E48</f>
        <v> _</v>
      </c>
      <c r="F79" s="2" t="str">
        <f aca="false">F48</f>
        <v> _</v>
      </c>
      <c r="G79" s="2" t="str">
        <f aca="false">G48</f>
        <v>  _</v>
      </c>
      <c r="I79" s="0" t="str">
        <f aca="false">"  "&amp;C79&amp;", "&amp;D79&amp;", "&amp;E79&amp;", "&amp;F79&amp;", "&amp;G79&amp;","</f>
        <v>  0,   _,  _,  _,   _,</v>
      </c>
      <c r="P79" s="0" t="s">
        <v>148</v>
      </c>
    </row>
    <row r="80" customFormat="false" ht="15" hidden="false" customHeight="false" outlineLevel="0" collapsed="false">
      <c r="C80" s="15" t="n">
        <f aca="false">C49</f>
        <v>0.0101889772248056</v>
      </c>
      <c r="D80" s="2" t="str">
        <f aca="false">D49</f>
        <v>  _</v>
      </c>
      <c r="E80" s="2" t="str">
        <f aca="false">E49</f>
        <v> _</v>
      </c>
      <c r="F80" s="2" t="str">
        <f aca="false">F49</f>
        <v> _</v>
      </c>
      <c r="G80" s="2" t="str">
        <f aca="false">G49</f>
        <v>  _</v>
      </c>
      <c r="I80" s="0" t="str">
        <f aca="false">"  "&amp;C80&amp;", "&amp;D80&amp;", "&amp;E80&amp;", "&amp;F80&amp;", "&amp;G80&amp;","</f>
        <v>  0.0101889772248056,   _,  _,  _,   _,</v>
      </c>
      <c r="P80" s="0" t="s">
        <v>154</v>
      </c>
    </row>
    <row r="81" customFormat="false" ht="15" hidden="false" customHeight="false" outlineLevel="0" collapsed="false">
      <c r="C81" s="15" t="n">
        <f aca="false">C50</f>
        <v>0.0194002878280991</v>
      </c>
      <c r="D81" s="2" t="str">
        <f aca="false">D50</f>
        <v>  _</v>
      </c>
      <c r="E81" s="2" t="str">
        <f aca="false">E50</f>
        <v> _</v>
      </c>
      <c r="F81" s="2" t="str">
        <f aca="false">F50</f>
        <v> _</v>
      </c>
      <c r="G81" s="2" t="str">
        <f aca="false">G50</f>
        <v>  _</v>
      </c>
      <c r="I81" s="0" t="str">
        <f aca="false">"  "&amp;C81&amp;", "&amp;D81&amp;", "&amp;E81&amp;", "&amp;F81&amp;", "&amp;G81&amp;","</f>
        <v>  0.0194002878280991,   _,  _,  _,   _,</v>
      </c>
      <c r="P81" s="0" t="s">
        <v>155</v>
      </c>
    </row>
    <row r="82" customFormat="false" ht="15" hidden="false" customHeight="false" outlineLevel="0" collapsed="false">
      <c r="C82" s="15" t="n">
        <f aca="false">C51</f>
        <v>0.018392655758024</v>
      </c>
      <c r="D82" s="2" t="str">
        <f aca="false">D51</f>
        <v>  _</v>
      </c>
      <c r="E82" s="2" t="str">
        <f aca="false">E51</f>
        <v> _</v>
      </c>
      <c r="F82" s="2" t="str">
        <f aca="false">F51</f>
        <v> _</v>
      </c>
      <c r="G82" s="2" t="str">
        <f aca="false">G51</f>
        <v>  _</v>
      </c>
      <c r="I82" s="0" t="str">
        <f aca="false">"  "&amp;C82&amp;", "&amp;D82&amp;", "&amp;E82&amp;", "&amp;F82&amp;", "&amp;G82&amp;","</f>
        <v>  0.018392655758024,   _,  _,  _,   _,</v>
      </c>
      <c r="P82" s="0" t="s">
        <v>156</v>
      </c>
    </row>
    <row r="83" customFormat="false" ht="15" hidden="false" customHeight="false" outlineLevel="0" collapsed="false">
      <c r="C83" s="15" t="n">
        <f aca="false">C52</f>
        <v>0.00797147150493803</v>
      </c>
      <c r="D83" s="2" t="str">
        <f aca="false">D52</f>
        <v>  _</v>
      </c>
      <c r="E83" s="2" t="str">
        <f aca="false">E52</f>
        <v> _</v>
      </c>
      <c r="F83" s="2" t="str">
        <f aca="false">F52</f>
        <v> _</v>
      </c>
      <c r="G83" s="2" t="str">
        <f aca="false">G52</f>
        <v>  _</v>
      </c>
      <c r="I83" s="0" t="str">
        <f aca="false">"  "&amp;C83&amp;", "&amp;D83&amp;", "&amp;E83&amp;", "&amp;F83&amp;", "&amp;G83&amp;","</f>
        <v>  0.00797147150493803,   _,  _,  _,   _,</v>
      </c>
      <c r="P83" s="0" t="s">
        <v>157</v>
      </c>
    </row>
    <row r="84" customFormat="false" ht="15" hidden="false" customHeight="false" outlineLevel="0" collapsed="false">
      <c r="C84" s="15" t="n">
        <f aca="false">C53</f>
        <v>0.00690580792568152</v>
      </c>
      <c r="D84" s="2" t="str">
        <f aca="false">D53</f>
        <v>  _</v>
      </c>
      <c r="E84" s="2" t="str">
        <f aca="false">E53</f>
        <v> _</v>
      </c>
      <c r="F84" s="2" t="str">
        <f aca="false">F53</f>
        <v> _</v>
      </c>
      <c r="G84" s="2" t="str">
        <f aca="false">G53</f>
        <v>  _</v>
      </c>
      <c r="I84" s="0" t="str">
        <f aca="false">"  "&amp;C84&amp;", "&amp;D84&amp;", "&amp;E84&amp;", "&amp;F84&amp;", "&amp;G84&amp;","</f>
        <v>  0.00690580792568152,   _,  _,  _,   _,</v>
      </c>
      <c r="P84" s="0" t="s">
        <v>158</v>
      </c>
    </row>
    <row r="85" customFormat="false" ht="15" hidden="false" customHeight="false" outlineLevel="0" collapsed="false">
      <c r="C85" s="15" t="n">
        <f aca="false">C54</f>
        <v>0.008533195441265</v>
      </c>
      <c r="D85" s="2" t="str">
        <f aca="false">D54</f>
        <v>  _</v>
      </c>
      <c r="E85" s="2" t="str">
        <f aca="false">E54</f>
        <v> _</v>
      </c>
      <c r="F85" s="2" t="str">
        <f aca="false">F54</f>
        <v> _</v>
      </c>
      <c r="G85" s="2" t="str">
        <f aca="false">G54</f>
        <v>  _</v>
      </c>
      <c r="I85" s="0" t="str">
        <f aca="false">"  "&amp;C85&amp;", "&amp;D85&amp;", "&amp;E85&amp;", "&amp;F85&amp;", "&amp;G85&amp;","</f>
        <v>  0.008533195441265,   _,  _,  _,   _,</v>
      </c>
      <c r="P85" s="0" t="s">
        <v>159</v>
      </c>
    </row>
    <row r="86" customFormat="false" ht="15" hidden="false" customHeight="false" outlineLevel="0" collapsed="false">
      <c r="C86" s="15" t="n">
        <f aca="false">C55</f>
        <v>0.0132839003797817</v>
      </c>
      <c r="D86" s="2" t="str">
        <f aca="false">D55</f>
        <v>  _</v>
      </c>
      <c r="E86" s="2" t="str">
        <f aca="false">E55</f>
        <v> _</v>
      </c>
      <c r="F86" s="2" t="str">
        <f aca="false">F55</f>
        <v> _</v>
      </c>
      <c r="G86" s="2" t="str">
        <f aca="false">G55</f>
        <v>  _</v>
      </c>
      <c r="I86" s="0" t="str">
        <f aca="false">"  "&amp;C86&amp;", "&amp;D86&amp;", "&amp;E86&amp;", "&amp;F86&amp;", "&amp;G86&amp;","</f>
        <v>  0.0132839003797817,   _,  _,  _,   _,</v>
      </c>
      <c r="P86" s="0" t="s">
        <v>160</v>
      </c>
    </row>
    <row r="87" customFormat="false" ht="15" hidden="false" customHeight="false" outlineLevel="0" collapsed="false">
      <c r="C87" s="15" t="n">
        <f aca="false">C56</f>
        <v>0</v>
      </c>
      <c r="D87" s="2" t="str">
        <f aca="false">D56</f>
        <v>  _</v>
      </c>
      <c r="E87" s="2" t="str">
        <f aca="false">E56</f>
        <v> _</v>
      </c>
      <c r="F87" s="2" t="str">
        <f aca="false">F56</f>
        <v> _</v>
      </c>
      <c r="G87" s="2" t="str">
        <f aca="false">G56</f>
        <v>  _</v>
      </c>
      <c r="I87" s="0" t="str">
        <f aca="false">"  "&amp;C87&amp;", "&amp;D87&amp;", "&amp;E87&amp;", "&amp;F87&amp;", "&amp;G87&amp;","</f>
        <v>  0,   _,  _,  _,   _,</v>
      </c>
      <c r="P87" s="0" t="s">
        <v>148</v>
      </c>
    </row>
    <row r="88" customFormat="false" ht="15" hidden="false" customHeight="false" outlineLevel="0" collapsed="false">
      <c r="C88" s="15" t="n">
        <f aca="false">C57</f>
        <v>0</v>
      </c>
      <c r="D88" s="2" t="str">
        <f aca="false">D57</f>
        <v>  _</v>
      </c>
      <c r="E88" s="2" t="str">
        <f aca="false">E57</f>
        <v> _</v>
      </c>
      <c r="F88" s="2" t="str">
        <f aca="false">F57</f>
        <v> _</v>
      </c>
      <c r="G88" s="2" t="str">
        <f aca="false">G57</f>
        <v>  _</v>
      </c>
      <c r="I88" s="0" t="str">
        <f aca="false">"  "&amp;C88&amp;", "&amp;D88&amp;", "&amp;E88&amp;", "&amp;F88&amp;", "&amp;G88&amp;","</f>
        <v>  0,   _,  _,  _,   _,</v>
      </c>
      <c r="P88" s="0" t="s">
        <v>148</v>
      </c>
    </row>
    <row r="89" customFormat="false" ht="15" hidden="false" customHeight="false" outlineLevel="0" collapsed="false">
      <c r="C89" s="15" t="n">
        <f aca="false">C58</f>
        <v>0</v>
      </c>
      <c r="D89" s="2" t="str">
        <f aca="false">D58</f>
        <v>  _</v>
      </c>
      <c r="E89" s="2" t="str">
        <f aca="false">E58</f>
        <v> _</v>
      </c>
      <c r="F89" s="2" t="str">
        <f aca="false">F58</f>
        <v> _</v>
      </c>
      <c r="G89" s="2" t="str">
        <f aca="false">G58</f>
        <v>  _</v>
      </c>
      <c r="I89" s="0" t="str">
        <f aca="false">"  "&amp;C89&amp;", "&amp;D89&amp;", "&amp;E89&amp;", "&amp;F89&amp;", "&amp;G89&amp;","</f>
        <v>  0,   _,  _,  _,   _,</v>
      </c>
      <c r="P89" s="0" t="s">
        <v>148</v>
      </c>
    </row>
    <row r="90" customFormat="false" ht="15" hidden="false" customHeight="false" outlineLevel="0" collapsed="false">
      <c r="C90" s="15" t="n">
        <f aca="false">C59</f>
        <v>0</v>
      </c>
      <c r="D90" s="2" t="str">
        <f aca="false">D59</f>
        <v>  _</v>
      </c>
      <c r="E90" s="2" t="str">
        <f aca="false">E59</f>
        <v> _</v>
      </c>
      <c r="F90" s="2" t="str">
        <f aca="false">F59</f>
        <v> _</v>
      </c>
      <c r="G90" s="2" t="str">
        <f aca="false">G59</f>
        <v>  _</v>
      </c>
      <c r="I90" s="0" t="str">
        <f aca="false">"  "&amp;C90&amp;", "&amp;D90&amp;", "&amp;E90&amp;", "&amp;F90&amp;", "&amp;G90&amp;","</f>
        <v>  0,   _,  _,  _,   _,</v>
      </c>
      <c r="P90" s="0" t="s">
        <v>148</v>
      </c>
    </row>
    <row r="91" customFormat="false" ht="15" hidden="false" customHeight="false" outlineLevel="0" collapsed="false">
      <c r="C91" s="15" t="n">
        <f aca="false">C60</f>
        <v>0</v>
      </c>
      <c r="D91" s="2" t="str">
        <f aca="false">D60</f>
        <v>  _</v>
      </c>
      <c r="E91" s="2" t="str">
        <f aca="false">E60</f>
        <v> _</v>
      </c>
      <c r="F91" s="2" t="str">
        <f aca="false">F60</f>
        <v> _</v>
      </c>
      <c r="G91" s="2" t="str">
        <f aca="false">G60</f>
        <v>  _</v>
      </c>
      <c r="I91" s="0" t="str">
        <f aca="false">"  "&amp;C91&amp;", "&amp;D91&amp;", "&amp;E91&amp;", "&amp;F91&amp;", "&amp;G91&amp;","</f>
        <v>  0,   _,  _,  _,   _,</v>
      </c>
      <c r="P91" s="0" t="s">
        <v>148</v>
      </c>
    </row>
    <row r="92" customFormat="false" ht="15" hidden="false" customHeight="false" outlineLevel="0" collapsed="false">
      <c r="C92" s="15" t="n">
        <f aca="false">C61</f>
        <v>0</v>
      </c>
      <c r="D92" s="2" t="str">
        <f aca="false">D61</f>
        <v>  _</v>
      </c>
      <c r="E92" s="2" t="str">
        <f aca="false">E61</f>
        <v> _</v>
      </c>
      <c r="F92" s="2" t="str">
        <f aca="false">F61</f>
        <v> _</v>
      </c>
      <c r="G92" s="2" t="str">
        <f aca="false">G61</f>
        <v>  _</v>
      </c>
      <c r="I92" s="0" t="str">
        <f aca="false">"  "&amp;C92&amp;", "&amp;D92&amp;", "&amp;E92&amp;", "&amp;F92&amp;", "&amp;G92&amp;","</f>
        <v>  0,   _,  _,  _,   _,</v>
      </c>
      <c r="P92" s="0" t="s">
        <v>148</v>
      </c>
    </row>
    <row r="93" customFormat="false" ht="15" hidden="false" customHeight="false" outlineLevel="0" collapsed="false">
      <c r="C93" s="15" t="n">
        <f aca="false">C62</f>
        <v>0</v>
      </c>
      <c r="D93" s="2" t="str">
        <f aca="false">D62</f>
        <v>  _</v>
      </c>
      <c r="E93" s="2" t="str">
        <f aca="false">E62</f>
        <v> _</v>
      </c>
      <c r="F93" s="2" t="str">
        <f aca="false">F62</f>
        <v> _</v>
      </c>
      <c r="G93" s="2" t="str">
        <f aca="false">G62</f>
        <v>  _</v>
      </c>
      <c r="I93" s="0" t="str">
        <f aca="false">"  "&amp;C93&amp;", "&amp;D93&amp;", "&amp;E93&amp;", "&amp;F93&amp;", "&amp;G93&amp;" ;"</f>
        <v>  0,   _,  _,  _,   _ ;</v>
      </c>
      <c r="P93" s="0" t="s">
        <v>161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AI111:AI120 E2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B1" s="0" t="s">
        <v>162</v>
      </c>
      <c r="C1" s="2" t="s">
        <v>163</v>
      </c>
      <c r="D1" s="7" t="n">
        <f aca="false">SUM(B2:B31)</f>
        <v>0.1879215645097</v>
      </c>
      <c r="E1" s="7" t="n">
        <f aca="false">SUM(C2:C31)</f>
        <v>0.1428423875577</v>
      </c>
      <c r="G1" s="2"/>
      <c r="O1" s="1"/>
    </row>
    <row r="2" customFormat="false" ht="15" hidden="false" customHeight="false" outlineLevel="0" collapsed="false">
      <c r="A2" s="0" t="n">
        <v>0</v>
      </c>
      <c r="B2" s="2" t="n">
        <v>2.98484E-005</v>
      </c>
      <c r="C2" s="2" t="n">
        <v>0</v>
      </c>
      <c r="D2" s="2" t="n">
        <f aca="false">C2/$E$1</f>
        <v>0</v>
      </c>
      <c r="E2" s="2" t="n">
        <f aca="false">D2*B2</f>
        <v>0</v>
      </c>
      <c r="F2" s="2"/>
      <c r="O2" s="1"/>
    </row>
    <row r="3" customFormat="false" ht="15" hidden="false" customHeight="false" outlineLevel="0" collapsed="false">
      <c r="A3" s="0" t="n">
        <v>1</v>
      </c>
      <c r="B3" s="0" t="n">
        <v>0.015</v>
      </c>
      <c r="C3" s="0" t="n">
        <v>0.015</v>
      </c>
      <c r="D3" s="2" t="n">
        <f aca="false">C3/$E$1</f>
        <v>0.10501084626537</v>
      </c>
      <c r="E3" s="2" t="n">
        <f aca="false">D3*B3</f>
        <v>0.00157516269398055</v>
      </c>
      <c r="F3" s="2"/>
      <c r="G3" s="2"/>
      <c r="O3" s="1"/>
    </row>
    <row r="4" customFormat="false" ht="15" hidden="false" customHeight="false" outlineLevel="0" collapsed="false">
      <c r="A4" s="0" t="n">
        <v>2</v>
      </c>
      <c r="B4" s="2" t="n">
        <v>1.23E-005</v>
      </c>
      <c r="C4" s="2" t="n">
        <v>1.23E-005</v>
      </c>
      <c r="D4" s="2" t="n">
        <f aca="false">C4/$E$1</f>
        <v>8.61088939376032E-005</v>
      </c>
      <c r="E4" s="2" t="n">
        <f aca="false">D4*B4</f>
        <v>1.05913939543252E-009</v>
      </c>
      <c r="F4" s="2"/>
      <c r="O4" s="1"/>
    </row>
    <row r="5" customFormat="false" ht="15" hidden="false" customHeight="false" outlineLevel="0" collapsed="false">
      <c r="A5" s="0" t="n">
        <v>3</v>
      </c>
      <c r="B5" s="0" t="n">
        <v>0.015</v>
      </c>
      <c r="C5" s="0" t="n">
        <v>0.015</v>
      </c>
      <c r="D5" s="2" t="n">
        <f aca="false">C5/$E$1</f>
        <v>0.10501084626537</v>
      </c>
      <c r="E5" s="2" t="n">
        <f aca="false">D5*B5</f>
        <v>0.00157516269398055</v>
      </c>
      <c r="F5" s="2"/>
      <c r="G5" s="2"/>
      <c r="O5" s="1"/>
    </row>
    <row r="6" customFormat="false" ht="15" hidden="false" customHeight="false" outlineLevel="0" collapsed="false">
      <c r="A6" s="0" t="n">
        <v>4</v>
      </c>
      <c r="B6" s="2" t="n">
        <v>7.18E-006</v>
      </c>
      <c r="C6" s="2" t="n">
        <v>7.18E-006</v>
      </c>
      <c r="D6" s="2" t="n">
        <f aca="false">C6/$E$1</f>
        <v>5.02651917456903E-005</v>
      </c>
      <c r="E6" s="2" t="n">
        <f aca="false">D6*B6</f>
        <v>3.60904076734056E-010</v>
      </c>
      <c r="F6" s="2"/>
      <c r="O6" s="1"/>
    </row>
    <row r="7" customFormat="false" ht="15" hidden="false" customHeight="false" outlineLevel="0" collapsed="false">
      <c r="A7" s="0" t="n">
        <v>5</v>
      </c>
      <c r="B7" s="0" t="n">
        <v>0.015</v>
      </c>
      <c r="C7" s="0" t="n">
        <v>0.015</v>
      </c>
      <c r="D7" s="2" t="n">
        <f aca="false">C7/$E$1</f>
        <v>0.10501084626537</v>
      </c>
      <c r="E7" s="2" t="n">
        <f aca="false">D7*B7</f>
        <v>0.00157516269398055</v>
      </c>
      <c r="F7" s="2"/>
      <c r="O7" s="1"/>
    </row>
    <row r="8" customFormat="false" ht="15" hidden="false" customHeight="false" outlineLevel="0" collapsed="false">
      <c r="A8" s="0" t="n">
        <v>6</v>
      </c>
      <c r="B8" s="0" t="n">
        <v>0.015</v>
      </c>
      <c r="C8" s="0" t="n">
        <v>0.015</v>
      </c>
      <c r="D8" s="2" t="n">
        <f aca="false">C8/$E$1</f>
        <v>0.10501084626537</v>
      </c>
      <c r="E8" s="2" t="n">
        <f aca="false">D8*B8</f>
        <v>0.00157516269398055</v>
      </c>
      <c r="F8" s="2"/>
      <c r="O8" s="1"/>
    </row>
    <row r="9" customFormat="false" ht="15" hidden="false" customHeight="false" outlineLevel="0" collapsed="false">
      <c r="A9" s="0" t="n">
        <v>7</v>
      </c>
      <c r="B9" s="0" t="n">
        <v>0.015</v>
      </c>
      <c r="C9" s="0" t="n">
        <v>0.015</v>
      </c>
      <c r="D9" s="2" t="n">
        <f aca="false">C9/$E$1</f>
        <v>0.10501084626537</v>
      </c>
      <c r="E9" s="2" t="n">
        <f aca="false">D9*B9</f>
        <v>0.00157516269398055</v>
      </c>
      <c r="F9" s="2"/>
      <c r="O9" s="1"/>
    </row>
    <row r="10" customFormat="false" ht="15" hidden="false" customHeight="false" outlineLevel="0" collapsed="false">
      <c r="A10" s="1" t="n">
        <v>8</v>
      </c>
      <c r="B10" s="0" t="n">
        <v>0.000674891</v>
      </c>
      <c r="C10" s="0" t="n">
        <v>0.000674891</v>
      </c>
      <c r="D10" s="2" t="n">
        <f aca="false">C10/$E$1</f>
        <v>0.00472472500312545</v>
      </c>
      <c r="E10" s="2" t="n">
        <f aca="false">D10*B10</f>
        <v>3.18867438208433E-006</v>
      </c>
      <c r="F10" s="2"/>
      <c r="O10" s="1"/>
    </row>
    <row r="11" customFormat="false" ht="15" hidden="false" customHeight="false" outlineLevel="0" collapsed="false">
      <c r="A11" s="0" t="n">
        <v>9</v>
      </c>
      <c r="B11" s="0" t="n">
        <v>0.000196454</v>
      </c>
      <c r="C11" s="0" t="n">
        <v>0.000196454</v>
      </c>
      <c r="D11" s="2" t="n">
        <f aca="false">C11/$E$1</f>
        <v>0.00137532005281446</v>
      </c>
      <c r="E11" s="2" t="n">
        <f aca="false">D11*B11</f>
        <v>2.70187125655613E-007</v>
      </c>
      <c r="F11" s="2"/>
      <c r="O11" s="1"/>
    </row>
    <row r="12" customFormat="false" ht="15" hidden="false" customHeight="false" outlineLevel="0" collapsed="false">
      <c r="A12" s="1" t="n">
        <v>10</v>
      </c>
      <c r="B12" s="0" t="n">
        <v>0.015</v>
      </c>
      <c r="C12" s="0" t="n">
        <v>0.015</v>
      </c>
      <c r="D12" s="2" t="n">
        <f aca="false">C12/$E$1</f>
        <v>0.10501084626537</v>
      </c>
      <c r="E12" s="2" t="n">
        <f aca="false">D12*B12</f>
        <v>0.00157516269398055</v>
      </c>
      <c r="F12" s="2"/>
    </row>
    <row r="13" customFormat="false" ht="15.75" hidden="false" customHeight="false" outlineLevel="0" collapsed="false">
      <c r="A13" s="1" t="n">
        <v>11</v>
      </c>
      <c r="B13" s="0" t="n">
        <v>0.015</v>
      </c>
      <c r="C13" s="0" t="n">
        <v>0.015</v>
      </c>
      <c r="D13" s="2" t="n">
        <f aca="false">C13/$E$1</f>
        <v>0.10501084626537</v>
      </c>
      <c r="E13" s="2" t="n">
        <f aca="false">D13*B13</f>
        <v>0.00157516269398055</v>
      </c>
      <c r="F13" s="2"/>
      <c r="O13" s="4"/>
    </row>
    <row r="14" customFormat="false" ht="15.75" hidden="false" customHeight="false" outlineLevel="0" collapsed="false">
      <c r="A14" s="1" t="n">
        <v>12</v>
      </c>
      <c r="B14" s="0" t="n">
        <v>0.005776756</v>
      </c>
      <c r="C14" s="0" t="n">
        <v>0.005776756</v>
      </c>
      <c r="D14" s="2" t="n">
        <f aca="false">C14/$E$1</f>
        <v>0.0404414690819035</v>
      </c>
      <c r="E14" s="2" t="n">
        <f aca="false">D14*B14</f>
        <v>0.000233620499167701</v>
      </c>
      <c r="F14" s="2"/>
      <c r="P14" s="5"/>
    </row>
    <row r="15" customFormat="false" ht="15.75" hidden="false" customHeight="false" outlineLevel="0" collapsed="false">
      <c r="A15" s="1" t="n">
        <v>13</v>
      </c>
      <c r="B15" s="0" t="n">
        <v>0.001037509</v>
      </c>
      <c r="C15" s="0" t="n">
        <v>0.001037509</v>
      </c>
      <c r="D15" s="2" t="n">
        <f aca="false">C15/$E$1</f>
        <v>0.00726331320652917</v>
      </c>
      <c r="E15" s="2" t="n">
        <f aca="false">D15*B15</f>
        <v>7.53575282159287E-006</v>
      </c>
      <c r="F15" s="2"/>
      <c r="P15" s="5"/>
    </row>
    <row r="16" customFormat="false" ht="15" hidden="false" customHeight="false" outlineLevel="0" collapsed="false">
      <c r="A16" s="0" t="n">
        <v>14</v>
      </c>
      <c r="B16" s="0" t="n">
        <v>0.015</v>
      </c>
      <c r="C16" s="0" t="n">
        <v>0.015</v>
      </c>
      <c r="D16" s="2" t="n">
        <f aca="false">C16/$E$1</f>
        <v>0.10501084626537</v>
      </c>
      <c r="E16" s="2" t="n">
        <f aca="false">D16*B16</f>
        <v>0.00157516269398055</v>
      </c>
      <c r="F16" s="2"/>
    </row>
    <row r="17" customFormat="false" ht="15" hidden="false" customHeight="false" outlineLevel="0" collapsed="false">
      <c r="A17" s="0" t="n">
        <v>15</v>
      </c>
      <c r="B17" s="0" t="n">
        <v>0.015</v>
      </c>
      <c r="C17" s="0" t="n">
        <v>0.015</v>
      </c>
      <c r="D17" s="2" t="n">
        <f aca="false">C17/$E$1</f>
        <v>0.10501084626537</v>
      </c>
      <c r="E17" s="2" t="n">
        <f aca="false">D17*B17</f>
        <v>0.00157516269398055</v>
      </c>
      <c r="F17" s="2"/>
      <c r="G17" s="2"/>
    </row>
    <row r="18" customFormat="false" ht="15" hidden="false" customHeight="false" outlineLevel="0" collapsed="false">
      <c r="A18" s="1" t="n">
        <v>16</v>
      </c>
      <c r="B18" s="2" t="n">
        <v>5.36676E-005</v>
      </c>
      <c r="C18" s="2" t="n">
        <v>5.36676E-005</v>
      </c>
      <c r="D18" s="2" t="n">
        <f aca="false">C18/$E$1</f>
        <v>0.000375712006202091</v>
      </c>
      <c r="E18" s="2" t="n">
        <f aca="false">D18*B18</f>
        <v>2.01635616640513E-008</v>
      </c>
      <c r="F18" s="2"/>
      <c r="G18" s="2"/>
    </row>
    <row r="19" customFormat="false" ht="15.75" hidden="false" customHeight="false" outlineLevel="0" collapsed="false">
      <c r="A19" s="1" t="n">
        <v>17</v>
      </c>
      <c r="B19" s="2" t="n">
        <v>8.36296E-005</v>
      </c>
      <c r="C19" s="2" t="n">
        <v>8.36296E-005</v>
      </c>
      <c r="D19" s="2" t="n">
        <f aca="false">C19/$E$1</f>
        <v>0.000585467671255625</v>
      </c>
      <c r="E19" s="2" t="n">
        <f aca="false">D19*B19</f>
        <v>4.89624271600394E-008</v>
      </c>
      <c r="F19" s="2"/>
    </row>
    <row r="20" customFormat="false" ht="15.75" hidden="false" customHeight="false" outlineLevel="0" collapsed="false">
      <c r="A20" s="1" t="n">
        <v>18</v>
      </c>
      <c r="B20" s="0" t="n">
        <v>0</v>
      </c>
      <c r="C20" s="0" t="n">
        <v>0</v>
      </c>
      <c r="D20" s="2" t="n">
        <f aca="false">C20/$E$1</f>
        <v>0</v>
      </c>
      <c r="E20" s="2" t="n">
        <f aca="false">D20*B20</f>
        <v>0</v>
      </c>
      <c r="F20" s="2"/>
      <c r="P20" s="5"/>
    </row>
    <row r="21" customFormat="false" ht="15.75" hidden="false" customHeight="false" outlineLevel="0" collapsed="false">
      <c r="A21" s="1" t="n">
        <v>19</v>
      </c>
      <c r="B21" s="0" t="n">
        <v>0</v>
      </c>
      <c r="C21" s="0" t="n">
        <v>0</v>
      </c>
      <c r="D21" s="2" t="n">
        <f aca="false">C21/$E$1</f>
        <v>0</v>
      </c>
      <c r="E21" s="2" t="n">
        <f aca="false">D21*B21</f>
        <v>0</v>
      </c>
      <c r="F21" s="2"/>
      <c r="G21" s="2"/>
      <c r="P21" s="5"/>
    </row>
    <row r="22" customFormat="false" ht="15" hidden="false" customHeight="false" outlineLevel="0" collapsed="false">
      <c r="A22" s="1" t="n">
        <v>20</v>
      </c>
      <c r="B22" s="2" t="n">
        <v>5.37E-011</v>
      </c>
      <c r="C22" s="2" t="n">
        <v>5.37E-011</v>
      </c>
      <c r="D22" s="2" t="n">
        <f aca="false">C22/$E$1</f>
        <v>3.75938829630024E-010</v>
      </c>
      <c r="E22" s="2" t="n">
        <f aca="false">D22*B22</f>
        <v>2.01879151511323E-020</v>
      </c>
      <c r="F22" s="2"/>
      <c r="G22" s="2"/>
    </row>
    <row r="23" customFormat="false" ht="15" hidden="false" customHeight="false" outlineLevel="0" collapsed="false">
      <c r="A23" s="1" t="n">
        <v>21</v>
      </c>
      <c r="B23" s="2" t="n">
        <v>1.52E-010</v>
      </c>
      <c r="C23" s="2" t="n">
        <v>1.52E-010</v>
      </c>
      <c r="D23" s="2" t="n">
        <f aca="false">C23/$E$1</f>
        <v>1.06410990882241E-009</v>
      </c>
      <c r="E23" s="2" t="n">
        <f aca="false">D23*B23</f>
        <v>1.61744706141007E-019</v>
      </c>
      <c r="F23" s="2"/>
      <c r="G23" s="2"/>
    </row>
    <row r="24" customFormat="false" ht="15" hidden="false" customHeight="false" outlineLevel="0" collapsed="false">
      <c r="A24" s="1" t="n">
        <v>22</v>
      </c>
      <c r="B24" s="2" t="n">
        <v>1.52E-010</v>
      </c>
      <c r="C24" s="2" t="n">
        <v>1.52E-010</v>
      </c>
      <c r="D24" s="2" t="n">
        <f aca="false">C24/$E$1</f>
        <v>1.06410990882241E-009</v>
      </c>
      <c r="E24" s="2" t="n">
        <f aca="false">D24*B24</f>
        <v>1.61744706141007E-019</v>
      </c>
      <c r="F24" s="2"/>
      <c r="G24" s="2"/>
    </row>
    <row r="25" customFormat="false" ht="15" hidden="false" customHeight="false" outlineLevel="0" collapsed="false">
      <c r="A25" s="0" t="n">
        <v>23</v>
      </c>
      <c r="B25" s="2" t="n">
        <v>1.52E-010</v>
      </c>
      <c r="C25" s="2" t="n">
        <v>0</v>
      </c>
      <c r="D25" s="2" t="n">
        <f aca="false">C25/$E$1</f>
        <v>0</v>
      </c>
      <c r="E25" s="2" t="n">
        <f aca="false">D25*B25</f>
        <v>0</v>
      </c>
      <c r="F25" s="2"/>
      <c r="G25" s="2"/>
    </row>
    <row r="26" customFormat="false" ht="15" hidden="false" customHeight="false" outlineLevel="0" collapsed="false">
      <c r="A26" s="0" t="n">
        <v>24</v>
      </c>
      <c r="B26" s="2" t="n">
        <v>2.98484E-005</v>
      </c>
      <c r="C26" s="2" t="n">
        <v>0</v>
      </c>
      <c r="D26" s="2" t="n">
        <f aca="false">C26/$E$1</f>
        <v>0</v>
      </c>
      <c r="E26" s="2" t="n">
        <f aca="false">D26*B26</f>
        <v>0</v>
      </c>
      <c r="F26" s="2"/>
    </row>
    <row r="27" customFormat="false" ht="15" hidden="false" customHeight="false" outlineLevel="0" collapsed="false">
      <c r="A27" s="0" t="n">
        <v>25</v>
      </c>
      <c r="B27" s="0" t="n">
        <v>0.015</v>
      </c>
      <c r="C27" s="0" t="n">
        <v>0</v>
      </c>
      <c r="D27" s="2" t="n">
        <f aca="false">C27/$E$1</f>
        <v>0</v>
      </c>
      <c r="E27" s="2" t="n">
        <f aca="false">D27*B27</f>
        <v>0</v>
      </c>
      <c r="F27" s="2"/>
      <c r="G27" s="2"/>
    </row>
    <row r="28" customFormat="false" ht="15" hidden="false" customHeight="false" outlineLevel="0" collapsed="false">
      <c r="A28" s="0" t="n">
        <v>26</v>
      </c>
      <c r="B28" s="2" t="n">
        <v>1.23E-005</v>
      </c>
      <c r="C28" s="2" t="n">
        <v>0</v>
      </c>
      <c r="D28" s="2" t="n">
        <f aca="false">C28/$E$1</f>
        <v>0</v>
      </c>
      <c r="E28" s="2" t="n">
        <f aca="false">D28*B28</f>
        <v>0</v>
      </c>
      <c r="F28" s="2"/>
    </row>
    <row r="29" customFormat="false" ht="15" hidden="false" customHeight="false" outlineLevel="0" collapsed="false">
      <c r="A29" s="0" t="n">
        <v>27</v>
      </c>
      <c r="B29" s="0" t="n">
        <v>0.015</v>
      </c>
      <c r="C29" s="0" t="n">
        <v>0</v>
      </c>
      <c r="D29" s="2" t="n">
        <f aca="false">C29/$E$1</f>
        <v>0</v>
      </c>
      <c r="E29" s="2" t="n">
        <f aca="false">D29*B29</f>
        <v>0</v>
      </c>
      <c r="F29" s="2"/>
      <c r="G29" s="2"/>
    </row>
    <row r="30" customFormat="false" ht="15" hidden="false" customHeight="false" outlineLevel="0" collapsed="false">
      <c r="A30" s="0" t="n">
        <v>28</v>
      </c>
      <c r="B30" s="2" t="n">
        <v>7.18E-006</v>
      </c>
      <c r="C30" s="2" t="n">
        <v>0</v>
      </c>
      <c r="D30" s="2" t="n">
        <f aca="false">C30/$E$1</f>
        <v>0</v>
      </c>
      <c r="E30" s="2" t="n">
        <f aca="false">D30*B30</f>
        <v>0</v>
      </c>
      <c r="F30" s="2"/>
      <c r="Q30" s="6" t="s">
        <v>141</v>
      </c>
    </row>
    <row r="31" customFormat="false" ht="15" hidden="false" customHeight="false" outlineLevel="0" collapsed="false">
      <c r="A31" s="0" t="n">
        <v>29</v>
      </c>
      <c r="B31" s="0" t="n">
        <v>0.015</v>
      </c>
      <c r="C31" s="0" t="n">
        <v>0</v>
      </c>
      <c r="D31" s="2" t="n">
        <f aca="false">C31/$E$1</f>
        <v>0</v>
      </c>
      <c r="E31" s="2" t="n">
        <f aca="false">D31*B31</f>
        <v>0</v>
      </c>
      <c r="F31" s="2"/>
      <c r="P31" s="2" t="n">
        <v>45000000000000</v>
      </c>
      <c r="Q31" s="7"/>
    </row>
    <row r="32" customFormat="false" ht="15" hidden="false" customHeight="false" outlineLevel="0" collapsed="false">
      <c r="B32" s="0" t="s">
        <v>144</v>
      </c>
      <c r="E32" s="2" t="e">
        <f aca="false">B32/$D$1</f>
        <v>#VALUE!</v>
      </c>
      <c r="F32" s="2" t="e">
        <f aca="false">E32*C32</f>
        <v>#VALUE!</v>
      </c>
      <c r="H32" s="0" t="s">
        <v>145</v>
      </c>
      <c r="P32" s="8" t="s">
        <v>146</v>
      </c>
      <c r="Q32" s="1"/>
      <c r="R32" s="1"/>
      <c r="S32" s="1"/>
      <c r="T32" s="1"/>
      <c r="U32" s="1"/>
      <c r="V32" s="0" t="s">
        <v>147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9" t="n">
        <f aca="false">P33</f>
        <v>0</v>
      </c>
      <c r="D33" s="10" t="s">
        <v>133</v>
      </c>
      <c r="E33" s="2" t="n">
        <f aca="false">B33/$D$1</f>
        <v>0</v>
      </c>
      <c r="F33" s="10" t="s">
        <v>134</v>
      </c>
      <c r="G33" s="11" t="s">
        <v>133</v>
      </c>
      <c r="H33" s="0" t="n">
        <v>2</v>
      </c>
      <c r="I33" s="12" t="n">
        <v>1</v>
      </c>
      <c r="J33" s="13" t="n">
        <v>-100</v>
      </c>
      <c r="K33" s="13" t="n">
        <v>50</v>
      </c>
      <c r="L33" s="13" t="n">
        <v>12647072876</v>
      </c>
      <c r="M33" s="13" t="n">
        <v>2</v>
      </c>
      <c r="N33" s="14" t="n">
        <v>1264707000000</v>
      </c>
      <c r="P33" s="2" t="n">
        <f aca="false">$P$31/20/5.7*B33/2/N33</f>
        <v>0</v>
      </c>
    </row>
    <row r="34" customFormat="false" ht="15.75" hidden="false" customHeight="false" outlineLevel="0" collapsed="false">
      <c r="A34" s="0" t="n">
        <v>1</v>
      </c>
      <c r="B34" s="0" t="n">
        <v>0</v>
      </c>
      <c r="C34" s="9" t="n">
        <f aca="false">P34</f>
        <v>0</v>
      </c>
      <c r="D34" s="10" t="s">
        <v>133</v>
      </c>
      <c r="E34" s="2" t="n">
        <f aca="false">B34/$D$1</f>
        <v>0</v>
      </c>
      <c r="F34" s="10" t="s">
        <v>134</v>
      </c>
      <c r="G34" s="11" t="s">
        <v>133</v>
      </c>
      <c r="H34" s="0" t="n">
        <v>1</v>
      </c>
      <c r="I34" s="12" t="n">
        <v>2</v>
      </c>
      <c r="J34" s="13" t="n">
        <v>-17.6</v>
      </c>
      <c r="K34" s="13" t="n">
        <v>17.6</v>
      </c>
      <c r="L34" s="13" t="n">
        <v>12286957937</v>
      </c>
      <c r="M34" s="13" t="n">
        <v>1</v>
      </c>
      <c r="N34" s="14" t="n">
        <v>216250500000</v>
      </c>
      <c r="P34" s="2" t="n">
        <f aca="false">$P$31/20/5.7*B34/2/N34</f>
        <v>0</v>
      </c>
    </row>
    <row r="35" customFormat="false" ht="15.75" hidden="false" customHeight="false" outlineLevel="0" collapsed="false">
      <c r="A35" s="0" t="n">
        <v>2</v>
      </c>
      <c r="B35" s="0" t="n">
        <v>0</v>
      </c>
      <c r="C35" s="9" t="n">
        <f aca="false">P35</f>
        <v>0</v>
      </c>
      <c r="D35" s="10" t="s">
        <v>133</v>
      </c>
      <c r="E35" s="2" t="n">
        <f aca="false">B35/$D$1</f>
        <v>0</v>
      </c>
      <c r="F35" s="10" t="s">
        <v>134</v>
      </c>
      <c r="G35" s="11" t="s">
        <v>133</v>
      </c>
      <c r="H35" s="0" t="n">
        <v>1</v>
      </c>
      <c r="I35" s="12" t="n">
        <v>3</v>
      </c>
      <c r="J35" s="13" t="n">
        <v>-36.5</v>
      </c>
      <c r="K35" s="13" t="n">
        <v>36.5</v>
      </c>
      <c r="L35" s="13" t="n">
        <v>29971254486</v>
      </c>
      <c r="M35" s="13" t="n">
        <v>1</v>
      </c>
      <c r="N35" s="14" t="n">
        <v>1093951000000</v>
      </c>
      <c r="P35" s="2" t="n">
        <f aca="false">$P$31/20/5.7*B35/2/N35</f>
        <v>0</v>
      </c>
    </row>
    <row r="36" customFormat="false" ht="15.75" hidden="false" customHeight="false" outlineLevel="0" collapsed="false">
      <c r="A36" s="0" t="n">
        <v>3</v>
      </c>
      <c r="B36" s="0" t="n">
        <v>0</v>
      </c>
      <c r="C36" s="9" t="n">
        <f aca="false">P36</f>
        <v>0</v>
      </c>
      <c r="D36" s="10" t="s">
        <v>133</v>
      </c>
      <c r="E36" s="2" t="n">
        <f aca="false">B36/$D$1</f>
        <v>0</v>
      </c>
      <c r="F36" s="10" t="s">
        <v>134</v>
      </c>
      <c r="G36" s="11" t="s">
        <v>133</v>
      </c>
      <c r="H36" s="0" t="n">
        <v>3</v>
      </c>
      <c r="I36" s="12" t="n">
        <v>4</v>
      </c>
      <c r="J36" s="13" t="n">
        <v>-128.5</v>
      </c>
      <c r="K36" s="13" t="n">
        <v>50</v>
      </c>
      <c r="L36" s="13" t="n">
        <v>13938887160</v>
      </c>
      <c r="M36" s="13" t="n">
        <v>3</v>
      </c>
      <c r="N36" s="14" t="n">
        <v>1791147000000</v>
      </c>
      <c r="P36" s="2" t="n">
        <f aca="false">$P$31/20/5.7*B36/2/N36</f>
        <v>0</v>
      </c>
    </row>
    <row r="37" customFormat="false" ht="15.75" hidden="false" customHeight="false" outlineLevel="0" collapsed="false">
      <c r="A37" s="0" t="n">
        <v>4</v>
      </c>
      <c r="B37" s="0" t="n">
        <v>0</v>
      </c>
      <c r="C37" s="9" t="n">
        <f aca="false">P37</f>
        <v>0</v>
      </c>
      <c r="D37" s="10" t="s">
        <v>133</v>
      </c>
      <c r="E37" s="2" t="n">
        <f aca="false">B37/$D$1</f>
        <v>0</v>
      </c>
      <c r="F37" s="10" t="s">
        <v>134</v>
      </c>
      <c r="G37" s="11" t="s">
        <v>133</v>
      </c>
      <c r="H37" s="0" t="n">
        <v>1</v>
      </c>
      <c r="I37" s="12" t="n">
        <v>5</v>
      </c>
      <c r="J37" s="13" t="n">
        <v>-20.5</v>
      </c>
      <c r="K37" s="13" t="n">
        <v>20.5</v>
      </c>
      <c r="L37" s="13" t="n">
        <v>3686010853</v>
      </c>
      <c r="M37" s="13" t="n">
        <v>1</v>
      </c>
      <c r="N37" s="14" t="n">
        <v>75563220000</v>
      </c>
      <c r="P37" s="2" t="n">
        <f aca="false">$P$31/20/5.7*B37/2/N37</f>
        <v>0</v>
      </c>
    </row>
    <row r="38" customFormat="false" ht="15.75" hidden="false" customHeight="false" outlineLevel="0" collapsed="false">
      <c r="A38" s="0" t="n">
        <v>5</v>
      </c>
      <c r="B38" s="0" t="n">
        <v>0</v>
      </c>
      <c r="C38" s="9" t="n">
        <f aca="false">P38</f>
        <v>0</v>
      </c>
      <c r="D38" s="10" t="s">
        <v>133</v>
      </c>
      <c r="E38" s="2" t="n">
        <f aca="false">B38/$D$1</f>
        <v>0</v>
      </c>
      <c r="F38" s="10" t="s">
        <v>134</v>
      </c>
      <c r="G38" s="11" t="s">
        <v>133</v>
      </c>
      <c r="H38" s="0" t="n">
        <v>2</v>
      </c>
      <c r="I38" s="12" t="n">
        <v>6</v>
      </c>
      <c r="J38" s="13" t="n">
        <v>-106</v>
      </c>
      <c r="K38" s="13" t="n">
        <v>50</v>
      </c>
      <c r="L38" s="13" t="n">
        <v>11079367895</v>
      </c>
      <c r="M38" s="13" t="n">
        <v>2</v>
      </c>
      <c r="N38" s="14" t="n">
        <v>1174413000000</v>
      </c>
      <c r="P38" s="2" t="n">
        <f aca="false">$P$31/20/5.7*B38/2/N38</f>
        <v>0</v>
      </c>
    </row>
    <row r="39" customFormat="false" ht="15.75" hidden="false" customHeight="false" outlineLevel="0" collapsed="false">
      <c r="A39" s="0" t="n">
        <v>6</v>
      </c>
      <c r="B39" s="0" t="n">
        <v>0</v>
      </c>
      <c r="C39" s="9" t="n">
        <f aca="false">P39</f>
        <v>0</v>
      </c>
      <c r="D39" s="10" t="s">
        <v>133</v>
      </c>
      <c r="E39" s="2" t="n">
        <f aca="false">B39/$D$1</f>
        <v>0</v>
      </c>
      <c r="F39" s="10" t="s">
        <v>134</v>
      </c>
      <c r="G39" s="11" t="s">
        <v>133</v>
      </c>
      <c r="H39" s="0" t="n">
        <v>2</v>
      </c>
      <c r="I39" s="12" t="n">
        <v>7</v>
      </c>
      <c r="J39" s="13" t="n">
        <v>-109.9</v>
      </c>
      <c r="K39" s="13" t="n">
        <v>50</v>
      </c>
      <c r="L39" s="13" t="n">
        <v>19434502995</v>
      </c>
      <c r="M39" s="13" t="n">
        <v>2</v>
      </c>
      <c r="N39" s="14" t="n">
        <v>2135852000000</v>
      </c>
      <c r="P39" s="2" t="n">
        <f aca="false">$P$31/20/5.7*B39/2/N39</f>
        <v>0</v>
      </c>
    </row>
    <row r="40" customFormat="false" ht="15.75" hidden="false" customHeight="false" outlineLevel="0" collapsed="false">
      <c r="A40" s="0" t="n">
        <v>7</v>
      </c>
      <c r="B40" s="0" t="n">
        <v>0</v>
      </c>
      <c r="C40" s="9" t="n">
        <f aca="false">P40</f>
        <v>0</v>
      </c>
      <c r="D40" s="10" t="s">
        <v>133</v>
      </c>
      <c r="E40" s="2" t="n">
        <f aca="false">B40/$D$1</f>
        <v>0</v>
      </c>
      <c r="F40" s="10" t="s">
        <v>134</v>
      </c>
      <c r="G40" s="11" t="s">
        <v>133</v>
      </c>
      <c r="H40" s="0" t="n">
        <v>1</v>
      </c>
      <c r="I40" s="12" t="n">
        <v>8</v>
      </c>
      <c r="J40" s="13" t="n">
        <v>-33.8</v>
      </c>
      <c r="K40" s="13" t="n">
        <v>33.8</v>
      </c>
      <c r="L40" s="13" t="n">
        <v>10361542520</v>
      </c>
      <c r="M40" s="13" t="n">
        <v>1</v>
      </c>
      <c r="N40" s="14" t="n">
        <v>350220100000</v>
      </c>
      <c r="P40" s="2" t="n">
        <f aca="false">$P$31/20/5.7*B40/2/N40</f>
        <v>0</v>
      </c>
    </row>
    <row r="41" customFormat="false" ht="15.75" hidden="false" customHeight="false" outlineLevel="0" collapsed="false">
      <c r="A41" s="1" t="n">
        <v>8</v>
      </c>
      <c r="B41" s="0" t="n">
        <v>0.052</v>
      </c>
      <c r="C41" s="9" t="n">
        <f aca="false">P41</f>
        <v>0.0305734022782892</v>
      </c>
      <c r="D41" s="10" t="s">
        <v>133</v>
      </c>
      <c r="E41" s="2" t="n">
        <f aca="false">B41/$D$1</f>
        <v>0.276711191372164</v>
      </c>
      <c r="F41" s="10" t="s">
        <v>134</v>
      </c>
      <c r="G41" s="11" t="s">
        <v>133</v>
      </c>
      <c r="H41" s="0" t="n">
        <v>2</v>
      </c>
      <c r="I41" s="12" t="n">
        <v>9</v>
      </c>
      <c r="J41" s="13" t="n">
        <v>-52</v>
      </c>
      <c r="K41" s="13" t="n">
        <v>50</v>
      </c>
      <c r="L41" s="13" t="n">
        <v>6455559422</v>
      </c>
      <c r="M41" s="13" t="n">
        <v>2</v>
      </c>
      <c r="N41" s="14" t="n">
        <v>335689100000</v>
      </c>
      <c r="P41" s="2" t="n">
        <f aca="false">$P$31/20/5.7*B41/2/N41</f>
        <v>0.0305734022782892</v>
      </c>
    </row>
    <row r="42" customFormat="false" ht="15.75" hidden="false" customHeight="false" outlineLevel="0" collapsed="false">
      <c r="A42" s="0" t="n">
        <v>9</v>
      </c>
      <c r="B42" s="0" t="n">
        <v>0</v>
      </c>
      <c r="C42" s="9" t="n">
        <f aca="false">P42</f>
        <v>0</v>
      </c>
      <c r="D42" s="10" t="s">
        <v>133</v>
      </c>
      <c r="E42" s="2" t="n">
        <f aca="false">B42/$D$1</f>
        <v>0</v>
      </c>
      <c r="F42" s="10" t="s">
        <v>134</v>
      </c>
      <c r="G42" s="11" t="s">
        <v>133</v>
      </c>
      <c r="H42" s="0" t="n">
        <v>2</v>
      </c>
      <c r="I42" s="12" t="n">
        <v>10</v>
      </c>
      <c r="J42" s="13" t="n">
        <v>-85.3</v>
      </c>
      <c r="K42" s="13" t="n">
        <v>50</v>
      </c>
      <c r="L42" s="13" t="n">
        <v>17316802511</v>
      </c>
      <c r="M42" s="13" t="n">
        <v>2</v>
      </c>
      <c r="N42" s="14" t="n">
        <v>1477123000000</v>
      </c>
      <c r="P42" s="2" t="n">
        <f aca="false">$P$31/20/5.7*B42/2/N42</f>
        <v>0</v>
      </c>
    </row>
    <row r="43" customFormat="false" ht="15.75" hidden="false" customHeight="false" outlineLevel="0" collapsed="false">
      <c r="A43" s="1" t="n">
        <v>10</v>
      </c>
      <c r="B43" s="0" t="n">
        <v>0.0904</v>
      </c>
      <c r="C43" s="9" t="n">
        <f aca="false">P43</f>
        <v>0.0211088271373986</v>
      </c>
      <c r="D43" s="10" t="s">
        <v>133</v>
      </c>
      <c r="E43" s="2" t="n">
        <f aca="false">B43/$D$1</f>
        <v>0.481051763462377</v>
      </c>
      <c r="F43" s="10" t="s">
        <v>134</v>
      </c>
      <c r="G43" s="11" t="s">
        <v>133</v>
      </c>
      <c r="H43" s="0" t="n">
        <v>2</v>
      </c>
      <c r="I43" s="12" t="n">
        <v>11</v>
      </c>
      <c r="J43" s="13" t="n">
        <v>-75.3</v>
      </c>
      <c r="K43" s="13" t="n">
        <v>50</v>
      </c>
      <c r="L43" s="13" t="n">
        <v>11225017827</v>
      </c>
      <c r="M43" s="13" t="n">
        <v>2</v>
      </c>
      <c r="N43" s="14" t="n">
        <v>845243800000</v>
      </c>
      <c r="P43" s="2" t="n">
        <f aca="false">$P$31/20/5.7*B43/2/N43</f>
        <v>0.0211088271373986</v>
      </c>
    </row>
    <row r="44" customFormat="false" ht="15.75" hidden="false" customHeight="false" outlineLevel="0" collapsed="false">
      <c r="A44" s="1" t="n">
        <v>11</v>
      </c>
      <c r="B44" s="0" t="n">
        <v>0.1287</v>
      </c>
      <c r="C44" s="9" t="n">
        <f aca="false">P44</f>
        <v>0.00855951665817174</v>
      </c>
      <c r="D44" s="10" t="s">
        <v>133</v>
      </c>
      <c r="E44" s="2" t="n">
        <f aca="false">B44/$D$1</f>
        <v>0.684860198646105</v>
      </c>
      <c r="F44" s="10" t="s">
        <v>134</v>
      </c>
      <c r="G44" s="11" t="s">
        <v>133</v>
      </c>
      <c r="H44" s="0" t="n">
        <v>3</v>
      </c>
      <c r="I44" s="12" t="n">
        <v>12</v>
      </c>
      <c r="J44" s="13" t="n">
        <v>-185.6</v>
      </c>
      <c r="K44" s="13" t="n">
        <v>50</v>
      </c>
      <c r="L44" s="13" t="n">
        <v>15989283041</v>
      </c>
      <c r="M44" s="13" t="n">
        <v>3</v>
      </c>
      <c r="N44" s="14" t="n">
        <v>2967611000000</v>
      </c>
      <c r="P44" s="2" t="n">
        <f aca="false">$P$31/20/5.7*B44/2/N44</f>
        <v>0.00855951665817174</v>
      </c>
    </row>
    <row r="45" customFormat="false" ht="15.75" hidden="false" customHeight="false" outlineLevel="0" collapsed="false">
      <c r="A45" s="1" t="n">
        <v>12</v>
      </c>
      <c r="B45" s="0" t="n">
        <v>0.0345</v>
      </c>
      <c r="C45" s="9" t="n">
        <f aca="false">P45</f>
        <v>0.0144816674570812</v>
      </c>
      <c r="D45" s="10" t="s">
        <v>133</v>
      </c>
      <c r="E45" s="2" t="n">
        <f aca="false">B45/$D$1</f>
        <v>0.183587232737301</v>
      </c>
      <c r="F45" s="10" t="s">
        <v>134</v>
      </c>
      <c r="G45" s="11" t="s">
        <v>133</v>
      </c>
      <c r="H45" s="0" t="n">
        <v>2</v>
      </c>
      <c r="I45" s="12" t="n">
        <v>13</v>
      </c>
      <c r="J45" s="13" t="n">
        <v>-109.8</v>
      </c>
      <c r="K45" s="13" t="n">
        <v>50</v>
      </c>
      <c r="L45" s="13" t="n">
        <v>4282287423</v>
      </c>
      <c r="M45" s="13" t="n">
        <v>2</v>
      </c>
      <c r="N45" s="14" t="n">
        <v>470195200000</v>
      </c>
      <c r="P45" s="2" t="n">
        <f aca="false">$P$31/20/5.7*B45/2/N45</f>
        <v>0.0144816674570812</v>
      </c>
    </row>
    <row r="46" customFormat="false" ht="15.75" hidden="false" customHeight="false" outlineLevel="0" collapsed="false">
      <c r="A46" s="1" t="n">
        <v>13</v>
      </c>
      <c r="B46" s="0" t="n">
        <v>0.114</v>
      </c>
      <c r="C46" s="9" t="n">
        <f aca="false">P46</f>
        <v>0.032490819899342</v>
      </c>
      <c r="D46" s="10" t="s">
        <v>133</v>
      </c>
      <c r="E46" s="2" t="n">
        <f aca="false">B46/$D$1</f>
        <v>0.60663607339282</v>
      </c>
      <c r="F46" s="10" t="s">
        <v>134</v>
      </c>
      <c r="G46" s="11" t="s">
        <v>133</v>
      </c>
      <c r="H46" s="0" t="n">
        <v>1</v>
      </c>
      <c r="I46" s="12" t="n">
        <v>14</v>
      </c>
      <c r="J46" s="13" t="n">
        <v>-48.9</v>
      </c>
      <c r="K46" s="13" t="n">
        <v>48.9</v>
      </c>
      <c r="L46" s="13" t="n">
        <v>14161620805</v>
      </c>
      <c r="M46" s="13" t="n">
        <v>1</v>
      </c>
      <c r="N46" s="14" t="n">
        <v>692503300000</v>
      </c>
      <c r="P46" s="2" t="n">
        <f aca="false">$P$31/20/5.7*B46/2/N46</f>
        <v>0.032490819899342</v>
      </c>
    </row>
    <row r="47" customFormat="false" ht="15.75" hidden="false" customHeight="false" outlineLevel="0" collapsed="false">
      <c r="A47" s="0" t="n">
        <v>14</v>
      </c>
      <c r="B47" s="0" t="n">
        <v>0</v>
      </c>
      <c r="C47" s="9" t="n">
        <f aca="false">P47</f>
        <v>0</v>
      </c>
      <c r="D47" s="10" t="s">
        <v>133</v>
      </c>
      <c r="E47" s="2" t="n">
        <f aca="false">B47/$D$1</f>
        <v>0</v>
      </c>
      <c r="F47" s="10" t="s">
        <v>134</v>
      </c>
      <c r="G47" s="11" t="s">
        <v>133</v>
      </c>
      <c r="H47" s="0" t="n">
        <v>3</v>
      </c>
      <c r="I47" s="12" t="n">
        <v>15</v>
      </c>
      <c r="J47" s="13" t="n">
        <v>-138.8</v>
      </c>
      <c r="K47" s="13" t="n">
        <v>50</v>
      </c>
      <c r="L47" s="13" t="n">
        <v>12608709589</v>
      </c>
      <c r="M47" s="13" t="n">
        <v>3</v>
      </c>
      <c r="N47" s="14" t="n">
        <v>1750089000000</v>
      </c>
      <c r="P47" s="2" t="n">
        <f aca="false">$P$31/20/5.7*B47/2/N47</f>
        <v>0</v>
      </c>
    </row>
    <row r="48" customFormat="false" ht="15.75" hidden="false" customHeight="false" outlineLevel="0" collapsed="false">
      <c r="A48" s="0" t="n">
        <v>15</v>
      </c>
      <c r="B48" s="0" t="n">
        <v>0</v>
      </c>
      <c r="C48" s="9" t="n">
        <f aca="false">P48</f>
        <v>0</v>
      </c>
      <c r="D48" s="10" t="s">
        <v>133</v>
      </c>
      <c r="E48" s="2" t="n">
        <f aca="false">B48/$D$1</f>
        <v>0</v>
      </c>
      <c r="F48" s="10" t="s">
        <v>134</v>
      </c>
      <c r="G48" s="11" t="s">
        <v>133</v>
      </c>
      <c r="H48" s="0" t="n">
        <v>2</v>
      </c>
      <c r="I48" s="12" t="n">
        <v>16</v>
      </c>
      <c r="J48" s="13" t="n">
        <v>-101.8</v>
      </c>
      <c r="K48" s="13" t="n">
        <v>50</v>
      </c>
      <c r="L48" s="13" t="n">
        <v>9175347755</v>
      </c>
      <c r="M48" s="13" t="n">
        <v>2</v>
      </c>
      <c r="N48" s="14" t="n">
        <v>934050400000</v>
      </c>
      <c r="P48" s="2" t="n">
        <f aca="false">$P$31/20/5.7*B48/2/N48</f>
        <v>0</v>
      </c>
    </row>
    <row r="49" customFormat="false" ht="15.75" hidden="false" customHeight="false" outlineLevel="0" collapsed="false">
      <c r="A49" s="1" t="n">
        <v>16</v>
      </c>
      <c r="B49" s="0" t="n">
        <v>0.0912</v>
      </c>
      <c r="C49" s="9" t="n">
        <f aca="false">P49</f>
        <v>0.0101889772248056</v>
      </c>
      <c r="D49" s="10" t="s">
        <v>133</v>
      </c>
      <c r="E49" s="2" t="n">
        <f aca="false">B49/$D$1</f>
        <v>0.485308858714256</v>
      </c>
      <c r="F49" s="10" t="s">
        <v>134</v>
      </c>
      <c r="G49" s="11" t="s">
        <v>133</v>
      </c>
      <c r="H49" s="0" t="n">
        <v>3</v>
      </c>
      <c r="I49" s="12" t="n">
        <v>17</v>
      </c>
      <c r="J49" s="13" t="n">
        <v>-156</v>
      </c>
      <c r="K49" s="13" t="n">
        <v>50</v>
      </c>
      <c r="L49" s="13" t="n">
        <v>11324453301</v>
      </c>
      <c r="M49" s="13" t="n">
        <v>3</v>
      </c>
      <c r="N49" s="14" t="n">
        <v>1766615000000</v>
      </c>
      <c r="P49" s="2" t="n">
        <f aca="false">$P$31/20/5.7*B49/2/N49</f>
        <v>0.0101889772248056</v>
      </c>
    </row>
    <row r="50" customFormat="false" ht="15.75" hidden="false" customHeight="false" outlineLevel="0" collapsed="false">
      <c r="A50" s="1" t="n">
        <v>17</v>
      </c>
      <c r="B50" s="0" t="n">
        <v>0.0405</v>
      </c>
      <c r="C50" s="9" t="n">
        <f aca="false">P50</f>
        <v>0.0194002878280991</v>
      </c>
      <c r="D50" s="10" t="s">
        <v>133</v>
      </c>
      <c r="E50" s="2" t="n">
        <f aca="false">B50/$D$1</f>
        <v>0.215515447126397</v>
      </c>
      <c r="F50" s="10" t="s">
        <v>134</v>
      </c>
      <c r="G50" s="11" t="s">
        <v>133</v>
      </c>
      <c r="H50" s="0" t="n">
        <v>2</v>
      </c>
      <c r="I50" s="12" t="n">
        <v>18</v>
      </c>
      <c r="J50" s="13" t="n">
        <v>-81.9</v>
      </c>
      <c r="K50" s="13" t="n">
        <v>50</v>
      </c>
      <c r="L50" s="13" t="n">
        <v>5030841128</v>
      </c>
      <c r="M50" s="13" t="n">
        <v>2</v>
      </c>
      <c r="N50" s="14" t="n">
        <v>412025900000</v>
      </c>
      <c r="P50" s="2" t="n">
        <f aca="false">$P$31/20/5.7*B50/2/N50</f>
        <v>0.0194002878280991</v>
      </c>
    </row>
    <row r="51" customFormat="false" ht="15.75" hidden="false" customHeight="false" outlineLevel="0" collapsed="false">
      <c r="A51" s="1" t="n">
        <v>18</v>
      </c>
      <c r="B51" s="0" t="n">
        <v>0.0389</v>
      </c>
      <c r="C51" s="9" t="n">
        <f aca="false">P51</f>
        <v>0.018392655758024</v>
      </c>
      <c r="D51" s="10" t="s">
        <v>133</v>
      </c>
      <c r="E51" s="2" t="n">
        <f aca="false">B51/$D$1</f>
        <v>0.207001256622638</v>
      </c>
      <c r="F51" s="10" t="s">
        <v>134</v>
      </c>
      <c r="G51" s="11" t="s">
        <v>133</v>
      </c>
      <c r="H51" s="0" t="n">
        <v>2</v>
      </c>
      <c r="I51" s="12" t="n">
        <v>19</v>
      </c>
      <c r="J51" s="13" t="n">
        <v>-86.4</v>
      </c>
      <c r="K51" s="13" t="n">
        <v>50</v>
      </c>
      <c r="L51" s="13" t="n">
        <v>4831356901</v>
      </c>
      <c r="M51" s="13" t="n">
        <v>2</v>
      </c>
      <c r="N51" s="14" t="n">
        <v>417429200000</v>
      </c>
      <c r="P51" s="2" t="n">
        <f aca="false">$P$31/20/5.7*B51/2/N51</f>
        <v>0.018392655758024</v>
      </c>
    </row>
    <row r="52" customFormat="false" ht="15.75" hidden="false" customHeight="false" outlineLevel="0" collapsed="false">
      <c r="A52" s="1" t="n">
        <v>19</v>
      </c>
      <c r="B52" s="0" t="n">
        <v>0.1422</v>
      </c>
      <c r="C52" s="9" t="n">
        <f aca="false">P52</f>
        <v>0.00797147150493803</v>
      </c>
      <c r="D52" s="10" t="s">
        <v>133</v>
      </c>
      <c r="E52" s="2" t="n">
        <f aca="false">B52/$D$1</f>
        <v>0.756698681021571</v>
      </c>
      <c r="F52" s="10" t="s">
        <v>134</v>
      </c>
      <c r="G52" s="11" t="s">
        <v>133</v>
      </c>
      <c r="H52" s="0" t="n">
        <v>3</v>
      </c>
      <c r="I52" s="12" t="n">
        <v>20</v>
      </c>
      <c r="J52" s="13" t="n">
        <v>-199.1</v>
      </c>
      <c r="K52" s="13" t="n">
        <v>50</v>
      </c>
      <c r="L52" s="13" t="n">
        <v>17683470543</v>
      </c>
      <c r="M52" s="13" t="n">
        <v>3</v>
      </c>
      <c r="N52" s="14" t="n">
        <v>3520779000000</v>
      </c>
      <c r="P52" s="2" t="n">
        <f aca="false">$P$31/20/5.7*B52/2/N52</f>
        <v>0.00797147150493803</v>
      </c>
    </row>
    <row r="53" customFormat="false" ht="15.75" hidden="false" customHeight="false" outlineLevel="0" collapsed="false">
      <c r="A53" s="1" t="n">
        <v>20</v>
      </c>
      <c r="B53" s="0" t="n">
        <v>0.0802</v>
      </c>
      <c r="C53" s="9" t="n">
        <f aca="false">P53</f>
        <v>0.00690580792568152</v>
      </c>
      <c r="D53" s="10" t="s">
        <v>133</v>
      </c>
      <c r="E53" s="2" t="n">
        <f aca="false">B53/$D$1</f>
        <v>0.426773799000914</v>
      </c>
      <c r="F53" s="10" t="s">
        <v>134</v>
      </c>
      <c r="G53" s="11" t="s">
        <v>133</v>
      </c>
      <c r="H53" s="0" t="n">
        <v>3</v>
      </c>
      <c r="I53" s="12" t="n">
        <v>21</v>
      </c>
      <c r="J53" s="13" t="n">
        <v>-230.2</v>
      </c>
      <c r="K53" s="13" t="n">
        <v>50</v>
      </c>
      <c r="L53" s="13" t="n">
        <v>9957085306</v>
      </c>
      <c r="M53" s="13" t="n">
        <v>3</v>
      </c>
      <c r="N53" s="14" t="n">
        <v>2292121000000</v>
      </c>
      <c r="P53" s="2" t="n">
        <f aca="false">$P$31/20/5.7*B53/2/N53</f>
        <v>0.00690580792568152</v>
      </c>
    </row>
    <row r="54" customFormat="false" ht="15.75" hidden="false" customHeight="false" outlineLevel="0" collapsed="false">
      <c r="A54" s="1" t="n">
        <v>21</v>
      </c>
      <c r="B54" s="0" t="n">
        <v>0.0486</v>
      </c>
      <c r="C54" s="9" t="n">
        <f aca="false">P54</f>
        <v>0.008533195441265</v>
      </c>
      <c r="D54" s="10" t="s">
        <v>133</v>
      </c>
      <c r="E54" s="2" t="n">
        <f aca="false">B54/$D$1</f>
        <v>0.258618536551676</v>
      </c>
      <c r="F54" s="10" t="s">
        <v>134</v>
      </c>
      <c r="G54" s="11" t="s">
        <v>133</v>
      </c>
      <c r="H54" s="0" t="n">
        <v>3</v>
      </c>
      <c r="I54" s="12" t="n">
        <v>22</v>
      </c>
      <c r="J54" s="13" t="n">
        <v>-186.3</v>
      </c>
      <c r="K54" s="13" t="n">
        <v>50</v>
      </c>
      <c r="L54" s="13" t="n">
        <v>6033778736</v>
      </c>
      <c r="M54" s="13" t="n">
        <v>3</v>
      </c>
      <c r="N54" s="14" t="n">
        <v>1124093000000</v>
      </c>
      <c r="P54" s="2" t="n">
        <f aca="false">$P$31/20/5.7*B54/2/N54</f>
        <v>0.008533195441265</v>
      </c>
    </row>
    <row r="55" customFormat="false" ht="15.75" hidden="false" customHeight="false" outlineLevel="0" collapsed="false">
      <c r="A55" s="1" t="n">
        <v>22</v>
      </c>
      <c r="B55" s="0" t="n">
        <v>0.1388</v>
      </c>
      <c r="C55" s="9" t="n">
        <f aca="false">P55</f>
        <v>0.0132839003797817</v>
      </c>
      <c r="D55" s="10" t="s">
        <v>133</v>
      </c>
      <c r="E55" s="2" t="n">
        <f aca="false">B55/$D$1</f>
        <v>0.738606026201083</v>
      </c>
      <c r="F55" s="10" t="s">
        <v>134</v>
      </c>
      <c r="G55" s="11" t="s">
        <v>133</v>
      </c>
      <c r="H55" s="0" t="n">
        <v>2</v>
      </c>
      <c r="I55" s="12" t="n">
        <v>23</v>
      </c>
      <c r="J55" s="13" t="n">
        <v>-119.6</v>
      </c>
      <c r="K55" s="13" t="n">
        <v>50</v>
      </c>
      <c r="L55" s="13" t="n">
        <v>17242902545</v>
      </c>
      <c r="M55" s="13" t="n">
        <v>2</v>
      </c>
      <c r="N55" s="14" t="n">
        <v>2062251000000</v>
      </c>
      <c r="P55" s="2" t="n">
        <f aca="false">$P$31/20/5.7*B55/2/N55</f>
        <v>0.0132839003797817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9" t="n">
        <f aca="false">P56</f>
        <v>0</v>
      </c>
      <c r="D56" s="10" t="s">
        <v>133</v>
      </c>
      <c r="E56" s="2" t="n">
        <f aca="false">B56/$D$1</f>
        <v>0</v>
      </c>
      <c r="F56" s="10" t="s">
        <v>134</v>
      </c>
      <c r="G56" s="11" t="s">
        <v>133</v>
      </c>
      <c r="H56" s="0" t="n">
        <v>0</v>
      </c>
      <c r="I56" s="12" t="n">
        <v>24</v>
      </c>
      <c r="J56" s="13" t="n">
        <v>0</v>
      </c>
      <c r="K56" s="13" t="n">
        <v>0</v>
      </c>
      <c r="L56" s="13" t="n">
        <v>173026053</v>
      </c>
      <c r="M56" s="13" t="n">
        <v>0</v>
      </c>
      <c r="N56" s="14" t="n">
        <v>0</v>
      </c>
      <c r="P56" s="2" t="n"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9" t="n">
        <f aca="false">P57</f>
        <v>0</v>
      </c>
      <c r="D57" s="10" t="s">
        <v>133</v>
      </c>
      <c r="E57" s="2" t="n">
        <f aca="false">B57/$D$1</f>
        <v>0</v>
      </c>
      <c r="F57" s="10" t="s">
        <v>134</v>
      </c>
      <c r="G57" s="11" t="s">
        <v>133</v>
      </c>
      <c r="H57" s="0" t="n">
        <v>0</v>
      </c>
      <c r="I57" s="12" t="n">
        <v>25</v>
      </c>
      <c r="J57" s="13" t="n">
        <v>0</v>
      </c>
      <c r="K57" s="13" t="n">
        <v>0</v>
      </c>
      <c r="L57" s="13" t="n">
        <v>294595432</v>
      </c>
      <c r="M57" s="13" t="n">
        <v>0</v>
      </c>
      <c r="N57" s="14" t="n">
        <v>0</v>
      </c>
      <c r="P57" s="2" t="n"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9" t="n">
        <f aca="false">P58</f>
        <v>0</v>
      </c>
      <c r="D58" s="10" t="s">
        <v>133</v>
      </c>
      <c r="E58" s="2" t="n">
        <f aca="false">B58/$D$1</f>
        <v>0</v>
      </c>
      <c r="F58" s="10" t="s">
        <v>134</v>
      </c>
      <c r="G58" s="11" t="s">
        <v>133</v>
      </c>
      <c r="H58" s="0" t="n">
        <v>2</v>
      </c>
      <c r="I58" s="12" t="n">
        <v>26</v>
      </c>
      <c r="J58" s="13" t="n">
        <v>-100</v>
      </c>
      <c r="K58" s="13" t="n">
        <v>50</v>
      </c>
      <c r="L58" s="13" t="n">
        <v>35556339824</v>
      </c>
      <c r="M58" s="13" t="n">
        <v>2</v>
      </c>
      <c r="N58" s="14" t="n">
        <v>3555634000000</v>
      </c>
      <c r="P58" s="2" t="n">
        <f aca="false">$P$31/20/5.7*B58/2/N58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9" t="n">
        <f aca="false">P59</f>
        <v>0</v>
      </c>
      <c r="D59" s="10" t="s">
        <v>133</v>
      </c>
      <c r="E59" s="2" t="n">
        <f aca="false">B59/$D$1</f>
        <v>0</v>
      </c>
      <c r="F59" s="10" t="s">
        <v>134</v>
      </c>
      <c r="G59" s="11" t="s">
        <v>133</v>
      </c>
      <c r="H59" s="0" t="n">
        <v>3</v>
      </c>
      <c r="I59" s="12" t="n">
        <v>27</v>
      </c>
      <c r="J59" s="13" t="n">
        <v>-150</v>
      </c>
      <c r="K59" s="13" t="n">
        <v>50</v>
      </c>
      <c r="L59" s="13" t="n">
        <v>17529276725</v>
      </c>
      <c r="M59" s="13" t="n">
        <v>3</v>
      </c>
      <c r="N59" s="14" t="n">
        <v>2629392000000</v>
      </c>
      <c r="P59" s="2" t="n">
        <f aca="false">$P$31/20/5.7*B59/2/N59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9" t="n">
        <f aca="false">P60</f>
        <v>0</v>
      </c>
      <c r="D60" s="10" t="s">
        <v>133</v>
      </c>
      <c r="E60" s="2" t="n">
        <f aca="false">B60/$D$1</f>
        <v>0</v>
      </c>
      <c r="F60" s="10" t="s">
        <v>134</v>
      </c>
      <c r="G60" s="11" t="s">
        <v>133</v>
      </c>
      <c r="H60" s="0" t="n">
        <v>4</v>
      </c>
      <c r="I60" s="12" t="n">
        <v>28</v>
      </c>
      <c r="J60" s="13" t="n">
        <v>-500</v>
      </c>
      <c r="K60" s="13" t="n">
        <v>50</v>
      </c>
      <c r="L60" s="13" t="n">
        <v>26033456848</v>
      </c>
      <c r="M60" s="13" t="n">
        <v>4</v>
      </c>
      <c r="N60" s="14" t="n">
        <v>13016730000000</v>
      </c>
      <c r="P60" s="2" t="n">
        <f aca="false">$P$31/20/5.7*B60/2/N60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9" t="n">
        <f aca="false">P61</f>
        <v>0</v>
      </c>
      <c r="D61" s="10" t="s">
        <v>133</v>
      </c>
      <c r="E61" s="2" t="n">
        <f aca="false">B61/$D$1</f>
        <v>0</v>
      </c>
      <c r="F61" s="10" t="s">
        <v>134</v>
      </c>
      <c r="G61" s="11" t="s">
        <v>133</v>
      </c>
      <c r="H61" s="0" t="n">
        <v>4</v>
      </c>
      <c r="I61" s="12" t="n">
        <v>29</v>
      </c>
      <c r="J61" s="13" t="n">
        <v>-500</v>
      </c>
      <c r="K61" s="13" t="n">
        <v>50</v>
      </c>
      <c r="L61" s="13" t="n">
        <v>40232596619</v>
      </c>
      <c r="M61" s="13" t="n">
        <v>4</v>
      </c>
      <c r="N61" s="14" t="n">
        <v>20116300000000</v>
      </c>
      <c r="P61" s="2" t="n">
        <f aca="false">$P$31/20/5.7*B61/2/N61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9" t="n">
        <f aca="false">P62</f>
        <v>0</v>
      </c>
      <c r="D62" s="10" t="s">
        <v>133</v>
      </c>
      <c r="E62" s="2" t="n">
        <f aca="false">B62/$D$1</f>
        <v>0</v>
      </c>
      <c r="F62" s="10" t="s">
        <v>134</v>
      </c>
      <c r="G62" s="11" t="s">
        <v>133</v>
      </c>
      <c r="H62" s="0" t="n">
        <v>4</v>
      </c>
      <c r="I62" s="12" t="n">
        <v>30</v>
      </c>
      <c r="J62" s="13" t="n">
        <v>-500</v>
      </c>
      <c r="K62" s="13" t="n">
        <v>50</v>
      </c>
      <c r="L62" s="13" t="n">
        <v>27427742420</v>
      </c>
      <c r="M62" s="13" t="n">
        <v>4</v>
      </c>
      <c r="N62" s="14" t="n">
        <v>13713870000000</v>
      </c>
      <c r="P62" s="2" t="n">
        <f aca="false">$P$31/20/5.7*B62/2/N62</f>
        <v>0</v>
      </c>
    </row>
    <row r="64" customFormat="false" ht="15" hidden="false" customHeight="false" outlineLevel="0" collapsed="false">
      <c r="C64" s="15" t="n">
        <f aca="false">C33</f>
        <v>0</v>
      </c>
      <c r="D64" s="2" t="str">
        <f aca="false">D33</f>
        <v>  _</v>
      </c>
      <c r="E64" s="2" t="n">
        <f aca="false">E33</f>
        <v>0</v>
      </c>
      <c r="F64" s="2" t="str">
        <f aca="false">F33</f>
        <v> _</v>
      </c>
      <c r="G64" s="2" t="str">
        <f aca="false">G33</f>
        <v>  _</v>
      </c>
      <c r="I64" s="0" t="str">
        <f aca="false">"  "&amp;C64&amp;", "&amp;D64&amp;", "&amp;E64&amp;", "&amp;F64&amp;", "&amp;G64&amp;","</f>
        <v>  0,   _, 0,  _,   _,</v>
      </c>
      <c r="P64" s="0" t="s">
        <v>148</v>
      </c>
    </row>
    <row r="65" customFormat="false" ht="15" hidden="false" customHeight="false" outlineLevel="0" collapsed="false">
      <c r="C65" s="15" t="n">
        <f aca="false">C34</f>
        <v>0</v>
      </c>
      <c r="D65" s="2" t="str">
        <f aca="false">D34</f>
        <v>  _</v>
      </c>
      <c r="E65" s="2" t="n">
        <f aca="false">E34</f>
        <v>0</v>
      </c>
      <c r="F65" s="2" t="str">
        <f aca="false">F34</f>
        <v> _</v>
      </c>
      <c r="G65" s="2" t="str">
        <f aca="false">G34</f>
        <v>  _</v>
      </c>
      <c r="I65" s="0" t="str">
        <f aca="false">"  "&amp;C65&amp;", "&amp;D65&amp;", "&amp;E65&amp;", "&amp;F65&amp;", "&amp;G65&amp;","</f>
        <v>  0,   _, 0,  _,   _,</v>
      </c>
      <c r="P65" s="0" t="s">
        <v>148</v>
      </c>
    </row>
    <row r="66" customFormat="false" ht="15" hidden="false" customHeight="false" outlineLevel="0" collapsed="false">
      <c r="C66" s="15" t="n">
        <f aca="false">C35</f>
        <v>0</v>
      </c>
      <c r="D66" s="2" t="str">
        <f aca="false">D35</f>
        <v>  _</v>
      </c>
      <c r="E66" s="2" t="n">
        <f aca="false">E35</f>
        <v>0</v>
      </c>
      <c r="F66" s="2" t="str">
        <f aca="false">F35</f>
        <v> _</v>
      </c>
      <c r="G66" s="2" t="str">
        <f aca="false">G35</f>
        <v>  _</v>
      </c>
      <c r="I66" s="0" t="str">
        <f aca="false">"  "&amp;C66&amp;", "&amp;D66&amp;", "&amp;E66&amp;", "&amp;F66&amp;", "&amp;G66&amp;","</f>
        <v>  0,   _, 0,  _,   _,</v>
      </c>
      <c r="P66" s="0" t="s">
        <v>148</v>
      </c>
    </row>
    <row r="67" customFormat="false" ht="15" hidden="false" customHeight="false" outlineLevel="0" collapsed="false">
      <c r="C67" s="15" t="n">
        <f aca="false">C36</f>
        <v>0</v>
      </c>
      <c r="D67" s="2" t="str">
        <f aca="false">D36</f>
        <v>  _</v>
      </c>
      <c r="E67" s="2" t="n">
        <f aca="false">E36</f>
        <v>0</v>
      </c>
      <c r="F67" s="2" t="str">
        <f aca="false">F36</f>
        <v> _</v>
      </c>
      <c r="G67" s="2" t="str">
        <f aca="false">G36</f>
        <v>  _</v>
      </c>
      <c r="I67" s="0" t="str">
        <f aca="false">"  "&amp;C67&amp;", "&amp;D67&amp;", "&amp;E67&amp;", "&amp;F67&amp;", "&amp;G67&amp;","</f>
        <v>  0,   _, 0,  _,   _,</v>
      </c>
      <c r="P67" s="0" t="s">
        <v>148</v>
      </c>
    </row>
    <row r="68" customFormat="false" ht="15" hidden="false" customHeight="false" outlineLevel="0" collapsed="false">
      <c r="C68" s="15" t="n">
        <f aca="false">C37</f>
        <v>0</v>
      </c>
      <c r="D68" s="2" t="str">
        <f aca="false">D37</f>
        <v>  _</v>
      </c>
      <c r="E68" s="2" t="n">
        <f aca="false">E37</f>
        <v>0</v>
      </c>
      <c r="F68" s="2" t="str">
        <f aca="false">F37</f>
        <v> _</v>
      </c>
      <c r="G68" s="2" t="str">
        <f aca="false">G37</f>
        <v>  _</v>
      </c>
      <c r="I68" s="0" t="str">
        <f aca="false">"  "&amp;C68&amp;", "&amp;D68&amp;", "&amp;E68&amp;", "&amp;F68&amp;", "&amp;G68&amp;","</f>
        <v>  0,   _, 0,  _,   _,</v>
      </c>
      <c r="P68" s="0" t="s">
        <v>148</v>
      </c>
    </row>
    <row r="69" customFormat="false" ht="15" hidden="false" customHeight="false" outlineLevel="0" collapsed="false">
      <c r="C69" s="15" t="n">
        <f aca="false">C38</f>
        <v>0</v>
      </c>
      <c r="D69" s="2" t="str">
        <f aca="false">D38</f>
        <v>  _</v>
      </c>
      <c r="E69" s="2" t="n">
        <f aca="false">E38</f>
        <v>0</v>
      </c>
      <c r="F69" s="2" t="str">
        <f aca="false">F38</f>
        <v> _</v>
      </c>
      <c r="G69" s="2" t="str">
        <f aca="false">G38</f>
        <v>  _</v>
      </c>
      <c r="I69" s="0" t="str">
        <f aca="false">"  "&amp;C69&amp;", "&amp;D69&amp;", "&amp;E69&amp;", "&amp;F69&amp;", "&amp;G69&amp;","</f>
        <v>  0,   _, 0,  _,   _,</v>
      </c>
      <c r="P69" s="0" t="s">
        <v>148</v>
      </c>
    </row>
    <row r="70" customFormat="false" ht="15" hidden="false" customHeight="false" outlineLevel="0" collapsed="false">
      <c r="C70" s="15" t="n">
        <f aca="false">C39</f>
        <v>0</v>
      </c>
      <c r="D70" s="2" t="str">
        <f aca="false">D39</f>
        <v>  _</v>
      </c>
      <c r="E70" s="2" t="n">
        <f aca="false">E39</f>
        <v>0</v>
      </c>
      <c r="F70" s="2" t="str">
        <f aca="false">F39</f>
        <v> _</v>
      </c>
      <c r="G70" s="2" t="str">
        <f aca="false">G39</f>
        <v>  _</v>
      </c>
      <c r="I70" s="0" t="str">
        <f aca="false">"  "&amp;C70&amp;", "&amp;D70&amp;", "&amp;E70&amp;", "&amp;F70&amp;", "&amp;G70&amp;","</f>
        <v>  0,   _, 0,  _,   _,</v>
      </c>
      <c r="P70" s="0" t="s">
        <v>148</v>
      </c>
    </row>
    <row r="71" customFormat="false" ht="15" hidden="false" customHeight="false" outlineLevel="0" collapsed="false">
      <c r="C71" s="15" t="n">
        <f aca="false">C40</f>
        <v>0</v>
      </c>
      <c r="D71" s="2" t="str">
        <f aca="false">D40</f>
        <v>  _</v>
      </c>
      <c r="E71" s="2" t="n">
        <f aca="false">E40</f>
        <v>0</v>
      </c>
      <c r="F71" s="2" t="str">
        <f aca="false">F40</f>
        <v> _</v>
      </c>
      <c r="G71" s="2" t="str">
        <f aca="false">G40</f>
        <v>  _</v>
      </c>
      <c r="I71" s="0" t="str">
        <f aca="false">"  "&amp;C71&amp;", "&amp;D71&amp;", "&amp;E71&amp;", "&amp;F71&amp;", "&amp;G71&amp;","</f>
        <v>  0,   _, 0,  _,   _,</v>
      </c>
      <c r="P71" s="0" t="s">
        <v>148</v>
      </c>
    </row>
    <row r="72" customFormat="false" ht="15" hidden="false" customHeight="false" outlineLevel="0" collapsed="false">
      <c r="C72" s="15" t="n">
        <f aca="false">C41</f>
        <v>0.0305734022782892</v>
      </c>
      <c r="D72" s="2" t="str">
        <f aca="false">D41</f>
        <v>  _</v>
      </c>
      <c r="E72" s="2" t="n">
        <f aca="false">E41</f>
        <v>0.276711191372164</v>
      </c>
      <c r="F72" s="2" t="str">
        <f aca="false">F41</f>
        <v> _</v>
      </c>
      <c r="G72" s="2" t="str">
        <f aca="false">G41</f>
        <v>  _</v>
      </c>
      <c r="I72" s="0" t="str">
        <f aca="false">"  "&amp;C72&amp;", "&amp;D72&amp;", "&amp;E72&amp;", "&amp;F72&amp;", "&amp;G72&amp;","</f>
        <v>  0.0305734022782892,   _, 0.276711191372164,  _,   _,</v>
      </c>
      <c r="P72" s="0" t="s">
        <v>149</v>
      </c>
    </row>
    <row r="73" customFormat="false" ht="15" hidden="false" customHeight="false" outlineLevel="0" collapsed="false">
      <c r="C73" s="15" t="n">
        <f aca="false">C42</f>
        <v>0</v>
      </c>
      <c r="D73" s="2" t="str">
        <f aca="false">D42</f>
        <v>  _</v>
      </c>
      <c r="E73" s="2" t="n">
        <f aca="false">E42</f>
        <v>0</v>
      </c>
      <c r="F73" s="2" t="str">
        <f aca="false">F42</f>
        <v> _</v>
      </c>
      <c r="G73" s="2" t="str">
        <f aca="false">G42</f>
        <v>  _</v>
      </c>
      <c r="I73" s="0" t="str">
        <f aca="false">"  "&amp;C73&amp;", "&amp;D73&amp;", "&amp;E73&amp;", "&amp;F73&amp;", "&amp;G73&amp;","</f>
        <v>  0,   _, 0,  _,   _,</v>
      </c>
      <c r="P73" s="0" t="s">
        <v>148</v>
      </c>
    </row>
    <row r="74" customFormat="false" ht="15" hidden="false" customHeight="false" outlineLevel="0" collapsed="false">
      <c r="C74" s="15" t="n">
        <f aca="false">C43</f>
        <v>0.0211088271373986</v>
      </c>
      <c r="D74" s="2" t="str">
        <f aca="false">D43</f>
        <v>  _</v>
      </c>
      <c r="E74" s="2" t="n">
        <f aca="false">E43</f>
        <v>0.481051763462377</v>
      </c>
      <c r="F74" s="2" t="str">
        <f aca="false">F43</f>
        <v> _</v>
      </c>
      <c r="G74" s="2" t="str">
        <f aca="false">G43</f>
        <v>  _</v>
      </c>
      <c r="I74" s="0" t="str">
        <f aca="false">"  "&amp;C74&amp;", "&amp;D74&amp;", "&amp;E74&amp;", "&amp;F74&amp;", "&amp;G74&amp;","</f>
        <v>  0.0211088271373986,   _, 0.481051763462377,  _,   _,</v>
      </c>
      <c r="P74" s="0" t="s">
        <v>150</v>
      </c>
    </row>
    <row r="75" customFormat="false" ht="15" hidden="false" customHeight="false" outlineLevel="0" collapsed="false">
      <c r="C75" s="15" t="n">
        <f aca="false">C44</f>
        <v>0.00855951665817174</v>
      </c>
      <c r="D75" s="2" t="str">
        <f aca="false">D44</f>
        <v>  _</v>
      </c>
      <c r="E75" s="2" t="n">
        <f aca="false">E44</f>
        <v>0.684860198646105</v>
      </c>
      <c r="F75" s="2" t="str">
        <f aca="false">F44</f>
        <v> _</v>
      </c>
      <c r="G75" s="2" t="str">
        <f aca="false">G44</f>
        <v>  _</v>
      </c>
      <c r="I75" s="0" t="str">
        <f aca="false">"  "&amp;C75&amp;", "&amp;D75&amp;", "&amp;E75&amp;", "&amp;F75&amp;", "&amp;G75&amp;","</f>
        <v>  0.00855951665817174,   _, 0.684860198646105,  _,   _,</v>
      </c>
      <c r="P75" s="0" t="s">
        <v>151</v>
      </c>
    </row>
    <row r="76" customFormat="false" ht="15" hidden="false" customHeight="false" outlineLevel="0" collapsed="false">
      <c r="C76" s="15" t="n">
        <f aca="false">C45</f>
        <v>0.0144816674570812</v>
      </c>
      <c r="D76" s="2" t="str">
        <f aca="false">D45</f>
        <v>  _</v>
      </c>
      <c r="E76" s="2" t="n">
        <f aca="false">E45</f>
        <v>0.183587232737301</v>
      </c>
      <c r="F76" s="2" t="str">
        <f aca="false">F45</f>
        <v> _</v>
      </c>
      <c r="G76" s="2" t="str">
        <f aca="false">G45</f>
        <v>  _</v>
      </c>
      <c r="I76" s="0" t="str">
        <f aca="false">"  "&amp;C76&amp;", "&amp;D76&amp;", "&amp;E76&amp;", "&amp;F76&amp;", "&amp;G76&amp;","</f>
        <v>  0.0144816674570812,   _, 0.183587232737301,  _,   _,</v>
      </c>
      <c r="P76" s="0" t="s">
        <v>152</v>
      </c>
    </row>
    <row r="77" customFormat="false" ht="15" hidden="false" customHeight="false" outlineLevel="0" collapsed="false">
      <c r="C77" s="15" t="n">
        <f aca="false">C46</f>
        <v>0.032490819899342</v>
      </c>
      <c r="D77" s="2" t="str">
        <f aca="false">D46</f>
        <v>  _</v>
      </c>
      <c r="E77" s="2" t="n">
        <f aca="false">E46</f>
        <v>0.60663607339282</v>
      </c>
      <c r="F77" s="2" t="str">
        <f aca="false">F46</f>
        <v> _</v>
      </c>
      <c r="G77" s="2" t="str">
        <f aca="false">G46</f>
        <v>  _</v>
      </c>
      <c r="I77" s="0" t="str">
        <f aca="false">"  "&amp;C77&amp;", "&amp;D77&amp;", "&amp;E77&amp;", "&amp;F77&amp;", "&amp;G77&amp;","</f>
        <v>  0.032490819899342,   _, 0.60663607339282,  _,   _,</v>
      </c>
      <c r="P77" s="0" t="s">
        <v>153</v>
      </c>
    </row>
    <row r="78" customFormat="false" ht="15" hidden="false" customHeight="false" outlineLevel="0" collapsed="false">
      <c r="C78" s="15" t="n">
        <f aca="false">C47</f>
        <v>0</v>
      </c>
      <c r="D78" s="2" t="str">
        <f aca="false">D47</f>
        <v>  _</v>
      </c>
      <c r="E78" s="2" t="n">
        <f aca="false">E47</f>
        <v>0</v>
      </c>
      <c r="F78" s="2" t="str">
        <f aca="false">F47</f>
        <v> _</v>
      </c>
      <c r="G78" s="2" t="str">
        <f aca="false">G47</f>
        <v>  _</v>
      </c>
      <c r="I78" s="0" t="str">
        <f aca="false">"  "&amp;C78&amp;", "&amp;D78&amp;", "&amp;E78&amp;", "&amp;F78&amp;", "&amp;G78&amp;","</f>
        <v>  0,   _, 0,  _,   _,</v>
      </c>
      <c r="P78" s="0" t="s">
        <v>148</v>
      </c>
    </row>
    <row r="79" customFormat="false" ht="15" hidden="false" customHeight="false" outlineLevel="0" collapsed="false">
      <c r="C79" s="15" t="n">
        <f aca="false">C48</f>
        <v>0</v>
      </c>
      <c r="D79" s="2" t="str">
        <f aca="false">D48</f>
        <v>  _</v>
      </c>
      <c r="E79" s="2" t="n">
        <f aca="false">E48</f>
        <v>0</v>
      </c>
      <c r="F79" s="2" t="str">
        <f aca="false">F48</f>
        <v> _</v>
      </c>
      <c r="G79" s="2" t="str">
        <f aca="false">G48</f>
        <v>  _</v>
      </c>
      <c r="I79" s="0" t="str">
        <f aca="false">"  "&amp;C79&amp;", "&amp;D79&amp;", "&amp;E79&amp;", "&amp;F79&amp;", "&amp;G79&amp;","</f>
        <v>  0,   _, 0,  _,   _,</v>
      </c>
      <c r="P79" s="0" t="s">
        <v>148</v>
      </c>
    </row>
    <row r="80" customFormat="false" ht="15" hidden="false" customHeight="false" outlineLevel="0" collapsed="false">
      <c r="C80" s="15" t="n">
        <f aca="false">C49</f>
        <v>0.0101889772248056</v>
      </c>
      <c r="D80" s="2" t="str">
        <f aca="false">D49</f>
        <v>  _</v>
      </c>
      <c r="E80" s="2" t="n">
        <f aca="false">E49</f>
        <v>0.485308858714256</v>
      </c>
      <c r="F80" s="2" t="str">
        <f aca="false">F49</f>
        <v> _</v>
      </c>
      <c r="G80" s="2" t="str">
        <f aca="false">G49</f>
        <v>  _</v>
      </c>
      <c r="I80" s="0" t="str">
        <f aca="false">"  "&amp;C80&amp;", "&amp;D80&amp;", "&amp;E80&amp;", "&amp;F80&amp;", "&amp;G80&amp;","</f>
        <v>  0.0101889772248056,   _, 0.485308858714256,  _,   _,</v>
      </c>
      <c r="P80" s="0" t="s">
        <v>154</v>
      </c>
    </row>
    <row r="81" customFormat="false" ht="15" hidden="false" customHeight="false" outlineLevel="0" collapsed="false">
      <c r="C81" s="15" t="n">
        <f aca="false">C50</f>
        <v>0.0194002878280991</v>
      </c>
      <c r="D81" s="2" t="str">
        <f aca="false">D50</f>
        <v>  _</v>
      </c>
      <c r="E81" s="2" t="n">
        <f aca="false">E50</f>
        <v>0.215515447126397</v>
      </c>
      <c r="F81" s="2" t="str">
        <f aca="false">F50</f>
        <v> _</v>
      </c>
      <c r="G81" s="2" t="str">
        <f aca="false">G50</f>
        <v>  _</v>
      </c>
      <c r="I81" s="0" t="str">
        <f aca="false">"  "&amp;C81&amp;", "&amp;D81&amp;", "&amp;E81&amp;", "&amp;F81&amp;", "&amp;G81&amp;","</f>
        <v>  0.0194002878280991,   _, 0.215515447126397,  _,   _,</v>
      </c>
      <c r="P81" s="0" t="s">
        <v>155</v>
      </c>
    </row>
    <row r="82" customFormat="false" ht="15" hidden="false" customHeight="false" outlineLevel="0" collapsed="false">
      <c r="C82" s="15" t="n">
        <f aca="false">C51</f>
        <v>0.018392655758024</v>
      </c>
      <c r="D82" s="2" t="str">
        <f aca="false">D51</f>
        <v>  _</v>
      </c>
      <c r="E82" s="2" t="n">
        <f aca="false">E51</f>
        <v>0.207001256622638</v>
      </c>
      <c r="F82" s="2" t="str">
        <f aca="false">F51</f>
        <v> _</v>
      </c>
      <c r="G82" s="2" t="str">
        <f aca="false">G51</f>
        <v>  _</v>
      </c>
      <c r="I82" s="0" t="str">
        <f aca="false">"  "&amp;C82&amp;", "&amp;D82&amp;", "&amp;E82&amp;", "&amp;F82&amp;", "&amp;G82&amp;","</f>
        <v>  0.018392655758024,   _, 0.207001256622638,  _,   _,</v>
      </c>
      <c r="P82" s="0" t="s">
        <v>156</v>
      </c>
    </row>
    <row r="83" customFormat="false" ht="15" hidden="false" customHeight="false" outlineLevel="0" collapsed="false">
      <c r="C83" s="15" t="n">
        <f aca="false">C52</f>
        <v>0.00797147150493803</v>
      </c>
      <c r="D83" s="2" t="str">
        <f aca="false">D52</f>
        <v>  _</v>
      </c>
      <c r="E83" s="2" t="n">
        <f aca="false">E52</f>
        <v>0.756698681021571</v>
      </c>
      <c r="F83" s="2" t="str">
        <f aca="false">F52</f>
        <v> _</v>
      </c>
      <c r="G83" s="2" t="str">
        <f aca="false">G52</f>
        <v>  _</v>
      </c>
      <c r="I83" s="0" t="str">
        <f aca="false">"  "&amp;C83&amp;", "&amp;D83&amp;", "&amp;E83&amp;", "&amp;F83&amp;", "&amp;G83&amp;","</f>
        <v>  0.00797147150493803,   _, 0.756698681021571,  _,   _,</v>
      </c>
      <c r="P83" s="0" t="s">
        <v>157</v>
      </c>
    </row>
    <row r="84" customFormat="false" ht="15" hidden="false" customHeight="false" outlineLevel="0" collapsed="false">
      <c r="C84" s="15" t="n">
        <f aca="false">C53</f>
        <v>0.00690580792568152</v>
      </c>
      <c r="D84" s="2" t="str">
        <f aca="false">D53</f>
        <v>  _</v>
      </c>
      <c r="E84" s="2" t="n">
        <f aca="false">E53</f>
        <v>0.426773799000914</v>
      </c>
      <c r="F84" s="2" t="str">
        <f aca="false">F53</f>
        <v> _</v>
      </c>
      <c r="G84" s="2" t="str">
        <f aca="false">G53</f>
        <v>  _</v>
      </c>
      <c r="I84" s="0" t="str">
        <f aca="false">"  "&amp;C84&amp;", "&amp;D84&amp;", "&amp;E84&amp;", "&amp;F84&amp;", "&amp;G84&amp;","</f>
        <v>  0.00690580792568152,   _, 0.426773799000914,  _,   _,</v>
      </c>
      <c r="P84" s="0" t="s">
        <v>158</v>
      </c>
    </row>
    <row r="85" customFormat="false" ht="15" hidden="false" customHeight="false" outlineLevel="0" collapsed="false">
      <c r="C85" s="15" t="n">
        <f aca="false">C54</f>
        <v>0.008533195441265</v>
      </c>
      <c r="D85" s="2" t="str">
        <f aca="false">D54</f>
        <v>  _</v>
      </c>
      <c r="E85" s="2" t="n">
        <f aca="false">E54</f>
        <v>0.258618536551676</v>
      </c>
      <c r="F85" s="2" t="str">
        <f aca="false">F54</f>
        <v> _</v>
      </c>
      <c r="G85" s="2" t="str">
        <f aca="false">G54</f>
        <v>  _</v>
      </c>
      <c r="I85" s="0" t="str">
        <f aca="false">"  "&amp;C85&amp;", "&amp;D85&amp;", "&amp;E85&amp;", "&amp;F85&amp;", "&amp;G85&amp;","</f>
        <v>  0.008533195441265,   _, 0.258618536551676,  _,   _,</v>
      </c>
      <c r="P85" s="0" t="s">
        <v>159</v>
      </c>
    </row>
    <row r="86" customFormat="false" ht="15" hidden="false" customHeight="false" outlineLevel="0" collapsed="false">
      <c r="C86" s="15" t="n">
        <f aca="false">C55</f>
        <v>0.0132839003797817</v>
      </c>
      <c r="D86" s="2" t="str">
        <f aca="false">D55</f>
        <v>  _</v>
      </c>
      <c r="E86" s="2" t="n">
        <f aca="false">E55</f>
        <v>0.738606026201083</v>
      </c>
      <c r="F86" s="2" t="str">
        <f aca="false">F55</f>
        <v> _</v>
      </c>
      <c r="G86" s="2" t="str">
        <f aca="false">G55</f>
        <v>  _</v>
      </c>
      <c r="I86" s="0" t="str">
        <f aca="false">"  "&amp;C86&amp;", "&amp;D86&amp;", "&amp;E86&amp;", "&amp;F86&amp;", "&amp;G86&amp;","</f>
        <v>  0.0132839003797817,   _, 0.738606026201083,  _,   _,</v>
      </c>
      <c r="P86" s="0" t="s">
        <v>160</v>
      </c>
    </row>
    <row r="87" customFormat="false" ht="15" hidden="false" customHeight="false" outlineLevel="0" collapsed="false">
      <c r="C87" s="15" t="n">
        <f aca="false">C56</f>
        <v>0</v>
      </c>
      <c r="D87" s="2" t="str">
        <f aca="false">D56</f>
        <v>  _</v>
      </c>
      <c r="E87" s="2" t="n">
        <f aca="false">E56</f>
        <v>0</v>
      </c>
      <c r="F87" s="2" t="str">
        <f aca="false">F56</f>
        <v> _</v>
      </c>
      <c r="G87" s="2" t="str">
        <f aca="false">G56</f>
        <v>  _</v>
      </c>
      <c r="I87" s="0" t="str">
        <f aca="false">"  "&amp;C87&amp;", "&amp;D87&amp;", "&amp;E87&amp;", "&amp;F87&amp;", "&amp;G87&amp;","</f>
        <v>  0,   _, 0,  _,   _,</v>
      </c>
      <c r="P87" s="0" t="s">
        <v>148</v>
      </c>
    </row>
    <row r="88" customFormat="false" ht="15" hidden="false" customHeight="false" outlineLevel="0" collapsed="false">
      <c r="C88" s="15" t="n">
        <f aca="false">C57</f>
        <v>0</v>
      </c>
      <c r="D88" s="2" t="str">
        <f aca="false">D57</f>
        <v>  _</v>
      </c>
      <c r="E88" s="2" t="n">
        <f aca="false">E57</f>
        <v>0</v>
      </c>
      <c r="F88" s="2" t="str">
        <f aca="false">F57</f>
        <v> _</v>
      </c>
      <c r="G88" s="2" t="str">
        <f aca="false">G57</f>
        <v>  _</v>
      </c>
      <c r="I88" s="0" t="str">
        <f aca="false">"  "&amp;C88&amp;", "&amp;D88&amp;", "&amp;E88&amp;", "&amp;F88&amp;", "&amp;G88&amp;","</f>
        <v>  0,   _, 0,  _,   _,</v>
      </c>
      <c r="P88" s="0" t="s">
        <v>148</v>
      </c>
    </row>
    <row r="89" customFormat="false" ht="15" hidden="false" customHeight="false" outlineLevel="0" collapsed="false">
      <c r="C89" s="15" t="n">
        <f aca="false">C58</f>
        <v>0</v>
      </c>
      <c r="D89" s="2" t="str">
        <f aca="false">D58</f>
        <v>  _</v>
      </c>
      <c r="E89" s="2" t="n">
        <f aca="false">E58</f>
        <v>0</v>
      </c>
      <c r="F89" s="2" t="str">
        <f aca="false">F58</f>
        <v> _</v>
      </c>
      <c r="G89" s="2" t="str">
        <f aca="false">G58</f>
        <v>  _</v>
      </c>
      <c r="I89" s="0" t="str">
        <f aca="false">"  "&amp;C89&amp;", "&amp;D89&amp;", "&amp;E89&amp;", "&amp;F89&amp;", "&amp;G89&amp;","</f>
        <v>  0,   _, 0,  _,   _,</v>
      </c>
      <c r="P89" s="0" t="s">
        <v>148</v>
      </c>
    </row>
    <row r="90" customFormat="false" ht="15" hidden="false" customHeight="false" outlineLevel="0" collapsed="false">
      <c r="C90" s="15" t="n">
        <f aca="false">C59</f>
        <v>0</v>
      </c>
      <c r="D90" s="2" t="str">
        <f aca="false">D59</f>
        <v>  _</v>
      </c>
      <c r="E90" s="2" t="n">
        <f aca="false">E59</f>
        <v>0</v>
      </c>
      <c r="F90" s="2" t="str">
        <f aca="false">F59</f>
        <v> _</v>
      </c>
      <c r="G90" s="2" t="str">
        <f aca="false">G59</f>
        <v>  _</v>
      </c>
      <c r="I90" s="0" t="str">
        <f aca="false">"  "&amp;C90&amp;", "&amp;D90&amp;", "&amp;E90&amp;", "&amp;F90&amp;", "&amp;G90&amp;","</f>
        <v>  0,   _, 0,  _,   _,</v>
      </c>
      <c r="P90" s="0" t="s">
        <v>148</v>
      </c>
    </row>
    <row r="91" customFormat="false" ht="15" hidden="false" customHeight="false" outlineLevel="0" collapsed="false">
      <c r="C91" s="15" t="n">
        <f aca="false">C60</f>
        <v>0</v>
      </c>
      <c r="D91" s="2" t="str">
        <f aca="false">D60</f>
        <v>  _</v>
      </c>
      <c r="E91" s="2" t="n">
        <f aca="false">E60</f>
        <v>0</v>
      </c>
      <c r="F91" s="2" t="str">
        <f aca="false">F60</f>
        <v> _</v>
      </c>
      <c r="G91" s="2" t="str">
        <f aca="false">G60</f>
        <v>  _</v>
      </c>
      <c r="I91" s="0" t="str">
        <f aca="false">"  "&amp;C91&amp;", "&amp;D91&amp;", "&amp;E91&amp;", "&amp;F91&amp;", "&amp;G91&amp;","</f>
        <v>  0,   _, 0,  _,   _,</v>
      </c>
      <c r="P91" s="0" t="s">
        <v>148</v>
      </c>
    </row>
    <row r="92" customFormat="false" ht="15" hidden="false" customHeight="false" outlineLevel="0" collapsed="false">
      <c r="C92" s="15" t="n">
        <f aca="false">C61</f>
        <v>0</v>
      </c>
      <c r="D92" s="2" t="str">
        <f aca="false">D61</f>
        <v>  _</v>
      </c>
      <c r="E92" s="2" t="n">
        <f aca="false">E61</f>
        <v>0</v>
      </c>
      <c r="F92" s="2" t="str">
        <f aca="false">F61</f>
        <v> _</v>
      </c>
      <c r="G92" s="2" t="str">
        <f aca="false">G61</f>
        <v>  _</v>
      </c>
      <c r="I92" s="0" t="str">
        <f aca="false">"  "&amp;C92&amp;", "&amp;D92&amp;", "&amp;E92&amp;", "&amp;F92&amp;", "&amp;G92&amp;","</f>
        <v>  0,   _, 0,  _,   _,</v>
      </c>
      <c r="P92" s="0" t="s">
        <v>148</v>
      </c>
    </row>
    <row r="93" customFormat="false" ht="15" hidden="false" customHeight="false" outlineLevel="0" collapsed="false">
      <c r="C93" s="15" t="n">
        <f aca="false">C62</f>
        <v>0</v>
      </c>
      <c r="D93" s="2" t="str">
        <f aca="false">D62</f>
        <v>  _</v>
      </c>
      <c r="E93" s="2" t="n">
        <f aca="false">E62</f>
        <v>0</v>
      </c>
      <c r="F93" s="2" t="str">
        <f aca="false">F62</f>
        <v> _</v>
      </c>
      <c r="G93" s="2" t="str">
        <f aca="false">G62</f>
        <v>  _</v>
      </c>
      <c r="I93" s="0" t="str">
        <f aca="false">"  "&amp;C93&amp;", "&amp;D93&amp;", "&amp;E93&amp;", "&amp;F93&amp;", "&amp;G93&amp;" ;"</f>
        <v>  0,   _, 0,  _,   _ ;</v>
      </c>
      <c r="P93" s="0" t="s">
        <v>161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22"/>
  <sheetViews>
    <sheetView windowProtection="false" showFormulas="false" showGridLines="true" showRowColHeaders="true" showZeros="true" rightToLeft="false" tabSelected="true" showOutlineSymbols="true" defaultGridColor="true" view="normal" topLeftCell="P105" colorId="64" zoomScale="100" zoomScaleNormal="100" zoomScalePageLayoutView="100" workbookViewId="0">
      <selection pane="topLeft" activeCell="AI111" activeCellId="0" sqref="AI111:AI120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C1" s="0" t="s">
        <v>129</v>
      </c>
      <c r="I1" s="0" t="s">
        <v>130</v>
      </c>
      <c r="O1" s="1"/>
    </row>
    <row r="2" customFormat="false" ht="15" hidden="false" customHeight="false" outlineLevel="0" collapsed="false">
      <c r="A2" s="0" t="n">
        <v>0</v>
      </c>
      <c r="C2" s="0" t="s">
        <v>133</v>
      </c>
      <c r="D2" s="0" t="s">
        <v>133</v>
      </c>
      <c r="E2" s="0" t="s">
        <v>134</v>
      </c>
      <c r="F2" s="0" t="s">
        <v>134</v>
      </c>
      <c r="G2" s="0" t="s">
        <v>133</v>
      </c>
      <c r="I2" s="0" t="n">
        <v>0.032</v>
      </c>
      <c r="J2" s="0" t="n">
        <v>0.032</v>
      </c>
      <c r="K2" s="0" t="s">
        <v>134</v>
      </c>
      <c r="L2" s="0" t="s">
        <v>134</v>
      </c>
      <c r="M2" s="0" t="n">
        <v>0.032</v>
      </c>
      <c r="O2" s="1"/>
    </row>
    <row r="3" customFormat="false" ht="15" hidden="false" customHeight="false" outlineLevel="0" collapsed="false">
      <c r="A3" s="0" t="n">
        <v>1</v>
      </c>
      <c r="C3" s="0" t="s">
        <v>133</v>
      </c>
      <c r="D3" s="0" t="s">
        <v>134</v>
      </c>
      <c r="E3" s="0" t="s">
        <v>134</v>
      </c>
      <c r="F3" s="0" t="s">
        <v>134</v>
      </c>
      <c r="G3" s="0" t="s">
        <v>133</v>
      </c>
      <c r="I3" s="0" t="n">
        <v>0.0295021</v>
      </c>
      <c r="J3" s="0" t="s">
        <v>134</v>
      </c>
      <c r="K3" s="0" t="s">
        <v>134</v>
      </c>
      <c r="L3" s="0" t="s">
        <v>134</v>
      </c>
      <c r="M3" s="0" t="n">
        <v>0.0295021</v>
      </c>
      <c r="O3" s="1"/>
    </row>
    <row r="4" customFormat="false" ht="15" hidden="false" customHeight="false" outlineLevel="0" collapsed="false">
      <c r="A4" s="0" t="n">
        <v>2</v>
      </c>
      <c r="C4" s="0" t="s">
        <v>133</v>
      </c>
      <c r="D4" s="0" t="s">
        <v>134</v>
      </c>
      <c r="E4" s="0" t="s">
        <v>134</v>
      </c>
      <c r="F4" s="0" t="s">
        <v>134</v>
      </c>
      <c r="G4" s="0" t="s">
        <v>133</v>
      </c>
      <c r="I4" s="0" t="n">
        <v>0.0456455968</v>
      </c>
      <c r="J4" s="0" t="s">
        <v>134</v>
      </c>
      <c r="K4" s="0" t="s">
        <v>134</v>
      </c>
      <c r="L4" s="0" t="s">
        <v>134</v>
      </c>
      <c r="M4" s="0" t="n">
        <v>0.0456455968</v>
      </c>
      <c r="O4" s="1"/>
    </row>
    <row r="5" customFormat="false" ht="15" hidden="false" customHeight="false" outlineLevel="0" collapsed="false">
      <c r="A5" s="0" t="n">
        <v>3</v>
      </c>
      <c r="C5" s="0" t="s">
        <v>133</v>
      </c>
      <c r="D5" s="0" t="s">
        <v>134</v>
      </c>
      <c r="E5" s="0" t="s">
        <v>134</v>
      </c>
      <c r="F5" s="0" t="s">
        <v>134</v>
      </c>
      <c r="G5" s="0" t="s">
        <v>133</v>
      </c>
      <c r="I5" s="0" t="n">
        <v>0.0221814992</v>
      </c>
      <c r="J5" s="0" t="n">
        <v>0.0221814992</v>
      </c>
      <c r="K5" s="0" t="n">
        <v>0.0221814992</v>
      </c>
      <c r="L5" s="0" t="s">
        <v>134</v>
      </c>
      <c r="M5" s="0" t="n">
        <v>0.0221814992</v>
      </c>
      <c r="O5" s="1"/>
    </row>
    <row r="6" customFormat="false" ht="15" hidden="false" customHeight="false" outlineLevel="0" collapsed="false">
      <c r="A6" s="0" t="n">
        <v>4</v>
      </c>
      <c r="C6" s="0" t="s">
        <v>133</v>
      </c>
      <c r="D6" s="0" t="s">
        <v>134</v>
      </c>
      <c r="E6" s="0" t="s">
        <v>134</v>
      </c>
      <c r="F6" s="0" t="s">
        <v>134</v>
      </c>
      <c r="G6" s="0" t="s">
        <v>133</v>
      </c>
      <c r="I6" s="0" t="n">
        <v>0.0187676912</v>
      </c>
      <c r="J6" s="0" t="s">
        <v>134</v>
      </c>
      <c r="K6" s="0" t="s">
        <v>134</v>
      </c>
      <c r="L6" s="0" t="s">
        <v>134</v>
      </c>
      <c r="M6" s="0" t="n">
        <v>0.0187676912</v>
      </c>
      <c r="O6" s="1"/>
    </row>
    <row r="7" customFormat="false" ht="15" hidden="false" customHeight="false" outlineLevel="0" collapsed="false">
      <c r="A7" s="0" t="n">
        <v>5</v>
      </c>
      <c r="C7" s="0" t="s">
        <v>133</v>
      </c>
      <c r="D7" s="0" t="s">
        <v>134</v>
      </c>
      <c r="E7" s="0" t="s">
        <v>134</v>
      </c>
      <c r="F7" s="0" t="s">
        <v>134</v>
      </c>
      <c r="G7" s="0" t="s">
        <v>133</v>
      </c>
      <c r="I7" s="0" t="n">
        <v>0.013906516</v>
      </c>
      <c r="J7" s="0" t="n">
        <v>0.013906516</v>
      </c>
      <c r="K7" s="0" t="s">
        <v>134</v>
      </c>
      <c r="L7" s="0" t="s">
        <v>134</v>
      </c>
      <c r="M7" s="0" t="n">
        <v>0.013906516</v>
      </c>
      <c r="O7" s="1"/>
    </row>
    <row r="8" customFormat="false" ht="15" hidden="false" customHeight="false" outlineLevel="0" collapsed="false">
      <c r="A8" s="0" t="n">
        <v>6</v>
      </c>
      <c r="C8" s="0" t="s">
        <v>133</v>
      </c>
      <c r="D8" s="0" t="s">
        <v>134</v>
      </c>
      <c r="E8" s="0" t="s">
        <v>134</v>
      </c>
      <c r="F8" s="0" t="s">
        <v>134</v>
      </c>
      <c r="G8" s="0" t="s">
        <v>133</v>
      </c>
      <c r="I8" s="0" t="n">
        <v>0.014307304</v>
      </c>
      <c r="J8" s="0" t="n">
        <v>0.014307304</v>
      </c>
      <c r="K8" s="0" t="s">
        <v>134</v>
      </c>
      <c r="L8" s="0" t="s">
        <v>134</v>
      </c>
      <c r="M8" s="0" t="n">
        <v>0.014307304</v>
      </c>
      <c r="O8" s="1"/>
    </row>
    <row r="9" customFormat="false" ht="15" hidden="false" customHeight="false" outlineLevel="0" collapsed="false">
      <c r="A9" s="0" t="n">
        <v>7</v>
      </c>
      <c r="C9" s="0" t="s">
        <v>133</v>
      </c>
      <c r="D9" s="0" t="s">
        <v>134</v>
      </c>
      <c r="E9" s="0" t="s">
        <v>134</v>
      </c>
      <c r="F9" s="0" t="s">
        <v>134</v>
      </c>
      <c r="G9" s="0" t="s">
        <v>133</v>
      </c>
      <c r="I9" s="0" t="n">
        <v>0.042745036</v>
      </c>
      <c r="J9" s="0" t="s">
        <v>134</v>
      </c>
      <c r="K9" s="0" t="s">
        <v>134</v>
      </c>
      <c r="L9" s="0" t="s">
        <v>134</v>
      </c>
      <c r="M9" s="0" t="n">
        <v>0.042745036</v>
      </c>
      <c r="O9" s="1"/>
    </row>
    <row r="10" customFormat="false" ht="15" hidden="false" customHeight="false" outlineLevel="0" collapsed="false">
      <c r="A10" s="1" t="n">
        <v>8</v>
      </c>
      <c r="C10" s="0" t="n">
        <v>0.004702182</v>
      </c>
      <c r="D10" s="0" t="n">
        <v>0.004702182</v>
      </c>
      <c r="E10" s="0" t="s">
        <v>134</v>
      </c>
      <c r="F10" s="0" t="s">
        <v>134</v>
      </c>
      <c r="G10" s="0" t="s">
        <v>133</v>
      </c>
      <c r="I10" s="0" t="n">
        <v>0.0159534384</v>
      </c>
      <c r="J10" s="0" t="n">
        <v>0.0159534384</v>
      </c>
      <c r="K10" s="0" t="s">
        <v>134</v>
      </c>
      <c r="L10" s="0" t="s">
        <v>134</v>
      </c>
      <c r="M10" s="0" t="n">
        <v>0.0159534384</v>
      </c>
      <c r="O10" s="1"/>
    </row>
    <row r="11" customFormat="false" ht="15" hidden="false" customHeight="false" outlineLevel="0" collapsed="false">
      <c r="A11" s="0" t="n">
        <v>9</v>
      </c>
      <c r="C11" s="0" t="s">
        <v>133</v>
      </c>
      <c r="D11" s="0" t="s">
        <v>134</v>
      </c>
      <c r="E11" s="0" t="s">
        <v>134</v>
      </c>
      <c r="F11" s="0" t="s">
        <v>134</v>
      </c>
      <c r="G11" s="0" t="s">
        <v>133</v>
      </c>
      <c r="I11" s="0" t="n">
        <v>0.0159019896</v>
      </c>
      <c r="J11" s="0" t="n">
        <v>0.0159019896</v>
      </c>
      <c r="K11" s="0" t="s">
        <v>134</v>
      </c>
      <c r="L11" s="0" t="s">
        <v>134</v>
      </c>
      <c r="M11" s="0" t="n">
        <v>0.0159019896</v>
      </c>
      <c r="O11" s="1"/>
    </row>
    <row r="12" customFormat="false" ht="15" hidden="false" customHeight="false" outlineLevel="0" collapsed="false">
      <c r="A12" s="1" t="n">
        <v>10</v>
      </c>
      <c r="C12" s="2" t="n">
        <v>1.62E-005</v>
      </c>
      <c r="D12" s="2" t="n">
        <v>1.62E-005</v>
      </c>
      <c r="E12" s="0" t="s">
        <v>134</v>
      </c>
      <c r="F12" s="0" t="s">
        <v>134</v>
      </c>
      <c r="G12" s="0" t="s">
        <v>133</v>
      </c>
      <c r="I12" s="0" t="n">
        <v>0.0063926376</v>
      </c>
      <c r="J12" s="0" t="n">
        <v>0.0063926376</v>
      </c>
      <c r="K12" s="0" t="s">
        <v>134</v>
      </c>
      <c r="L12" s="0" t="s">
        <v>134</v>
      </c>
      <c r="M12" s="0" t="n">
        <v>0.0063926376</v>
      </c>
    </row>
    <row r="13" customFormat="false" ht="15.75" hidden="false" customHeight="false" outlineLevel="0" collapsed="false">
      <c r="A13" s="1" t="n">
        <v>11</v>
      </c>
      <c r="C13" s="2" t="n">
        <v>1.52E-005</v>
      </c>
      <c r="D13" s="2" t="n">
        <v>1.52E-005</v>
      </c>
      <c r="E13" s="2" t="n">
        <v>1.52E-005</v>
      </c>
      <c r="F13" s="0" t="s">
        <v>134</v>
      </c>
      <c r="G13" s="0" t="s">
        <v>133</v>
      </c>
      <c r="I13" s="0" t="n">
        <v>0.0013157544</v>
      </c>
      <c r="J13" s="0" t="n">
        <v>0.0013157544</v>
      </c>
      <c r="K13" s="0" t="n">
        <v>0.0013157544</v>
      </c>
      <c r="L13" s="0" t="s">
        <v>134</v>
      </c>
      <c r="M13" s="0" t="n">
        <v>0.0013157544</v>
      </c>
      <c r="O13" s="4"/>
    </row>
    <row r="14" customFormat="false" ht="15.75" hidden="false" customHeight="false" outlineLevel="0" collapsed="false">
      <c r="A14" s="1" t="n">
        <v>12</v>
      </c>
      <c r="C14" s="2" t="n">
        <v>1.29312E-005</v>
      </c>
      <c r="D14" s="2" t="n">
        <v>1.29312E-005</v>
      </c>
      <c r="E14" s="0" t="s">
        <v>134</v>
      </c>
      <c r="F14" s="0" t="s">
        <v>134</v>
      </c>
      <c r="G14" s="0" t="s">
        <v>133</v>
      </c>
      <c r="I14" s="0" t="n">
        <v>0.0092739264</v>
      </c>
      <c r="J14" s="0" t="n">
        <v>0.0092739264</v>
      </c>
      <c r="K14" s="0" t="s">
        <v>134</v>
      </c>
      <c r="L14" s="0" t="s">
        <v>134</v>
      </c>
      <c r="M14" s="0" t="n">
        <v>0.0092739264</v>
      </c>
      <c r="P14" s="5"/>
    </row>
    <row r="15" customFormat="false" ht="15.75" hidden="false" customHeight="false" outlineLevel="0" collapsed="false">
      <c r="A15" s="1" t="n">
        <v>13</v>
      </c>
      <c r="C15" s="0" t="n">
        <v>0.005776756</v>
      </c>
      <c r="D15" s="0" t="s">
        <v>134</v>
      </c>
      <c r="E15" s="0" t="s">
        <v>134</v>
      </c>
      <c r="F15" s="0" t="s">
        <v>134</v>
      </c>
      <c r="G15" s="0" t="s">
        <v>133</v>
      </c>
      <c r="I15" s="0" t="n">
        <v>0.013226912</v>
      </c>
      <c r="J15" s="0" t="s">
        <v>134</v>
      </c>
      <c r="K15" s="0" t="s">
        <v>134</v>
      </c>
      <c r="L15" s="0" t="s">
        <v>134</v>
      </c>
      <c r="M15" s="0" t="n">
        <v>0.013226912</v>
      </c>
      <c r="P15" s="5"/>
    </row>
    <row r="16" customFormat="false" ht="15" hidden="false" customHeight="false" outlineLevel="0" collapsed="false">
      <c r="A16" s="0" t="n">
        <v>14</v>
      </c>
      <c r="C16" s="0" t="s">
        <v>133</v>
      </c>
      <c r="D16" s="0" t="s">
        <v>134</v>
      </c>
      <c r="E16" s="0" t="s">
        <v>134</v>
      </c>
      <c r="F16" s="0" t="s">
        <v>134</v>
      </c>
      <c r="G16" s="0" t="s">
        <v>133</v>
      </c>
      <c r="I16" s="0" t="n">
        <v>0.0046199912</v>
      </c>
      <c r="J16" s="0" t="n">
        <v>0.0046199912</v>
      </c>
      <c r="K16" s="0" t="n">
        <v>0.0046199912</v>
      </c>
      <c r="L16" s="0" t="s">
        <v>134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s">
        <v>133</v>
      </c>
      <c r="D17" s="0" t="s">
        <v>134</v>
      </c>
      <c r="E17" s="0" t="s">
        <v>134</v>
      </c>
      <c r="F17" s="0" t="s">
        <v>134</v>
      </c>
      <c r="G17" s="0" t="s">
        <v>133</v>
      </c>
      <c r="I17" s="0" t="n">
        <v>0.004411784</v>
      </c>
      <c r="J17" s="0" t="n">
        <v>0.004411784</v>
      </c>
      <c r="K17" s="0" t="s">
        <v>134</v>
      </c>
      <c r="L17" s="0" t="s">
        <v>134</v>
      </c>
      <c r="M17" s="0" t="n">
        <v>0.004411784</v>
      </c>
    </row>
    <row r="18" customFormat="false" ht="15" hidden="false" customHeight="false" outlineLevel="0" collapsed="false">
      <c r="A18" s="1" t="n">
        <v>16</v>
      </c>
      <c r="C18" s="0" t="n">
        <v>0.000173789</v>
      </c>
      <c r="D18" s="0" t="n">
        <v>0.000173789</v>
      </c>
      <c r="E18" s="0" t="n">
        <v>0.000173789</v>
      </c>
      <c r="F18" s="0" t="s">
        <v>134</v>
      </c>
      <c r="G18" s="0" t="s">
        <v>133</v>
      </c>
      <c r="I18" s="0" t="n">
        <v>0.0008579656</v>
      </c>
      <c r="J18" s="0" t="n">
        <v>0.0008579656</v>
      </c>
      <c r="K18" s="0" t="n">
        <v>0.0008579656</v>
      </c>
      <c r="L18" s="0" t="s">
        <v>134</v>
      </c>
      <c r="M18" s="0" t="n">
        <v>0.0008579656</v>
      </c>
    </row>
    <row r="19" customFormat="false" ht="15.75" hidden="false" customHeight="false" outlineLevel="0" collapsed="false">
      <c r="A19" s="1" t="n">
        <v>17</v>
      </c>
      <c r="C19" s="2" t="n">
        <v>5.36676E-005</v>
      </c>
      <c r="D19" s="2" t="n">
        <v>5.36676E-005</v>
      </c>
      <c r="E19" s="0" t="s">
        <v>134</v>
      </c>
      <c r="F19" s="0" t="s">
        <v>134</v>
      </c>
      <c r="G19" s="0" t="s">
        <v>133</v>
      </c>
      <c r="I19" s="0" t="n">
        <v>0.0117434456</v>
      </c>
      <c r="J19" s="0" t="n">
        <v>0.0117434456</v>
      </c>
      <c r="K19" s="0" t="s">
        <v>134</v>
      </c>
      <c r="L19" s="0" t="s">
        <v>134</v>
      </c>
      <c r="M19" s="0" t="n">
        <v>0.0117434456</v>
      </c>
    </row>
    <row r="20" customFormat="false" ht="15.75" hidden="false" customHeight="false" outlineLevel="0" collapsed="false">
      <c r="A20" s="1" t="n">
        <v>18</v>
      </c>
      <c r="C20" s="2" t="n">
        <v>5.36676E-005</v>
      </c>
      <c r="D20" s="2" t="n">
        <v>5.36676E-005</v>
      </c>
      <c r="E20" s="0" t="s">
        <v>134</v>
      </c>
      <c r="F20" s="0" t="s">
        <v>134</v>
      </c>
      <c r="G20" s="0" t="s">
        <v>133</v>
      </c>
      <c r="I20" s="0" t="n">
        <v>0.062251436</v>
      </c>
      <c r="J20" s="0" t="n">
        <v>0.062251436</v>
      </c>
      <c r="K20" s="0" t="s">
        <v>134</v>
      </c>
      <c r="L20" s="0" t="s">
        <v>134</v>
      </c>
      <c r="M20" s="0" t="n">
        <v>0.062251436</v>
      </c>
      <c r="P20" s="5"/>
    </row>
    <row r="21" customFormat="false" ht="15.75" hidden="false" customHeight="false" outlineLevel="0" collapsed="false">
      <c r="A21" s="1" t="n">
        <v>19</v>
      </c>
      <c r="C21" s="2" t="n">
        <v>5.36676E-005</v>
      </c>
      <c r="D21" s="2" t="n">
        <v>5.36676E-005</v>
      </c>
      <c r="E21" s="2" t="n">
        <v>5.36676E-005</v>
      </c>
      <c r="F21" s="0" t="s">
        <v>134</v>
      </c>
      <c r="G21" s="0" t="s">
        <v>133</v>
      </c>
      <c r="I21" s="0" t="n">
        <v>0.000473696</v>
      </c>
      <c r="J21" s="0" t="n">
        <v>0.000473696</v>
      </c>
      <c r="K21" s="0" t="n">
        <v>0.000473696</v>
      </c>
      <c r="L21" s="0" t="s">
        <v>134</v>
      </c>
      <c r="M21" s="0" t="n">
        <v>0.000473696</v>
      </c>
      <c r="P21" s="5"/>
    </row>
    <row r="22" customFormat="false" ht="15" hidden="false" customHeight="false" outlineLevel="0" collapsed="false">
      <c r="A22" s="1" t="n">
        <v>20</v>
      </c>
      <c r="C22" s="2" t="n">
        <v>8.36E-011</v>
      </c>
      <c r="D22" s="2" t="n">
        <v>8.36E-011</v>
      </c>
      <c r="E22" s="2" t="n">
        <v>8.36E-011</v>
      </c>
      <c r="F22" s="0" t="s">
        <v>134</v>
      </c>
      <c r="G22" s="0" t="s">
        <v>133</v>
      </c>
      <c r="I22" s="0" t="n">
        <v>0.0004475816</v>
      </c>
      <c r="J22" s="0" t="n">
        <v>0.0004475816</v>
      </c>
      <c r="K22" s="0" t="n">
        <v>0.0004475816</v>
      </c>
      <c r="L22" s="0" t="s">
        <v>134</v>
      </c>
      <c r="M22" s="0" t="n">
        <v>0.0004475816</v>
      </c>
    </row>
    <row r="23" customFormat="false" ht="15" hidden="false" customHeight="false" outlineLevel="0" collapsed="false">
      <c r="A23" s="1" t="n">
        <v>21</v>
      </c>
      <c r="C23" s="2" t="n">
        <v>5.37E-011</v>
      </c>
      <c r="D23" s="2" t="n">
        <v>5.37E-011</v>
      </c>
      <c r="E23" s="2" t="n">
        <v>1.52E-010</v>
      </c>
      <c r="F23" s="0" t="s">
        <v>134</v>
      </c>
      <c r="G23" s="0" t="s">
        <v>133</v>
      </c>
      <c r="I23" s="0" t="n">
        <v>0.000955096</v>
      </c>
      <c r="J23" s="0" t="n">
        <v>0.000955096</v>
      </c>
      <c r="K23" s="0" t="n">
        <v>0.000955096</v>
      </c>
      <c r="L23" s="0" t="s">
        <v>134</v>
      </c>
      <c r="M23" s="0" t="n">
        <v>0.000955096</v>
      </c>
    </row>
    <row r="24" customFormat="false" ht="15" hidden="false" customHeight="false" outlineLevel="0" collapsed="false">
      <c r="A24" s="1" t="n">
        <v>22</v>
      </c>
      <c r="C24" s="2" t="n">
        <v>1.52E-010</v>
      </c>
      <c r="D24" s="2" t="n">
        <v>1.52E-010</v>
      </c>
      <c r="E24" s="0" t="s">
        <v>134</v>
      </c>
      <c r="F24" s="0" t="s">
        <v>134</v>
      </c>
      <c r="G24" s="0" t="s">
        <v>133</v>
      </c>
      <c r="I24" s="0" t="n">
        <v>0.0007412216</v>
      </c>
      <c r="J24" s="0" t="n">
        <v>0.0007412216</v>
      </c>
      <c r="K24" s="0" t="s">
        <v>134</v>
      </c>
      <c r="L24" s="0" t="s">
        <v>134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133</v>
      </c>
      <c r="D25" s="0" t="s">
        <v>134</v>
      </c>
      <c r="E25" s="0" t="s">
        <v>134</v>
      </c>
      <c r="F25" s="0" t="s">
        <v>134</v>
      </c>
      <c r="G25" s="0" t="s">
        <v>133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134</v>
      </c>
      <c r="D26" s="0" t="s">
        <v>134</v>
      </c>
      <c r="E26" s="0" t="s">
        <v>134</v>
      </c>
      <c r="F26" s="0" t="s">
        <v>134</v>
      </c>
      <c r="G26" s="0" t="s">
        <v>133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133</v>
      </c>
      <c r="D27" s="0" t="s">
        <v>134</v>
      </c>
      <c r="E27" s="0" t="s">
        <v>134</v>
      </c>
      <c r="F27" s="0" t="s">
        <v>134</v>
      </c>
      <c r="G27" s="0" t="s">
        <v>133</v>
      </c>
      <c r="I27" s="0" t="n">
        <v>0.0007412216</v>
      </c>
      <c r="J27" s="0" t="n">
        <v>0.0007412216</v>
      </c>
      <c r="K27" s="0" t="s">
        <v>134</v>
      </c>
      <c r="L27" s="0" t="s">
        <v>134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134</v>
      </c>
      <c r="D28" s="0" t="s">
        <v>134</v>
      </c>
      <c r="E28" s="0" t="s">
        <v>134</v>
      </c>
      <c r="F28" s="0" t="s">
        <v>134</v>
      </c>
      <c r="G28" s="0" t="s">
        <v>133</v>
      </c>
      <c r="I28" s="0" t="n">
        <v>0.000955096</v>
      </c>
      <c r="J28" s="0" t="n">
        <v>0.000955096</v>
      </c>
      <c r="K28" s="0" t="n">
        <v>0.000955096</v>
      </c>
      <c r="L28" s="0" t="s">
        <v>134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133</v>
      </c>
      <c r="D29" s="0" t="s">
        <v>134</v>
      </c>
      <c r="E29" s="0" t="s">
        <v>134</v>
      </c>
      <c r="F29" s="0" t="s">
        <v>134</v>
      </c>
      <c r="G29" s="0" t="s">
        <v>133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134</v>
      </c>
      <c r="D30" s="0" t="s">
        <v>134</v>
      </c>
      <c r="E30" s="0" t="s">
        <v>134</v>
      </c>
      <c r="F30" s="0" t="s">
        <v>134</v>
      </c>
      <c r="G30" s="0" t="s">
        <v>133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134</v>
      </c>
      <c r="D31" s="0" t="s">
        <v>134</v>
      </c>
      <c r="E31" s="0" t="s">
        <v>134</v>
      </c>
      <c r="F31" s="0" t="s">
        <v>134</v>
      </c>
      <c r="G31" s="0" t="s">
        <v>164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2" t="n">
        <v>100000000000000</v>
      </c>
      <c r="Q31" s="7" t="s">
        <v>165</v>
      </c>
    </row>
    <row r="32" customFormat="false" ht="15" hidden="false" customHeight="false" outlineLevel="0" collapsed="false">
      <c r="B32" s="0" t="s">
        <v>144</v>
      </c>
      <c r="H32" s="0" t="s">
        <v>145</v>
      </c>
      <c r="P32" s="8" t="s">
        <v>166</v>
      </c>
      <c r="Q32" s="1"/>
      <c r="R32" s="1"/>
      <c r="S32" s="1"/>
      <c r="T32" s="1"/>
      <c r="U32" s="1"/>
      <c r="V32" s="0" t="s">
        <v>147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9" t="n">
        <f aca="false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 s="0" t="n">
        <v>2</v>
      </c>
      <c r="I33" s="12" t="n">
        <v>1</v>
      </c>
      <c r="J33" s="13" t="n">
        <v>-100</v>
      </c>
      <c r="K33" s="13" t="n">
        <v>50</v>
      </c>
      <c r="L33" s="13" t="n">
        <v>12647072876</v>
      </c>
      <c r="M33" s="13" t="n">
        <v>2</v>
      </c>
      <c r="N33" s="14" t="n">
        <v>1264707000000</v>
      </c>
      <c r="P33" s="2" t="n">
        <f aca="false">$P$31/20/5.7*B33/2/N33</f>
        <v>0</v>
      </c>
    </row>
    <row r="34" customFormat="false" ht="15.75" hidden="false" customHeight="false" outlineLevel="0" collapsed="false">
      <c r="A34" s="0" t="n">
        <v>1</v>
      </c>
      <c r="B34" s="0" t="n">
        <v>0.0203689553178861</v>
      </c>
      <c r="C34" s="9" t="n">
        <f aca="false">P34</f>
        <v>0.0413120539948172</v>
      </c>
      <c r="D34" s="16" t="s">
        <v>134</v>
      </c>
      <c r="E34" s="16" t="s">
        <v>134</v>
      </c>
      <c r="F34" s="16" t="s">
        <v>134</v>
      </c>
      <c r="G34" s="17" t="s">
        <v>133</v>
      </c>
      <c r="H34" s="0" t="n">
        <v>1</v>
      </c>
      <c r="I34" s="12" t="n">
        <v>2</v>
      </c>
      <c r="J34" s="13" t="n">
        <v>-17.6</v>
      </c>
      <c r="K34" s="13" t="n">
        <v>17.6</v>
      </c>
      <c r="L34" s="13" t="n">
        <v>12286957937</v>
      </c>
      <c r="M34" s="13" t="n">
        <v>1</v>
      </c>
      <c r="N34" s="14" t="n">
        <v>216250500000</v>
      </c>
      <c r="P34" s="2" t="n">
        <f aca="false">$P$31/20/5.7*B34/2/N34</f>
        <v>0.0413120539948172</v>
      </c>
      <c r="R34" s="7" t="s">
        <v>167</v>
      </c>
    </row>
    <row r="35" customFormat="false" ht="15.75" hidden="false" customHeight="false" outlineLevel="0" collapsed="false">
      <c r="A35" s="0" t="n">
        <v>2</v>
      </c>
      <c r="B35" s="0" t="n">
        <v>0.00722767884186827</v>
      </c>
      <c r="C35" s="9" t="n">
        <f aca="false">P35</f>
        <v>0.0028977848000201</v>
      </c>
      <c r="D35" s="16" t="s">
        <v>134</v>
      </c>
      <c r="E35" s="16" t="s">
        <v>134</v>
      </c>
      <c r="F35" s="16" t="s">
        <v>134</v>
      </c>
      <c r="G35" s="17" t="s">
        <v>133</v>
      </c>
      <c r="H35" s="0" t="n">
        <v>1</v>
      </c>
      <c r="I35" s="12" t="n">
        <v>3</v>
      </c>
      <c r="J35" s="13" t="n">
        <v>-36.5</v>
      </c>
      <c r="K35" s="13" t="n">
        <v>36.5</v>
      </c>
      <c r="L35" s="13" t="n">
        <v>29971254486</v>
      </c>
      <c r="M35" s="13" t="n">
        <v>1</v>
      </c>
      <c r="N35" s="14" t="n">
        <v>1093951000000</v>
      </c>
      <c r="P35" s="2" t="n">
        <f aca="false">$P$31/20/5.7*B35/2/N35</f>
        <v>0.0028977848000201</v>
      </c>
      <c r="R35" s="7" t="s">
        <v>168</v>
      </c>
    </row>
    <row r="36" customFormat="false" ht="15.75" hidden="false" customHeight="false" outlineLevel="0" collapsed="false">
      <c r="A36" s="0" t="n">
        <v>3</v>
      </c>
      <c r="B36" s="0" t="n">
        <v>0.0145787190714881</v>
      </c>
      <c r="C36" s="9" t="n">
        <f aca="false">P36</f>
        <v>0.00356987730842551</v>
      </c>
      <c r="D36" s="16" t="s">
        <v>134</v>
      </c>
      <c r="E36" s="16" t="s">
        <v>134</v>
      </c>
      <c r="F36" s="16" t="s">
        <v>134</v>
      </c>
      <c r="G36" s="17" t="s">
        <v>133</v>
      </c>
      <c r="H36" s="0" t="n">
        <v>3</v>
      </c>
      <c r="I36" s="12" t="n">
        <v>4</v>
      </c>
      <c r="J36" s="13" t="n">
        <v>-128.5</v>
      </c>
      <c r="K36" s="13" t="n">
        <v>50</v>
      </c>
      <c r="L36" s="13" t="n">
        <v>13938887160</v>
      </c>
      <c r="M36" s="13" t="n">
        <v>3</v>
      </c>
      <c r="N36" s="14" t="n">
        <v>1791147000000</v>
      </c>
      <c r="P36" s="2" t="n">
        <f aca="false">$P$31/20/5.7*B36/2/N36</f>
        <v>0.00356987730842551</v>
      </c>
    </row>
    <row r="37" customFormat="false" ht="15.75" hidden="false" customHeight="false" outlineLevel="0" collapsed="false">
      <c r="A37" s="0" t="n">
        <v>4</v>
      </c>
      <c r="B37" s="0" t="n">
        <v>0.0140701324371038</v>
      </c>
      <c r="C37" s="9" t="n">
        <f aca="false">P37</f>
        <v>0.0816681808693169</v>
      </c>
      <c r="D37" s="16" t="s">
        <v>134</v>
      </c>
      <c r="E37" s="16" t="s">
        <v>134</v>
      </c>
      <c r="F37" s="16" t="s">
        <v>134</v>
      </c>
      <c r="G37" s="17" t="s">
        <v>133</v>
      </c>
      <c r="H37" s="0" t="n">
        <v>1</v>
      </c>
      <c r="I37" s="12" t="n">
        <v>5</v>
      </c>
      <c r="J37" s="13" t="n">
        <v>-20.5</v>
      </c>
      <c r="K37" s="13" t="n">
        <v>20.5</v>
      </c>
      <c r="L37" s="13" t="n">
        <v>3686010853</v>
      </c>
      <c r="M37" s="13" t="n">
        <v>1</v>
      </c>
      <c r="N37" s="14" t="n">
        <v>75563220000</v>
      </c>
      <c r="P37" s="2" t="n">
        <f aca="false">$P$31/20/5.7*B37/2/N37</f>
        <v>0.0816681808693169</v>
      </c>
    </row>
    <row r="38" customFormat="false" ht="15.75" hidden="false" customHeight="false" outlineLevel="0" collapsed="false">
      <c r="A38" s="0" t="n">
        <v>5</v>
      </c>
      <c r="B38" s="0" t="n">
        <v>0.0166451324700033</v>
      </c>
      <c r="C38" s="9" t="n">
        <f aca="false">P38</f>
        <v>0.00621629418047133</v>
      </c>
      <c r="D38" s="16" t="s">
        <v>134</v>
      </c>
      <c r="E38" s="16" t="s">
        <v>134</v>
      </c>
      <c r="F38" s="16" t="s">
        <v>134</v>
      </c>
      <c r="G38" s="17" t="s">
        <v>133</v>
      </c>
      <c r="H38" s="0" t="n">
        <v>2</v>
      </c>
      <c r="I38" s="12" t="n">
        <v>6</v>
      </c>
      <c r="J38" s="13" t="n">
        <v>-106</v>
      </c>
      <c r="K38" s="13" t="n">
        <v>50</v>
      </c>
      <c r="L38" s="13" t="n">
        <v>11079367895</v>
      </c>
      <c r="M38" s="13" t="n">
        <v>2</v>
      </c>
      <c r="N38" s="14" t="n">
        <v>1174413000000</v>
      </c>
      <c r="P38" s="2" t="n">
        <f aca="false">$P$31/20/5.7*B38/2/N38</f>
        <v>0.00621629418047133</v>
      </c>
    </row>
    <row r="39" customFormat="false" ht="15.75" hidden="false" customHeight="false" outlineLevel="0" collapsed="false">
      <c r="A39" s="0" t="n">
        <v>6</v>
      </c>
      <c r="B39" s="0" t="n">
        <v>0.0690992664125965</v>
      </c>
      <c r="C39" s="9" t="n">
        <f aca="false">P39</f>
        <v>0.0141895111622896</v>
      </c>
      <c r="D39" s="16" t="s">
        <v>134</v>
      </c>
      <c r="E39" s="16" t="s">
        <v>134</v>
      </c>
      <c r="F39" s="16" t="s">
        <v>134</v>
      </c>
      <c r="G39" s="17" t="s">
        <v>133</v>
      </c>
      <c r="H39" s="0" t="n">
        <v>2</v>
      </c>
      <c r="I39" s="12" t="n">
        <v>7</v>
      </c>
      <c r="J39" s="13" t="n">
        <v>-109.9</v>
      </c>
      <c r="K39" s="13" t="n">
        <v>50</v>
      </c>
      <c r="L39" s="13" t="n">
        <v>19434502995</v>
      </c>
      <c r="M39" s="13" t="n">
        <v>2</v>
      </c>
      <c r="N39" s="14" t="n">
        <v>2135852000000</v>
      </c>
      <c r="P39" s="2" t="n">
        <f aca="false">$P$31/20/5.7*B39/2/N39</f>
        <v>0.0141895111622896</v>
      </c>
    </row>
    <row r="40" customFormat="false" ht="15.75" hidden="false" customHeight="false" outlineLevel="0" collapsed="false">
      <c r="A40" s="0" t="n">
        <v>7</v>
      </c>
      <c r="B40" s="0" t="n">
        <v>0.0244642511005639</v>
      </c>
      <c r="C40" s="9" t="n">
        <f aca="false">P40</f>
        <v>0.0306376895364652</v>
      </c>
      <c r="D40" s="16" t="s">
        <v>134</v>
      </c>
      <c r="E40" s="16" t="s">
        <v>134</v>
      </c>
      <c r="F40" s="16" t="s">
        <v>134</v>
      </c>
      <c r="G40" s="17" t="s">
        <v>133</v>
      </c>
      <c r="H40" s="0" t="n">
        <v>1</v>
      </c>
      <c r="I40" s="12" t="n">
        <v>8</v>
      </c>
      <c r="J40" s="13" t="n">
        <v>-33.8</v>
      </c>
      <c r="K40" s="13" t="n">
        <v>33.8</v>
      </c>
      <c r="L40" s="13" t="n">
        <v>10361542520</v>
      </c>
      <c r="M40" s="13" t="n">
        <v>1</v>
      </c>
      <c r="N40" s="14" t="n">
        <v>350220100000</v>
      </c>
      <c r="P40" s="2" t="n">
        <f aca="false">$P$31/20/5.7*B40/2/N40</f>
        <v>0.0306376895364652</v>
      </c>
    </row>
    <row r="41" customFormat="false" ht="15.75" hidden="false" customHeight="false" outlineLevel="0" collapsed="false">
      <c r="A41" s="1" t="n">
        <v>8</v>
      </c>
      <c r="B41" s="0" t="n">
        <v>0.00980119585172573</v>
      </c>
      <c r="C41" s="9" t="n">
        <f aca="false">P41</f>
        <v>0.0128058078454321</v>
      </c>
      <c r="D41" s="16" t="s">
        <v>134</v>
      </c>
      <c r="E41" s="16" t="s">
        <v>134</v>
      </c>
      <c r="F41" s="16" t="s">
        <v>134</v>
      </c>
      <c r="G41" s="17" t="s">
        <v>133</v>
      </c>
      <c r="H41" s="0" t="n">
        <v>2</v>
      </c>
      <c r="I41" s="12" t="n">
        <v>9</v>
      </c>
      <c r="J41" s="13" t="n">
        <v>-52</v>
      </c>
      <c r="K41" s="13" t="n">
        <v>50</v>
      </c>
      <c r="L41" s="13" t="n">
        <v>6455559422</v>
      </c>
      <c r="M41" s="13" t="n">
        <v>2</v>
      </c>
      <c r="N41" s="14" t="n">
        <v>335689100000</v>
      </c>
      <c r="P41" s="2" t="n">
        <f aca="false">$P$31/20/5.7*B41/2/N41</f>
        <v>0.0128058078454321</v>
      </c>
    </row>
    <row r="42" customFormat="false" ht="15.75" hidden="false" customHeight="false" outlineLevel="0" collapsed="false">
      <c r="A42" s="0" t="n">
        <v>9</v>
      </c>
      <c r="B42" s="0" t="n">
        <v>0.00852883277026055</v>
      </c>
      <c r="C42" s="9" t="n">
        <f aca="false">P42</f>
        <v>0.00253243374269256</v>
      </c>
      <c r="D42" s="16" t="s">
        <v>134</v>
      </c>
      <c r="E42" s="16" t="s">
        <v>134</v>
      </c>
      <c r="F42" s="16" t="s">
        <v>134</v>
      </c>
      <c r="G42" s="17" t="s">
        <v>133</v>
      </c>
      <c r="H42" s="0" t="n">
        <v>2</v>
      </c>
      <c r="I42" s="12" t="n">
        <v>10</v>
      </c>
      <c r="J42" s="13" t="n">
        <v>-85.3</v>
      </c>
      <c r="K42" s="13" t="n">
        <v>50</v>
      </c>
      <c r="L42" s="13" t="n">
        <v>17316802511</v>
      </c>
      <c r="M42" s="13" t="n">
        <v>2</v>
      </c>
      <c r="N42" s="14" t="n">
        <v>1477123000000</v>
      </c>
      <c r="P42" s="2" t="n">
        <f aca="false">$P$31/20/5.7*B42/2/N42</f>
        <v>0.00253243374269256</v>
      </c>
    </row>
    <row r="43" customFormat="false" ht="15.75" hidden="false" customHeight="false" outlineLevel="0" collapsed="false">
      <c r="A43" s="1" t="n">
        <v>10</v>
      </c>
      <c r="B43" s="0" t="n">
        <v>0.0102644841302777</v>
      </c>
      <c r="C43" s="9" t="n">
        <f aca="false">P43</f>
        <v>0.00532623454180441</v>
      </c>
      <c r="D43" s="16" t="s">
        <v>134</v>
      </c>
      <c r="E43" s="16" t="s">
        <v>134</v>
      </c>
      <c r="F43" s="16" t="s">
        <v>134</v>
      </c>
      <c r="G43" s="17" t="s">
        <v>133</v>
      </c>
      <c r="H43" s="0" t="n">
        <v>2</v>
      </c>
      <c r="I43" s="12" t="n">
        <v>11</v>
      </c>
      <c r="J43" s="13" t="n">
        <v>-75.3</v>
      </c>
      <c r="K43" s="13" t="n">
        <v>50</v>
      </c>
      <c r="L43" s="13" t="n">
        <v>11225017827</v>
      </c>
      <c r="M43" s="13" t="n">
        <v>2</v>
      </c>
      <c r="N43" s="14" t="n">
        <v>845243800000</v>
      </c>
      <c r="P43" s="2" t="n">
        <f aca="false">$P$31/20/5.7*B43/2/N43</f>
        <v>0.00532623454180441</v>
      </c>
    </row>
    <row r="44" customFormat="false" ht="15.75" hidden="false" customHeight="false" outlineLevel="0" collapsed="false">
      <c r="A44" s="1" t="n">
        <v>11</v>
      </c>
      <c r="B44" s="0" t="n">
        <v>0.0129707439816449</v>
      </c>
      <c r="C44" s="9" t="n">
        <f aca="false">P44</f>
        <v>0.00191700421617492</v>
      </c>
      <c r="D44" s="16" t="s">
        <v>134</v>
      </c>
      <c r="E44" s="16" t="s">
        <v>134</v>
      </c>
      <c r="F44" s="16" t="s">
        <v>134</v>
      </c>
      <c r="G44" s="17" t="s">
        <v>133</v>
      </c>
      <c r="H44" s="0" t="n">
        <v>3</v>
      </c>
      <c r="I44" s="12" t="n">
        <v>12</v>
      </c>
      <c r="J44" s="13" t="n">
        <v>-185.6</v>
      </c>
      <c r="K44" s="13" t="n">
        <v>50</v>
      </c>
      <c r="L44" s="13" t="n">
        <v>15989283041</v>
      </c>
      <c r="M44" s="13" t="n">
        <v>3</v>
      </c>
      <c r="N44" s="14" t="n">
        <v>2967611000000</v>
      </c>
      <c r="P44" s="2" t="n">
        <f aca="false">$P$31/20/5.7*B44/2/N44</f>
        <v>0.00191700421617492</v>
      </c>
    </row>
    <row r="45" customFormat="false" ht="15.75" hidden="false" customHeight="false" outlineLevel="0" collapsed="false">
      <c r="A45" s="1" t="n">
        <v>12</v>
      </c>
      <c r="B45" s="0" t="n">
        <v>0.0685343088621587</v>
      </c>
      <c r="C45" s="9" t="n">
        <f aca="false">P45</f>
        <v>0.0639285713586264</v>
      </c>
      <c r="D45" s="16" t="s">
        <v>134</v>
      </c>
      <c r="E45" s="16" t="s">
        <v>134</v>
      </c>
      <c r="F45" s="16" t="s">
        <v>134</v>
      </c>
      <c r="G45" s="17" t="s">
        <v>133</v>
      </c>
      <c r="H45" s="0" t="n">
        <v>2</v>
      </c>
      <c r="I45" s="12" t="n">
        <v>13</v>
      </c>
      <c r="J45" s="13" t="n">
        <v>-109.8</v>
      </c>
      <c r="K45" s="13" t="n">
        <v>50</v>
      </c>
      <c r="L45" s="13" t="n">
        <v>4282287423</v>
      </c>
      <c r="M45" s="13" t="n">
        <v>2</v>
      </c>
      <c r="N45" s="14" t="n">
        <v>470195200000</v>
      </c>
      <c r="P45" s="2" t="n">
        <f aca="false">$P$31/20/5.7*B45/2/N45</f>
        <v>0.0639285713586264</v>
      </c>
    </row>
    <row r="46" customFormat="false" ht="15.75" hidden="false" customHeight="false" outlineLevel="0" collapsed="false">
      <c r="A46" s="1" t="n">
        <v>13</v>
      </c>
      <c r="B46" s="0" t="n">
        <v>0.0138453929393825</v>
      </c>
      <c r="C46" s="9" t="n">
        <f aca="false">P46</f>
        <v>0.00876897014481671</v>
      </c>
      <c r="D46" s="16" t="s">
        <v>134</v>
      </c>
      <c r="E46" s="16" t="s">
        <v>134</v>
      </c>
      <c r="F46" s="16" t="s">
        <v>134</v>
      </c>
      <c r="G46" s="17" t="s">
        <v>133</v>
      </c>
      <c r="H46" s="0" t="n">
        <v>1</v>
      </c>
      <c r="I46" s="12" t="n">
        <v>14</v>
      </c>
      <c r="J46" s="13" t="n">
        <v>-48.9</v>
      </c>
      <c r="K46" s="13" t="n">
        <v>48.9</v>
      </c>
      <c r="L46" s="13" t="n">
        <v>14161620805</v>
      </c>
      <c r="M46" s="13" t="n">
        <v>1</v>
      </c>
      <c r="N46" s="14" t="n">
        <v>692503300000</v>
      </c>
      <c r="P46" s="2" t="n">
        <f aca="false">$P$31/20/5.7*B46/2/N46</f>
        <v>0.00876897014481671</v>
      </c>
    </row>
    <row r="47" customFormat="false" ht="15.75" hidden="false" customHeight="false" outlineLevel="0" collapsed="false">
      <c r="A47" s="0" t="n">
        <v>14</v>
      </c>
      <c r="B47" s="0" t="n">
        <v>0.0241631558284654</v>
      </c>
      <c r="C47" s="9" t="n">
        <f aca="false">P47</f>
        <v>0.00605562080749151</v>
      </c>
      <c r="D47" s="16" t="s">
        <v>134</v>
      </c>
      <c r="E47" s="16" t="s">
        <v>134</v>
      </c>
      <c r="F47" s="16" t="s">
        <v>134</v>
      </c>
      <c r="G47" s="17" t="s">
        <v>133</v>
      </c>
      <c r="H47" s="0" t="n">
        <v>3</v>
      </c>
      <c r="I47" s="12" t="n">
        <v>15</v>
      </c>
      <c r="J47" s="13" t="n">
        <v>-138.8</v>
      </c>
      <c r="K47" s="13" t="n">
        <v>50</v>
      </c>
      <c r="L47" s="13" t="n">
        <v>12608709589</v>
      </c>
      <c r="M47" s="13" t="n">
        <v>3</v>
      </c>
      <c r="N47" s="14" t="n">
        <v>1750089000000</v>
      </c>
      <c r="P47" s="2" t="n">
        <f aca="false">$P$31/20/5.7*B47/2/N47</f>
        <v>0.00605562080749151</v>
      </c>
    </row>
    <row r="48" customFormat="false" ht="15.75" hidden="false" customHeight="false" outlineLevel="0" collapsed="false">
      <c r="A48" s="0" t="n">
        <v>15</v>
      </c>
      <c r="B48" s="0" t="n">
        <v>0.0155728670966362</v>
      </c>
      <c r="C48" s="9" t="n">
        <f aca="false">P48</f>
        <v>0.00731245858568844</v>
      </c>
      <c r="D48" s="16" t="s">
        <v>134</v>
      </c>
      <c r="E48" s="16" t="s">
        <v>134</v>
      </c>
      <c r="F48" s="16" t="s">
        <v>134</v>
      </c>
      <c r="G48" s="17" t="s">
        <v>133</v>
      </c>
      <c r="H48" s="0" t="n">
        <v>2</v>
      </c>
      <c r="I48" s="12" t="n">
        <v>16</v>
      </c>
      <c r="J48" s="13" t="n">
        <v>-101.8</v>
      </c>
      <c r="K48" s="13" t="n">
        <v>50</v>
      </c>
      <c r="L48" s="13" t="n">
        <v>9175347755</v>
      </c>
      <c r="M48" s="13" t="n">
        <v>2</v>
      </c>
      <c r="N48" s="14" t="n">
        <v>934050400000</v>
      </c>
      <c r="P48" s="2" t="n">
        <f aca="false">$P$31/20/5.7*B48/2/N48</f>
        <v>0.00731245858568844</v>
      </c>
    </row>
    <row r="49" customFormat="false" ht="15.75" hidden="false" customHeight="false" outlineLevel="0" collapsed="false">
      <c r="A49" s="1" t="n">
        <v>16</v>
      </c>
      <c r="B49" s="0" t="n">
        <v>0.00640089227905513</v>
      </c>
      <c r="C49" s="9" t="n">
        <f aca="false">P49</f>
        <v>0.00158914584916489</v>
      </c>
      <c r="D49" s="16" t="s">
        <v>134</v>
      </c>
      <c r="E49" s="16" t="s">
        <v>134</v>
      </c>
      <c r="F49" s="16" t="s">
        <v>134</v>
      </c>
      <c r="G49" s="17" t="s">
        <v>133</v>
      </c>
      <c r="H49" s="0" t="n">
        <v>3</v>
      </c>
      <c r="I49" s="12" t="n">
        <v>17</v>
      </c>
      <c r="J49" s="13" t="n">
        <v>-156</v>
      </c>
      <c r="K49" s="13" t="n">
        <v>50</v>
      </c>
      <c r="L49" s="13" t="n">
        <v>11324453301</v>
      </c>
      <c r="M49" s="13" t="n">
        <v>3</v>
      </c>
      <c r="N49" s="14" t="n">
        <v>1766615000000</v>
      </c>
      <c r="P49" s="2" t="n">
        <f aca="false">$P$31/20/5.7*B49/2/N49</f>
        <v>0.00158914584916489</v>
      </c>
    </row>
    <row r="50" customFormat="false" ht="15.75" hidden="false" customHeight="false" outlineLevel="0" collapsed="false">
      <c r="A50" s="1" t="n">
        <v>17</v>
      </c>
      <c r="B50" s="0" t="n">
        <v>0.0189831866613441</v>
      </c>
      <c r="C50" s="9" t="n">
        <f aca="false">P50</f>
        <v>0.0202073681824202</v>
      </c>
      <c r="D50" s="16" t="s">
        <v>134</v>
      </c>
      <c r="E50" s="16" t="s">
        <v>134</v>
      </c>
      <c r="F50" s="16" t="s">
        <v>134</v>
      </c>
      <c r="G50" s="17" t="s">
        <v>133</v>
      </c>
      <c r="H50" s="0" t="n">
        <v>2</v>
      </c>
      <c r="I50" s="12" t="n">
        <v>18</v>
      </c>
      <c r="J50" s="13" t="n">
        <v>-81.9</v>
      </c>
      <c r="K50" s="13" t="n">
        <v>50</v>
      </c>
      <c r="L50" s="13" t="n">
        <v>5030841128</v>
      </c>
      <c r="M50" s="13" t="n">
        <v>2</v>
      </c>
      <c r="N50" s="14" t="n">
        <v>412025900000</v>
      </c>
      <c r="P50" s="2" t="n">
        <f aca="false">$P$31/20/5.7*B50/2/N50</f>
        <v>0.0202073681824202</v>
      </c>
    </row>
    <row r="51" customFormat="false" ht="15.75" hidden="false" customHeight="false" outlineLevel="0" collapsed="false">
      <c r="A51" s="1" t="n">
        <v>18</v>
      </c>
      <c r="B51" s="0" t="n">
        <v>0.0189831866613441</v>
      </c>
      <c r="C51" s="9" t="n">
        <f aca="false">P51</f>
        <v>0.0199457993403265</v>
      </c>
      <c r="D51" s="16" t="s">
        <v>134</v>
      </c>
      <c r="E51" s="16" t="s">
        <v>134</v>
      </c>
      <c r="F51" s="16" t="s">
        <v>134</v>
      </c>
      <c r="G51" s="17" t="s">
        <v>133</v>
      </c>
      <c r="H51" s="0" t="n">
        <v>2</v>
      </c>
      <c r="I51" s="12" t="n">
        <v>19</v>
      </c>
      <c r="J51" s="13" t="n">
        <v>-86.4</v>
      </c>
      <c r="K51" s="13" t="n">
        <v>50</v>
      </c>
      <c r="L51" s="13" t="n">
        <v>4831356901</v>
      </c>
      <c r="M51" s="13" t="n">
        <v>2</v>
      </c>
      <c r="N51" s="14" t="n">
        <v>417429200000</v>
      </c>
      <c r="P51" s="2" t="n">
        <f aca="false">$P$31/20/5.7*B51/2/N51</f>
        <v>0.0199457993403265</v>
      </c>
    </row>
    <row r="52" customFormat="false" ht="15.75" hidden="false" customHeight="false" outlineLevel="0" collapsed="false">
      <c r="A52" s="1" t="n">
        <v>19</v>
      </c>
      <c r="B52" s="0" t="n">
        <v>0.0883978755699126</v>
      </c>
      <c r="C52" s="9" t="n">
        <f aca="false">P52</f>
        <v>0.0110120510423912</v>
      </c>
      <c r="D52" s="16" t="s">
        <v>134</v>
      </c>
      <c r="E52" s="16" t="s">
        <v>134</v>
      </c>
      <c r="F52" s="16" t="s">
        <v>134</v>
      </c>
      <c r="G52" s="17" t="s">
        <v>133</v>
      </c>
      <c r="H52" s="0" t="n">
        <v>3</v>
      </c>
      <c r="I52" s="12" t="n">
        <v>20</v>
      </c>
      <c r="J52" s="13" t="n">
        <v>-199.1</v>
      </c>
      <c r="K52" s="13" t="n">
        <v>50</v>
      </c>
      <c r="L52" s="13" t="n">
        <v>17683470543</v>
      </c>
      <c r="M52" s="13" t="n">
        <v>3</v>
      </c>
      <c r="N52" s="14" t="n">
        <v>3520779000000</v>
      </c>
      <c r="P52" s="2" t="n">
        <f aca="false">$P$31/20/5.7*B52/2/N52</f>
        <v>0.0110120510423912</v>
      </c>
    </row>
    <row r="53" customFormat="false" ht="15.75" hidden="false" customHeight="false" outlineLevel="0" collapsed="false">
      <c r="A53" s="1" t="n">
        <v>20</v>
      </c>
      <c r="B53" s="0" t="n">
        <v>0.0960472006732732</v>
      </c>
      <c r="C53" s="9" t="n">
        <f aca="false">P53</f>
        <v>0.0183785957231647</v>
      </c>
      <c r="D53" s="16" t="s">
        <v>134</v>
      </c>
      <c r="E53" s="16" t="s">
        <v>134</v>
      </c>
      <c r="F53" s="16" t="s">
        <v>134</v>
      </c>
      <c r="G53" s="17" t="s">
        <v>133</v>
      </c>
      <c r="H53" s="0" t="n">
        <v>3</v>
      </c>
      <c r="I53" s="12" t="n">
        <v>21</v>
      </c>
      <c r="J53" s="13" t="n">
        <v>-230.2</v>
      </c>
      <c r="K53" s="13" t="n">
        <v>50</v>
      </c>
      <c r="L53" s="13" t="n">
        <v>9957085306</v>
      </c>
      <c r="M53" s="13" t="n">
        <v>3</v>
      </c>
      <c r="N53" s="14" t="n">
        <v>2292121000000</v>
      </c>
      <c r="P53" s="2" t="n">
        <f aca="false">$P$31/20/5.7*B53/2/N53</f>
        <v>0.0183785957231647</v>
      </c>
    </row>
    <row r="54" customFormat="false" ht="15.75" hidden="false" customHeight="false" outlineLevel="0" collapsed="false">
      <c r="A54" s="1" t="n">
        <v>21</v>
      </c>
      <c r="B54" s="0" t="n">
        <v>0.0869207287549829</v>
      </c>
      <c r="C54" s="9" t="n">
        <f aca="false">P54</f>
        <v>0.0339145663632122</v>
      </c>
      <c r="D54" s="16" t="s">
        <v>134</v>
      </c>
      <c r="E54" s="16" t="s">
        <v>134</v>
      </c>
      <c r="F54" s="16" t="s">
        <v>134</v>
      </c>
      <c r="G54" s="17" t="s">
        <v>133</v>
      </c>
      <c r="H54" s="0" t="n">
        <v>3</v>
      </c>
      <c r="I54" s="12" t="n">
        <v>22</v>
      </c>
      <c r="J54" s="13" t="n">
        <v>-186.3</v>
      </c>
      <c r="K54" s="13" t="n">
        <v>50</v>
      </c>
      <c r="L54" s="13" t="n">
        <v>6033778736</v>
      </c>
      <c r="M54" s="13" t="n">
        <v>3</v>
      </c>
      <c r="N54" s="14" t="n">
        <v>1124093000000</v>
      </c>
      <c r="P54" s="2" t="n">
        <f aca="false">$P$31/20/5.7*B54/2/N54</f>
        <v>0.0339145663632122</v>
      </c>
    </row>
    <row r="55" customFormat="false" ht="15.75" hidden="false" customHeight="false" outlineLevel="0" collapsed="false">
      <c r="A55" s="1" t="n">
        <v>22</v>
      </c>
      <c r="B55" s="0" t="n">
        <v>0.0916926047389349</v>
      </c>
      <c r="C55" s="9" t="n">
        <f aca="false">P55</f>
        <v>0.0195010475010361</v>
      </c>
      <c r="D55" s="16" t="s">
        <v>134</v>
      </c>
      <c r="E55" s="16" t="s">
        <v>134</v>
      </c>
      <c r="F55" s="16" t="s">
        <v>134</v>
      </c>
      <c r="G55" s="17" t="s">
        <v>133</v>
      </c>
      <c r="H55" s="0" t="n">
        <v>2</v>
      </c>
      <c r="I55" s="12" t="n">
        <v>23</v>
      </c>
      <c r="J55" s="13" t="n">
        <v>-119.6</v>
      </c>
      <c r="K55" s="13" t="n">
        <v>50</v>
      </c>
      <c r="L55" s="13" t="n">
        <v>17242902545</v>
      </c>
      <c r="M55" s="13" t="n">
        <v>2</v>
      </c>
      <c r="N55" s="14" t="n">
        <v>2062251000000</v>
      </c>
      <c r="P55" s="2" t="n">
        <f aca="false">$P$31/20/5.7*B55/2/N55</f>
        <v>0.0195010475010361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9" t="n">
        <f aca="false">P56</f>
        <v>0</v>
      </c>
      <c r="D56" s="16" t="s">
        <v>134</v>
      </c>
      <c r="E56" s="16" t="s">
        <v>134</v>
      </c>
      <c r="F56" s="16" t="s">
        <v>134</v>
      </c>
      <c r="G56" s="17" t="s">
        <v>133</v>
      </c>
      <c r="H56" s="0" t="n">
        <v>0</v>
      </c>
      <c r="I56" s="12" t="n">
        <v>24</v>
      </c>
      <c r="J56" s="13" t="n">
        <v>0</v>
      </c>
      <c r="K56" s="13" t="n">
        <v>0</v>
      </c>
      <c r="L56" s="13" t="n">
        <v>173026053</v>
      </c>
      <c r="M56" s="13" t="n">
        <v>0</v>
      </c>
      <c r="N56" s="14" t="n">
        <v>0</v>
      </c>
      <c r="P56" s="2" t="n"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9" t="n">
        <f aca="false">P57</f>
        <v>0</v>
      </c>
      <c r="D57" s="16" t="s">
        <v>134</v>
      </c>
      <c r="E57" s="16" t="s">
        <v>134</v>
      </c>
      <c r="F57" s="16" t="s">
        <v>134</v>
      </c>
      <c r="G57" s="17" t="s">
        <v>133</v>
      </c>
      <c r="H57" s="0" t="n">
        <v>0</v>
      </c>
      <c r="I57" s="12" t="n">
        <v>25</v>
      </c>
      <c r="J57" s="13" t="n">
        <v>0</v>
      </c>
      <c r="K57" s="13" t="n">
        <v>0</v>
      </c>
      <c r="L57" s="13" t="n">
        <v>294595432</v>
      </c>
      <c r="M57" s="13" t="n">
        <v>0</v>
      </c>
      <c r="N57" s="14" t="n">
        <v>0</v>
      </c>
      <c r="P57" s="2" t="n"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9" t="n">
        <f aca="false">P58</f>
        <v>0</v>
      </c>
      <c r="D58" s="16" t="s">
        <v>134</v>
      </c>
      <c r="E58" s="16" t="s">
        <v>134</v>
      </c>
      <c r="F58" s="16" t="s">
        <v>134</v>
      </c>
      <c r="G58" s="17" t="s">
        <v>133</v>
      </c>
      <c r="H58" s="0" t="n">
        <v>2</v>
      </c>
      <c r="I58" s="12" t="n">
        <v>26</v>
      </c>
      <c r="J58" s="13" t="n">
        <v>-100</v>
      </c>
      <c r="K58" s="13" t="n">
        <v>50</v>
      </c>
      <c r="L58" s="13" t="n">
        <v>35556339824</v>
      </c>
      <c r="M58" s="13" t="n">
        <v>2</v>
      </c>
      <c r="N58" s="14" t="n">
        <v>3555634000000</v>
      </c>
      <c r="P58" s="2" t="n">
        <f aca="false">$P$31/20/5.7*B58/2/N58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9" t="n">
        <f aca="false">P59</f>
        <v>0</v>
      </c>
      <c r="D59" s="16" t="s">
        <v>134</v>
      </c>
      <c r="E59" s="16" t="s">
        <v>134</v>
      </c>
      <c r="F59" s="16" t="s">
        <v>134</v>
      </c>
      <c r="G59" s="17" t="s">
        <v>133</v>
      </c>
      <c r="H59" s="0" t="n">
        <v>3</v>
      </c>
      <c r="I59" s="12" t="n">
        <v>27</v>
      </c>
      <c r="J59" s="13" t="n">
        <v>-150</v>
      </c>
      <c r="K59" s="13" t="n">
        <v>50</v>
      </c>
      <c r="L59" s="13" t="n">
        <v>17529276725</v>
      </c>
      <c r="M59" s="13" t="n">
        <v>3</v>
      </c>
      <c r="N59" s="14" t="n">
        <v>2629392000000</v>
      </c>
      <c r="P59" s="2" t="n">
        <f aca="false">$P$31/20/5.7*B59/2/N59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9" t="n">
        <f aca="false">P60</f>
        <v>0</v>
      </c>
      <c r="D60" s="16" t="s">
        <v>134</v>
      </c>
      <c r="E60" s="16" t="s">
        <v>134</v>
      </c>
      <c r="F60" s="16" t="s">
        <v>134</v>
      </c>
      <c r="G60" s="17" t="s">
        <v>133</v>
      </c>
      <c r="H60" s="0" t="n">
        <v>4</v>
      </c>
      <c r="I60" s="12" t="n">
        <v>28</v>
      </c>
      <c r="J60" s="13" t="n">
        <v>-500</v>
      </c>
      <c r="K60" s="13" t="n">
        <v>50</v>
      </c>
      <c r="L60" s="13" t="n">
        <v>26033456848</v>
      </c>
      <c r="M60" s="13" t="n">
        <v>4</v>
      </c>
      <c r="N60" s="14" t="n">
        <v>13016730000000</v>
      </c>
      <c r="P60" s="2" t="n">
        <f aca="false">$P$31/20/5.7*B60/2/N60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9" t="n">
        <f aca="false">P61</f>
        <v>0</v>
      </c>
      <c r="D61" s="16" t="s">
        <v>134</v>
      </c>
      <c r="E61" s="16" t="s">
        <v>134</v>
      </c>
      <c r="F61" s="16" t="s">
        <v>134</v>
      </c>
      <c r="G61" s="17" t="s">
        <v>133</v>
      </c>
      <c r="H61" s="0" t="n">
        <v>4</v>
      </c>
      <c r="I61" s="12" t="n">
        <v>29</v>
      </c>
      <c r="J61" s="13" t="n">
        <v>-500</v>
      </c>
      <c r="K61" s="13" t="n">
        <v>50</v>
      </c>
      <c r="L61" s="13" t="n">
        <v>40232596619</v>
      </c>
      <c r="M61" s="13" t="n">
        <v>4</v>
      </c>
      <c r="N61" s="14" t="n">
        <v>20116300000000</v>
      </c>
      <c r="P61" s="2" t="n">
        <f aca="false">$P$31/20/5.7*B61/2/N61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9" t="n">
        <f aca="false">P62</f>
        <v>0</v>
      </c>
      <c r="D62" s="16" t="s">
        <v>134</v>
      </c>
      <c r="E62" s="16" t="s">
        <v>134</v>
      </c>
      <c r="F62" s="16" t="s">
        <v>134</v>
      </c>
      <c r="G62" s="18" t="s">
        <v>134</v>
      </c>
      <c r="H62" s="0" t="n">
        <v>4</v>
      </c>
      <c r="I62" s="12" t="n">
        <v>30</v>
      </c>
      <c r="J62" s="13" t="n">
        <v>-500</v>
      </c>
      <c r="K62" s="13" t="n">
        <v>50</v>
      </c>
      <c r="L62" s="13" t="n">
        <v>27427742420</v>
      </c>
      <c r="M62" s="13" t="n">
        <v>4</v>
      </c>
      <c r="N62" s="14" t="n">
        <v>13713870000000</v>
      </c>
      <c r="P62" s="2" t="n">
        <f aca="false">$P$31/20/5.7*B62/2/N62</f>
        <v>0</v>
      </c>
    </row>
    <row r="64" customFormat="false" ht="15" hidden="false" customHeight="false" outlineLevel="0" collapsed="false">
      <c r="C64" s="15" t="n">
        <f aca="false">C33</f>
        <v>0</v>
      </c>
      <c r="D64" s="2" t="str">
        <f aca="false">D33</f>
        <v>  _</v>
      </c>
      <c r="E64" s="2" t="str">
        <f aca="false">E33</f>
        <v> _</v>
      </c>
      <c r="F64" s="2" t="str">
        <f aca="false">F33</f>
        <v> _</v>
      </c>
      <c r="G64" s="2" t="str">
        <f aca="false">G33</f>
        <v>  _</v>
      </c>
      <c r="I64" s="0" t="str">
        <f aca="false">"  "&amp;C64&amp;", "&amp;D64&amp;", "&amp;E64&amp;", "&amp;F64&amp;", "&amp;G64&amp;","</f>
        <v>  0,   _,  _,  _,   _,</v>
      </c>
      <c r="N64" s="0" t="s">
        <v>148</v>
      </c>
    </row>
    <row r="65" customFormat="false" ht="15" hidden="false" customHeight="false" outlineLevel="0" collapsed="false">
      <c r="C65" s="15" t="n">
        <f aca="false">C34</f>
        <v>0.0413120539948172</v>
      </c>
      <c r="D65" s="2" t="str">
        <f aca="false">D34</f>
        <v> _</v>
      </c>
      <c r="E65" s="2" t="str">
        <f aca="false">E34</f>
        <v> _</v>
      </c>
      <c r="F65" s="2" t="str">
        <f aca="false">F34</f>
        <v> _</v>
      </c>
      <c r="G65" s="2" t="str">
        <f aca="false">G34</f>
        <v>  _</v>
      </c>
      <c r="I65" s="0" t="str">
        <f aca="false">"  "&amp;C65&amp;", "&amp;D65&amp;", "&amp;E65&amp;", "&amp;F65&amp;", "&amp;G65&amp;","</f>
        <v>  0.0413120539948172,  _,  _,  _,   _,</v>
      </c>
      <c r="N65" s="0" t="s">
        <v>169</v>
      </c>
    </row>
    <row r="66" customFormat="false" ht="15" hidden="false" customHeight="false" outlineLevel="0" collapsed="false">
      <c r="C66" s="15" t="n">
        <f aca="false">C35</f>
        <v>0.0028977848000201</v>
      </c>
      <c r="D66" s="2" t="str">
        <f aca="false">D35</f>
        <v> _</v>
      </c>
      <c r="E66" s="2" t="str">
        <f aca="false">E35</f>
        <v> _</v>
      </c>
      <c r="F66" s="2" t="str">
        <f aca="false">F35</f>
        <v> _</v>
      </c>
      <c r="G66" s="2" t="str">
        <f aca="false">G35</f>
        <v>  _</v>
      </c>
      <c r="I66" s="0" t="str">
        <f aca="false">"  "&amp;C66&amp;", "&amp;D66&amp;", "&amp;E66&amp;", "&amp;F66&amp;", "&amp;G66&amp;","</f>
        <v>  0.0028977848000201,  _,  _,  _,   _,</v>
      </c>
      <c r="N66" s="0" t="s">
        <v>170</v>
      </c>
    </row>
    <row r="67" customFormat="false" ht="15" hidden="false" customHeight="false" outlineLevel="0" collapsed="false">
      <c r="C67" s="15" t="n">
        <f aca="false">C36</f>
        <v>0.00356987730842551</v>
      </c>
      <c r="D67" s="2" t="str">
        <f aca="false">D36</f>
        <v> _</v>
      </c>
      <c r="E67" s="2" t="str">
        <f aca="false">E36</f>
        <v> _</v>
      </c>
      <c r="F67" s="2" t="str">
        <f aca="false">F36</f>
        <v> _</v>
      </c>
      <c r="G67" s="2" t="str">
        <f aca="false">G36</f>
        <v>  _</v>
      </c>
      <c r="I67" s="0" t="str">
        <f aca="false">"  "&amp;C67&amp;", "&amp;D67&amp;", "&amp;E67&amp;", "&amp;F67&amp;", "&amp;G67&amp;","</f>
        <v>  0.00356987730842551,  _,  _,  _,   _,</v>
      </c>
      <c r="N67" s="0" t="s">
        <v>171</v>
      </c>
    </row>
    <row r="68" customFormat="false" ht="15" hidden="false" customHeight="false" outlineLevel="0" collapsed="false">
      <c r="C68" s="15" t="n">
        <f aca="false">C37</f>
        <v>0.0816681808693169</v>
      </c>
      <c r="D68" s="2" t="str">
        <f aca="false">D37</f>
        <v> _</v>
      </c>
      <c r="E68" s="2" t="str">
        <f aca="false">E37</f>
        <v> _</v>
      </c>
      <c r="F68" s="2" t="str">
        <f aca="false">F37</f>
        <v> _</v>
      </c>
      <c r="G68" s="2" t="str">
        <f aca="false">G37</f>
        <v>  _</v>
      </c>
      <c r="I68" s="0" t="str">
        <f aca="false">"  "&amp;C68&amp;", "&amp;D68&amp;", "&amp;E68&amp;", "&amp;F68&amp;", "&amp;G68&amp;","</f>
        <v>  0.0816681808693169,  _,  _,  _,   _,</v>
      </c>
      <c r="N68" s="0" t="s">
        <v>172</v>
      </c>
    </row>
    <row r="69" customFormat="false" ht="15" hidden="false" customHeight="false" outlineLevel="0" collapsed="false">
      <c r="C69" s="15" t="n">
        <f aca="false">C38</f>
        <v>0.00621629418047133</v>
      </c>
      <c r="D69" s="2" t="str">
        <f aca="false">D38</f>
        <v> _</v>
      </c>
      <c r="E69" s="2" t="str">
        <f aca="false">E38</f>
        <v> _</v>
      </c>
      <c r="F69" s="2" t="str">
        <f aca="false">F38</f>
        <v> _</v>
      </c>
      <c r="G69" s="2" t="str">
        <f aca="false">G38</f>
        <v>  _</v>
      </c>
      <c r="I69" s="0" t="str">
        <f aca="false">"  "&amp;C69&amp;", "&amp;D69&amp;", "&amp;E69&amp;", "&amp;F69&amp;", "&amp;G69&amp;","</f>
        <v>  0.00621629418047133,  _,  _,  _,   _,</v>
      </c>
      <c r="N69" s="0" t="s">
        <v>173</v>
      </c>
    </row>
    <row r="70" customFormat="false" ht="15" hidden="false" customHeight="false" outlineLevel="0" collapsed="false">
      <c r="C70" s="15" t="n">
        <f aca="false">C39</f>
        <v>0.0141895111622896</v>
      </c>
      <c r="D70" s="2" t="str">
        <f aca="false">D39</f>
        <v> _</v>
      </c>
      <c r="E70" s="2" t="str">
        <f aca="false">E39</f>
        <v> _</v>
      </c>
      <c r="F70" s="2" t="str">
        <f aca="false">F39</f>
        <v> _</v>
      </c>
      <c r="G70" s="2" t="str">
        <f aca="false">G39</f>
        <v>  _</v>
      </c>
      <c r="I70" s="0" t="str">
        <f aca="false">"  "&amp;C70&amp;", "&amp;D70&amp;", "&amp;E70&amp;", "&amp;F70&amp;", "&amp;G70&amp;","</f>
        <v>  0.0141895111622896,  _,  _,  _,   _,</v>
      </c>
      <c r="N70" s="0" t="s">
        <v>174</v>
      </c>
    </row>
    <row r="71" customFormat="false" ht="15" hidden="false" customHeight="false" outlineLevel="0" collapsed="false">
      <c r="C71" s="15" t="n">
        <f aca="false">C40</f>
        <v>0.0306376895364652</v>
      </c>
      <c r="D71" s="2" t="str">
        <f aca="false">D40</f>
        <v> _</v>
      </c>
      <c r="E71" s="2" t="str">
        <f aca="false">E40</f>
        <v> _</v>
      </c>
      <c r="F71" s="2" t="str">
        <f aca="false">F40</f>
        <v> _</v>
      </c>
      <c r="G71" s="2" t="str">
        <f aca="false">G40</f>
        <v>  _</v>
      </c>
      <c r="I71" s="0" t="str">
        <f aca="false">"  "&amp;C71&amp;", "&amp;D71&amp;", "&amp;E71&amp;", "&amp;F71&amp;", "&amp;G71&amp;","</f>
        <v>  0.0306376895364652,  _,  _,  _,   _,</v>
      </c>
      <c r="N71" s="0" t="s">
        <v>175</v>
      </c>
    </row>
    <row r="72" customFormat="false" ht="15" hidden="false" customHeight="false" outlineLevel="0" collapsed="false">
      <c r="C72" s="15" t="n">
        <f aca="false">C41</f>
        <v>0.0128058078454321</v>
      </c>
      <c r="D72" s="2" t="str">
        <f aca="false">D41</f>
        <v> _</v>
      </c>
      <c r="E72" s="2" t="str">
        <f aca="false">E41</f>
        <v> _</v>
      </c>
      <c r="F72" s="2" t="str">
        <f aca="false">F41</f>
        <v> _</v>
      </c>
      <c r="G72" s="2" t="str">
        <f aca="false">G41</f>
        <v>  _</v>
      </c>
      <c r="I72" s="0" t="str">
        <f aca="false">"  "&amp;C72&amp;", "&amp;D72&amp;", "&amp;E72&amp;", "&amp;F72&amp;", "&amp;G72&amp;","</f>
        <v>  0.0128058078454321,  _,  _,  _,   _,</v>
      </c>
      <c r="N72" s="0" t="s">
        <v>176</v>
      </c>
    </row>
    <row r="73" customFormat="false" ht="15" hidden="false" customHeight="false" outlineLevel="0" collapsed="false">
      <c r="C73" s="15" t="n">
        <f aca="false">C42</f>
        <v>0.00253243374269256</v>
      </c>
      <c r="D73" s="2" t="str">
        <f aca="false">D42</f>
        <v> _</v>
      </c>
      <c r="E73" s="2" t="str">
        <f aca="false">E42</f>
        <v> _</v>
      </c>
      <c r="F73" s="2" t="str">
        <f aca="false">F42</f>
        <v> _</v>
      </c>
      <c r="G73" s="2" t="str">
        <f aca="false">G42</f>
        <v>  _</v>
      </c>
      <c r="I73" s="0" t="str">
        <f aca="false">"  "&amp;C73&amp;", "&amp;D73&amp;", "&amp;E73&amp;", "&amp;F73&amp;", "&amp;G73&amp;","</f>
        <v>  0.00253243374269256,  _,  _,  _,   _,</v>
      </c>
      <c r="N73" s="0" t="s">
        <v>177</v>
      </c>
    </row>
    <row r="74" customFormat="false" ht="15" hidden="false" customHeight="false" outlineLevel="0" collapsed="false">
      <c r="C74" s="15" t="n">
        <f aca="false">C43</f>
        <v>0.00532623454180441</v>
      </c>
      <c r="D74" s="2" t="str">
        <f aca="false">D43</f>
        <v> _</v>
      </c>
      <c r="E74" s="2" t="str">
        <f aca="false">E43</f>
        <v> _</v>
      </c>
      <c r="F74" s="2" t="str">
        <f aca="false">F43</f>
        <v> _</v>
      </c>
      <c r="G74" s="2" t="str">
        <f aca="false">G43</f>
        <v>  _</v>
      </c>
      <c r="I74" s="0" t="str">
        <f aca="false">"  "&amp;C74&amp;", "&amp;D74&amp;", "&amp;E74&amp;", "&amp;F74&amp;", "&amp;G74&amp;","</f>
        <v>  0.00532623454180441,  _,  _,  _,   _,</v>
      </c>
      <c r="N74" s="0" t="s">
        <v>178</v>
      </c>
    </row>
    <row r="75" customFormat="false" ht="15" hidden="false" customHeight="false" outlineLevel="0" collapsed="false">
      <c r="C75" s="15" t="n">
        <f aca="false">C44</f>
        <v>0.00191700421617492</v>
      </c>
      <c r="D75" s="2" t="str">
        <f aca="false">D44</f>
        <v> _</v>
      </c>
      <c r="E75" s="2" t="str">
        <f aca="false">E44</f>
        <v> _</v>
      </c>
      <c r="F75" s="2" t="str">
        <f aca="false">F44</f>
        <v> _</v>
      </c>
      <c r="G75" s="2" t="str">
        <f aca="false">G44</f>
        <v>  _</v>
      </c>
      <c r="I75" s="0" t="str">
        <f aca="false">"  "&amp;C75&amp;", "&amp;D75&amp;", "&amp;E75&amp;", "&amp;F75&amp;", "&amp;G75&amp;","</f>
        <v>  0.00191700421617492,  _,  _,  _,   _,</v>
      </c>
      <c r="N75" s="0" t="s">
        <v>179</v>
      </c>
    </row>
    <row r="76" customFormat="false" ht="15" hidden="false" customHeight="false" outlineLevel="0" collapsed="false">
      <c r="C76" s="15" t="n">
        <f aca="false">C45</f>
        <v>0.0639285713586264</v>
      </c>
      <c r="D76" s="2" t="str">
        <f aca="false">D45</f>
        <v> _</v>
      </c>
      <c r="E76" s="2" t="str">
        <f aca="false">E45</f>
        <v> _</v>
      </c>
      <c r="F76" s="2" t="str">
        <f aca="false">F45</f>
        <v> _</v>
      </c>
      <c r="G76" s="2" t="str">
        <f aca="false">G45</f>
        <v>  _</v>
      </c>
      <c r="I76" s="0" t="str">
        <f aca="false">"  "&amp;C76&amp;", "&amp;D76&amp;", "&amp;E76&amp;", "&amp;F76&amp;", "&amp;G76&amp;","</f>
        <v>  0.0639285713586264,  _,  _,  _,   _,</v>
      </c>
      <c r="N76" s="0" t="s">
        <v>180</v>
      </c>
    </row>
    <row r="77" customFormat="false" ht="15" hidden="false" customHeight="false" outlineLevel="0" collapsed="false">
      <c r="C77" s="15" t="n">
        <f aca="false">C46</f>
        <v>0.00876897014481671</v>
      </c>
      <c r="D77" s="2" t="str">
        <f aca="false">D46</f>
        <v> _</v>
      </c>
      <c r="E77" s="2" t="str">
        <f aca="false">E46</f>
        <v> _</v>
      </c>
      <c r="F77" s="2" t="str">
        <f aca="false">F46</f>
        <v> _</v>
      </c>
      <c r="G77" s="2" t="str">
        <f aca="false">G46</f>
        <v>  _</v>
      </c>
      <c r="I77" s="0" t="str">
        <f aca="false">"  "&amp;C77&amp;", "&amp;D77&amp;", "&amp;E77&amp;", "&amp;F77&amp;", "&amp;G77&amp;","</f>
        <v>  0.00876897014481671,  _,  _,  _,   _,</v>
      </c>
      <c r="N77" s="0" t="s">
        <v>181</v>
      </c>
    </row>
    <row r="78" customFormat="false" ht="15" hidden="false" customHeight="false" outlineLevel="0" collapsed="false">
      <c r="C78" s="15" t="n">
        <f aca="false">C47</f>
        <v>0.00605562080749151</v>
      </c>
      <c r="D78" s="2" t="str">
        <f aca="false">D47</f>
        <v> _</v>
      </c>
      <c r="E78" s="2" t="str">
        <f aca="false">E47</f>
        <v> _</v>
      </c>
      <c r="F78" s="2" t="str">
        <f aca="false">F47</f>
        <v> _</v>
      </c>
      <c r="G78" s="2" t="str">
        <f aca="false">G47</f>
        <v>  _</v>
      </c>
      <c r="I78" s="0" t="str">
        <f aca="false">"  "&amp;C78&amp;", "&amp;D78&amp;", "&amp;E78&amp;", "&amp;F78&amp;", "&amp;G78&amp;","</f>
        <v>  0.00605562080749151,  _,  _,  _,   _,</v>
      </c>
      <c r="N78" s="0" t="s">
        <v>182</v>
      </c>
    </row>
    <row r="79" customFormat="false" ht="15" hidden="false" customHeight="false" outlineLevel="0" collapsed="false">
      <c r="C79" s="15" t="n">
        <f aca="false">C48</f>
        <v>0.00731245858568844</v>
      </c>
      <c r="D79" s="2" t="str">
        <f aca="false">D48</f>
        <v> _</v>
      </c>
      <c r="E79" s="2" t="str">
        <f aca="false">E48</f>
        <v> _</v>
      </c>
      <c r="F79" s="2" t="str">
        <f aca="false">F48</f>
        <v> _</v>
      </c>
      <c r="G79" s="2" t="str">
        <f aca="false">G48</f>
        <v>  _</v>
      </c>
      <c r="I79" s="0" t="str">
        <f aca="false">"  "&amp;C79&amp;", "&amp;D79&amp;", "&amp;E79&amp;", "&amp;F79&amp;", "&amp;G79&amp;","</f>
        <v>  0.00731245858568844,  _,  _,  _,   _,</v>
      </c>
      <c r="N79" s="0" t="s">
        <v>183</v>
      </c>
    </row>
    <row r="80" customFormat="false" ht="15" hidden="false" customHeight="false" outlineLevel="0" collapsed="false">
      <c r="C80" s="15" t="n">
        <f aca="false">C49</f>
        <v>0.00158914584916489</v>
      </c>
      <c r="D80" s="2" t="str">
        <f aca="false">D49</f>
        <v> _</v>
      </c>
      <c r="E80" s="2" t="str">
        <f aca="false">E49</f>
        <v> _</v>
      </c>
      <c r="F80" s="2" t="str">
        <f aca="false">F49</f>
        <v> _</v>
      </c>
      <c r="G80" s="2" t="str">
        <f aca="false">G49</f>
        <v>  _</v>
      </c>
      <c r="I80" s="0" t="str">
        <f aca="false">"  "&amp;C80&amp;", "&amp;D80&amp;", "&amp;E80&amp;", "&amp;F80&amp;", "&amp;G80&amp;","</f>
        <v>  0.00158914584916489,  _,  _,  _,   _,</v>
      </c>
      <c r="N80" s="0" t="s">
        <v>184</v>
      </c>
    </row>
    <row r="81" customFormat="false" ht="15" hidden="false" customHeight="false" outlineLevel="0" collapsed="false">
      <c r="C81" s="15" t="n">
        <f aca="false">C50</f>
        <v>0.0202073681824202</v>
      </c>
      <c r="D81" s="2" t="str">
        <f aca="false">D50</f>
        <v> _</v>
      </c>
      <c r="E81" s="2" t="str">
        <f aca="false">E50</f>
        <v> _</v>
      </c>
      <c r="F81" s="2" t="str">
        <f aca="false">F50</f>
        <v> _</v>
      </c>
      <c r="G81" s="2" t="str">
        <f aca="false">G50</f>
        <v>  _</v>
      </c>
      <c r="I81" s="0" t="str">
        <f aca="false">"  "&amp;C81&amp;", "&amp;D81&amp;", "&amp;E81&amp;", "&amp;F81&amp;", "&amp;G81&amp;","</f>
        <v>  0.0202073681824202,  _,  _,  _,   _,</v>
      </c>
      <c r="N81" s="0" t="s">
        <v>185</v>
      </c>
    </row>
    <row r="82" customFormat="false" ht="15" hidden="false" customHeight="false" outlineLevel="0" collapsed="false">
      <c r="C82" s="15" t="n">
        <f aca="false">C51</f>
        <v>0.0199457993403265</v>
      </c>
      <c r="D82" s="2" t="str">
        <f aca="false">D51</f>
        <v> _</v>
      </c>
      <c r="E82" s="2" t="str">
        <f aca="false">E51</f>
        <v> _</v>
      </c>
      <c r="F82" s="2" t="str">
        <f aca="false">F51</f>
        <v> _</v>
      </c>
      <c r="G82" s="2" t="str">
        <f aca="false">G51</f>
        <v>  _</v>
      </c>
      <c r="I82" s="0" t="str">
        <f aca="false">"  "&amp;C82&amp;", "&amp;D82&amp;", "&amp;E82&amp;", "&amp;F82&amp;", "&amp;G82&amp;","</f>
        <v>  0.0199457993403265,  _,  _,  _,   _,</v>
      </c>
      <c r="N82" s="0" t="s">
        <v>186</v>
      </c>
    </row>
    <row r="83" customFormat="false" ht="15" hidden="false" customHeight="false" outlineLevel="0" collapsed="false">
      <c r="C83" s="15" t="n">
        <f aca="false">C52</f>
        <v>0.0110120510423912</v>
      </c>
      <c r="D83" s="2" t="str">
        <f aca="false">D52</f>
        <v> _</v>
      </c>
      <c r="E83" s="2" t="str">
        <f aca="false">E52</f>
        <v> _</v>
      </c>
      <c r="F83" s="2" t="str">
        <f aca="false">F52</f>
        <v> _</v>
      </c>
      <c r="G83" s="2" t="str">
        <f aca="false">G52</f>
        <v>  _</v>
      </c>
      <c r="I83" s="0" t="str">
        <f aca="false">"  "&amp;C83&amp;", "&amp;D83&amp;", "&amp;E83&amp;", "&amp;F83&amp;", "&amp;G83&amp;","</f>
        <v>  0.0110120510423912,  _,  _,  _,   _,</v>
      </c>
      <c r="N83" s="0" t="s">
        <v>187</v>
      </c>
    </row>
    <row r="84" customFormat="false" ht="15" hidden="false" customHeight="false" outlineLevel="0" collapsed="false">
      <c r="C84" s="15" t="n">
        <f aca="false">C53</f>
        <v>0.0183785957231647</v>
      </c>
      <c r="D84" s="2" t="str">
        <f aca="false">D53</f>
        <v> _</v>
      </c>
      <c r="E84" s="2" t="str">
        <f aca="false">E53</f>
        <v> _</v>
      </c>
      <c r="F84" s="2" t="str">
        <f aca="false">F53</f>
        <v> _</v>
      </c>
      <c r="G84" s="2" t="str">
        <f aca="false">G53</f>
        <v>  _</v>
      </c>
      <c r="I84" s="0" t="str">
        <f aca="false">"  "&amp;C84&amp;", "&amp;D84&amp;", "&amp;E84&amp;", "&amp;F84&amp;", "&amp;G84&amp;","</f>
        <v>  0.0183785957231647,  _,  _,  _,   _,</v>
      </c>
      <c r="N84" s="0" t="s">
        <v>188</v>
      </c>
    </row>
    <row r="85" customFormat="false" ht="15" hidden="false" customHeight="false" outlineLevel="0" collapsed="false">
      <c r="C85" s="15" t="n">
        <f aca="false">C54</f>
        <v>0.0339145663632122</v>
      </c>
      <c r="D85" s="2" t="str">
        <f aca="false">D54</f>
        <v> _</v>
      </c>
      <c r="E85" s="2" t="str">
        <f aca="false">E54</f>
        <v> _</v>
      </c>
      <c r="F85" s="2" t="str">
        <f aca="false">F54</f>
        <v> _</v>
      </c>
      <c r="G85" s="2" t="str">
        <f aca="false">G54</f>
        <v>  _</v>
      </c>
      <c r="I85" s="0" t="str">
        <f aca="false">"  "&amp;C85&amp;", "&amp;D85&amp;", "&amp;E85&amp;", "&amp;F85&amp;", "&amp;G85&amp;","</f>
        <v>  0.0339145663632122,  _,  _,  _,   _,</v>
      </c>
      <c r="N85" s="0" t="s">
        <v>189</v>
      </c>
    </row>
    <row r="86" customFormat="false" ht="15" hidden="false" customHeight="false" outlineLevel="0" collapsed="false">
      <c r="C86" s="15" t="n">
        <f aca="false">C55</f>
        <v>0.0195010475010361</v>
      </c>
      <c r="D86" s="2" t="str">
        <f aca="false">D55</f>
        <v> _</v>
      </c>
      <c r="E86" s="2" t="str">
        <f aca="false">E55</f>
        <v> _</v>
      </c>
      <c r="F86" s="2" t="str">
        <f aca="false">F55</f>
        <v> _</v>
      </c>
      <c r="G86" s="2" t="str">
        <f aca="false">G55</f>
        <v>  _</v>
      </c>
      <c r="I86" s="0" t="str">
        <f aca="false">"  "&amp;C86&amp;", "&amp;D86&amp;", "&amp;E86&amp;", "&amp;F86&amp;", "&amp;G86&amp;","</f>
        <v>  0.0195010475010361,  _,  _,  _,   _,</v>
      </c>
      <c r="N86" s="0" t="s">
        <v>190</v>
      </c>
    </row>
    <row r="87" customFormat="false" ht="15" hidden="false" customHeight="false" outlineLevel="0" collapsed="false">
      <c r="C87" s="15" t="n">
        <f aca="false">C56</f>
        <v>0</v>
      </c>
      <c r="D87" s="2" t="str">
        <f aca="false">D56</f>
        <v> _</v>
      </c>
      <c r="E87" s="2" t="str">
        <f aca="false">E56</f>
        <v> _</v>
      </c>
      <c r="F87" s="2" t="str">
        <f aca="false">F56</f>
        <v> _</v>
      </c>
      <c r="G87" s="2" t="str">
        <f aca="false">G56</f>
        <v>  _</v>
      </c>
      <c r="I87" s="0" t="str">
        <f aca="false">"  "&amp;C87&amp;", "&amp;D87&amp;", "&amp;E87&amp;", "&amp;F87&amp;", "&amp;G87&amp;","</f>
        <v>  0,  _,  _,  _,   _,</v>
      </c>
      <c r="N87" s="0" t="s">
        <v>191</v>
      </c>
    </row>
    <row r="88" customFormat="false" ht="15" hidden="false" customHeight="false" outlineLevel="0" collapsed="false">
      <c r="C88" s="15" t="n">
        <f aca="false">C57</f>
        <v>0</v>
      </c>
      <c r="D88" s="2" t="str">
        <f aca="false">D57</f>
        <v> _</v>
      </c>
      <c r="E88" s="2" t="str">
        <f aca="false">E57</f>
        <v> _</v>
      </c>
      <c r="F88" s="2" t="str">
        <f aca="false">F57</f>
        <v> _</v>
      </c>
      <c r="G88" s="2" t="str">
        <f aca="false">G57</f>
        <v>  _</v>
      </c>
      <c r="I88" s="0" t="str">
        <f aca="false">"  "&amp;C88&amp;", "&amp;D88&amp;", "&amp;E88&amp;", "&amp;F88&amp;", "&amp;G88&amp;","</f>
        <v>  0,  _,  _,  _,   _,</v>
      </c>
      <c r="N88" s="0" t="s">
        <v>191</v>
      </c>
    </row>
    <row r="89" customFormat="false" ht="15" hidden="false" customHeight="false" outlineLevel="0" collapsed="false">
      <c r="C89" s="15" t="n">
        <f aca="false">C58</f>
        <v>0</v>
      </c>
      <c r="D89" s="2" t="str">
        <f aca="false">D58</f>
        <v> _</v>
      </c>
      <c r="E89" s="2" t="str">
        <f aca="false">E58</f>
        <v> _</v>
      </c>
      <c r="F89" s="2" t="str">
        <f aca="false">F58</f>
        <v> _</v>
      </c>
      <c r="G89" s="2" t="str">
        <f aca="false">G58</f>
        <v>  _</v>
      </c>
      <c r="I89" s="0" t="str">
        <f aca="false">"  "&amp;C89&amp;", "&amp;D89&amp;", "&amp;E89&amp;", "&amp;F89&amp;", "&amp;G89&amp;","</f>
        <v>  0,  _,  _,  _,   _,</v>
      </c>
      <c r="N89" s="0" t="s">
        <v>191</v>
      </c>
    </row>
    <row r="90" customFormat="false" ht="15" hidden="false" customHeight="false" outlineLevel="0" collapsed="false">
      <c r="C90" s="15" t="n">
        <f aca="false">C59</f>
        <v>0</v>
      </c>
      <c r="D90" s="2" t="str">
        <f aca="false">D59</f>
        <v> _</v>
      </c>
      <c r="E90" s="2" t="str">
        <f aca="false">E59</f>
        <v> _</v>
      </c>
      <c r="F90" s="2" t="str">
        <f aca="false">F59</f>
        <v> _</v>
      </c>
      <c r="G90" s="2" t="str">
        <f aca="false">G59</f>
        <v>  _</v>
      </c>
      <c r="I90" s="0" t="str">
        <f aca="false">"  "&amp;C90&amp;", "&amp;D90&amp;", "&amp;E90&amp;", "&amp;F90&amp;", "&amp;G90&amp;","</f>
        <v>  0,  _,  _,  _,   _,</v>
      </c>
      <c r="N90" s="0" t="s">
        <v>191</v>
      </c>
    </row>
    <row r="91" customFormat="false" ht="15" hidden="false" customHeight="false" outlineLevel="0" collapsed="false">
      <c r="C91" s="15" t="n">
        <f aca="false">C60</f>
        <v>0</v>
      </c>
      <c r="D91" s="2" t="str">
        <f aca="false">D60</f>
        <v> _</v>
      </c>
      <c r="E91" s="2" t="str">
        <f aca="false">E60</f>
        <v> _</v>
      </c>
      <c r="F91" s="2" t="str">
        <f aca="false">F60</f>
        <v> _</v>
      </c>
      <c r="G91" s="2" t="str">
        <f aca="false">G60</f>
        <v>  _</v>
      </c>
      <c r="I91" s="0" t="str">
        <f aca="false">"  "&amp;C91&amp;", "&amp;D91&amp;", "&amp;E91&amp;", "&amp;F91&amp;", "&amp;G91&amp;","</f>
        <v>  0,  _,  _,  _,   _,</v>
      </c>
      <c r="N91" s="0" t="s">
        <v>191</v>
      </c>
    </row>
    <row r="92" customFormat="false" ht="15" hidden="false" customHeight="false" outlineLevel="0" collapsed="false">
      <c r="C92" s="15" t="n">
        <f aca="false">C61</f>
        <v>0</v>
      </c>
      <c r="D92" s="2" t="str">
        <f aca="false">D61</f>
        <v> _</v>
      </c>
      <c r="E92" s="2" t="str">
        <f aca="false">E61</f>
        <v> _</v>
      </c>
      <c r="F92" s="2" t="str">
        <f aca="false">F61</f>
        <v> _</v>
      </c>
      <c r="G92" s="2" t="str">
        <f aca="false">G61</f>
        <v>  _</v>
      </c>
      <c r="I92" s="0" t="str">
        <f aca="false">"  "&amp;C92&amp;", "&amp;D92&amp;", "&amp;E92&amp;", "&amp;F92&amp;", "&amp;G92&amp;","</f>
        <v>  0,  _,  _,  _,   _,</v>
      </c>
      <c r="N92" s="0" t="s">
        <v>191</v>
      </c>
    </row>
    <row r="93" customFormat="false" ht="15" hidden="false" customHeight="false" outlineLevel="0" collapsed="false">
      <c r="A93" s="7" t="s">
        <v>192</v>
      </c>
      <c r="C93" s="15" t="n">
        <f aca="false">C62</f>
        <v>0</v>
      </c>
      <c r="D93" s="2" t="str">
        <f aca="false">D62</f>
        <v> _</v>
      </c>
      <c r="E93" s="2" t="str">
        <f aca="false">E62</f>
        <v> _</v>
      </c>
      <c r="F93" s="2" t="str">
        <f aca="false">F62</f>
        <v> _</v>
      </c>
      <c r="G93" s="2" t="str">
        <f aca="false">G62</f>
        <v> _</v>
      </c>
      <c r="I93" s="0" t="str">
        <f aca="false">"  "&amp;C93&amp;", "&amp;D93&amp;", "&amp;E93&amp;", "&amp;F93&amp;", "&amp;G93&amp;" ;"</f>
        <v>  0,  _,  _,  _,  _ ;</v>
      </c>
      <c r="N93" s="0" t="s">
        <v>193</v>
      </c>
    </row>
    <row r="94" customFormat="false" ht="15" hidden="false" customHeight="false" outlineLevel="0" collapsed="false">
      <c r="A94" s="7" t="s">
        <v>194</v>
      </c>
      <c r="C94" s="2"/>
      <c r="D94" s="2"/>
      <c r="E94" s="2"/>
      <c r="F94" s="2"/>
      <c r="G94" s="2"/>
    </row>
    <row r="95" customFormat="false" ht="15" hidden="false" customHeight="false" outlineLevel="0" collapsed="false">
      <c r="A95" s="7" t="s">
        <v>195</v>
      </c>
      <c r="B95" s="0" t="n">
        <v>0.0373255751</v>
      </c>
      <c r="C95" s="0" t="n">
        <v>0.0419043562</v>
      </c>
      <c r="D95" s="0" t="n">
        <v>0.0368473015</v>
      </c>
      <c r="E95" s="0" t="n">
        <v>0.0228798557</v>
      </c>
      <c r="F95" s="0" t="n">
        <v>0.0307420495</v>
      </c>
      <c r="G95" s="0" t="n">
        <v>0.0428273817</v>
      </c>
      <c r="H95" s="0" t="n">
        <v>0.0366235091</v>
      </c>
      <c r="I95" s="0" t="n">
        <v>0.0295364766</v>
      </c>
      <c r="J95" s="0" t="n">
        <v>0.0237373898</v>
      </c>
      <c r="K95" s="0" t="n">
        <v>0.0336811514</v>
      </c>
      <c r="L95" s="0" t="n">
        <v>0.0352079621</v>
      </c>
      <c r="M95" s="0" t="n">
        <v>0.0210095621</v>
      </c>
      <c r="N95" s="0" t="n">
        <v>0.043341989</v>
      </c>
      <c r="O95" s="0" t="n">
        <v>0.0213170406</v>
      </c>
      <c r="P95" s="0" t="n">
        <v>0.0211525724</v>
      </c>
      <c r="Q95" s="0" t="n">
        <v>0.0237544351</v>
      </c>
      <c r="R95" s="0" t="n">
        <v>0.0438039434</v>
      </c>
      <c r="S95" s="0" t="s">
        <v>196</v>
      </c>
      <c r="T95" s="0" t="n">
        <v>0.0307942645</v>
      </c>
      <c r="U95" s="0" t="n">
        <v>0.0245440207</v>
      </c>
      <c r="V95" s="0" t="n">
        <v>0.0226432032</v>
      </c>
      <c r="W95" s="0" t="n">
        <v>0.0340607095</v>
      </c>
      <c r="X95" s="0" t="n">
        <v>0.0402417821</v>
      </c>
      <c r="Y95" s="0" t="n">
        <v>0.0440278901</v>
      </c>
      <c r="Z95" s="0" t="n">
        <v>0.0431754419</v>
      </c>
      <c r="AA95" s="0" t="n">
        <v>0.044547291</v>
      </c>
      <c r="AB95" s="0" t="n">
        <v>0.0450825727</v>
      </c>
      <c r="AC95" s="0" t="n">
        <v>0.0436546636</v>
      </c>
      <c r="AD95" s="0" t="n">
        <v>0.038657821</v>
      </c>
      <c r="AE95" s="0" t="n">
        <v>0.0428777881</v>
      </c>
    </row>
    <row r="96" customFormat="false" ht="15" hidden="false" customHeight="false" outlineLevel="0" collapsed="false">
      <c r="A96" s="7" t="s">
        <v>197</v>
      </c>
      <c r="B96" s="0" t="n">
        <v>0.0519383613</v>
      </c>
      <c r="C96" s="0" t="n">
        <v>0.01841281</v>
      </c>
      <c r="D96" s="0" t="n">
        <v>0.0065335642</v>
      </c>
      <c r="E96" s="0" t="n">
        <v>0.0131786427</v>
      </c>
      <c r="F96" s="0" t="n">
        <v>0.0127188985</v>
      </c>
      <c r="G96" s="0" t="n">
        <v>0.0150466068</v>
      </c>
      <c r="H96" s="0" t="n">
        <v>0.0624632753</v>
      </c>
      <c r="I96" s="0" t="n">
        <v>0.0221148115</v>
      </c>
      <c r="J96" s="0" t="n">
        <v>0.0088599319</v>
      </c>
      <c r="K96" s="0" t="n">
        <v>0.007709761</v>
      </c>
      <c r="L96" s="0" t="n">
        <v>0.009278728</v>
      </c>
      <c r="M96" s="0" t="n">
        <v>0.0117250905</v>
      </c>
      <c r="N96" s="0" t="n">
        <v>0.0619525738</v>
      </c>
      <c r="O96" s="0" t="n">
        <v>0.012515742</v>
      </c>
      <c r="P96" s="0" t="n">
        <v>0.0218426321</v>
      </c>
      <c r="Q96" s="0" t="n">
        <v>0.0140773171</v>
      </c>
      <c r="R96" s="0" t="n">
        <v>0.0057861786</v>
      </c>
      <c r="S96" s="0" t="s">
        <v>196</v>
      </c>
      <c r="T96" s="0" t="n">
        <v>0.0171601245</v>
      </c>
      <c r="U96" s="0" t="n">
        <v>0.0799085305</v>
      </c>
      <c r="V96" s="0" t="n">
        <v>0.0868232479</v>
      </c>
      <c r="W96" s="0" t="n">
        <v>0.0785732424</v>
      </c>
      <c r="X96" s="0" t="n">
        <v>0.0828868483</v>
      </c>
      <c r="Y96" s="0" t="n">
        <v>0.1064391732</v>
      </c>
      <c r="Z96" s="0" t="n">
        <v>0.0046183564</v>
      </c>
      <c r="AA96" s="0" t="n">
        <v>0.0607149709</v>
      </c>
      <c r="AB96" s="0" t="n">
        <v>0.0632739553</v>
      </c>
      <c r="AC96" s="0" t="n">
        <v>0.0074266602</v>
      </c>
      <c r="AD96" s="0" t="n">
        <v>0.0077464794</v>
      </c>
      <c r="AE96" s="0" t="n">
        <v>0.0482734857</v>
      </c>
    </row>
    <row r="97" customFormat="false" ht="15" hidden="false" customHeight="false" outlineLevel="0" collapsed="false">
      <c r="A97" s="7"/>
    </row>
    <row r="98" customFormat="false" ht="15" hidden="false" customHeight="false" outlineLevel="0" collapsed="false">
      <c r="A98" s="7" t="s">
        <v>198</v>
      </c>
      <c r="B98" s="0" t="s">
        <v>199</v>
      </c>
      <c r="C98" s="2" t="n">
        <v>30</v>
      </c>
      <c r="D98" s="2"/>
      <c r="E98" s="2"/>
      <c r="F98" s="2"/>
      <c r="G98" s="2"/>
    </row>
    <row r="99" customFormat="false" ht="15" hidden="false" customHeight="false" outlineLevel="0" collapsed="false">
      <c r="B99" s="0" t="n">
        <v>0</v>
      </c>
      <c r="C99" s="2" t="n">
        <v>0.083</v>
      </c>
      <c r="D99" s="2" t="n">
        <v>0.083</v>
      </c>
      <c r="E99" s="2" t="n">
        <v>0.083</v>
      </c>
      <c r="F99" s="2" t="n">
        <v>0.083</v>
      </c>
      <c r="G99" s="2" t="n">
        <v>0.083</v>
      </c>
      <c r="H99" s="0" t="n">
        <v>0.095</v>
      </c>
      <c r="I99" s="0" t="n">
        <v>0.083</v>
      </c>
      <c r="J99" s="0" t="n">
        <v>0.083</v>
      </c>
      <c r="K99" s="0" t="n">
        <v>0.11</v>
      </c>
      <c r="L99" s="0" t="n">
        <v>0.03</v>
      </c>
      <c r="M99" s="0" t="n">
        <v>0.03</v>
      </c>
      <c r="N99" s="0" t="n">
        <v>0.03</v>
      </c>
      <c r="O99" s="0" t="n">
        <v>0.03</v>
      </c>
      <c r="P99" s="0" t="n">
        <v>0.03</v>
      </c>
      <c r="Q99" s="0" t="n">
        <v>0.008</v>
      </c>
      <c r="R99" s="0" t="n">
        <v>0.008</v>
      </c>
      <c r="S99" s="0" t="n">
        <v>0.008</v>
      </c>
      <c r="T99" s="0" t="n">
        <v>0.008</v>
      </c>
      <c r="U99" s="0" t="n">
        <v>0.008</v>
      </c>
      <c r="V99" s="0" t="n">
        <v>0.008</v>
      </c>
      <c r="W99" s="0" t="n">
        <v>0.008</v>
      </c>
      <c r="X99" s="0" t="n">
        <v>0.008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</row>
    <row r="100" customFormat="false" ht="15" hidden="false" customHeight="false" outlineLevel="0" collapsed="false">
      <c r="C100" s="2"/>
      <c r="D100" s="2"/>
      <c r="E100" s="2"/>
      <c r="F100" s="2"/>
      <c r="G100" s="2"/>
    </row>
    <row r="101" customFormat="false" ht="15" hidden="false" customHeight="false" outlineLevel="0" collapsed="false">
      <c r="B101" s="0" t="s">
        <v>200</v>
      </c>
      <c r="C101" s="2" t="n">
        <v>30</v>
      </c>
      <c r="D101" s="2"/>
      <c r="E101" s="2"/>
      <c r="F101" s="2"/>
      <c r="G101" s="2"/>
    </row>
    <row r="102" customFormat="false" ht="15" hidden="false" customHeight="false" outlineLevel="0" collapsed="false">
      <c r="B102" s="0" t="n">
        <v>0</v>
      </c>
      <c r="C102" s="2" t="n">
        <v>0.071</v>
      </c>
      <c r="D102" s="2" t="n">
        <v>0.072</v>
      </c>
      <c r="E102" s="2" t="n">
        <v>0.072</v>
      </c>
      <c r="F102" s="2" t="n">
        <v>0.072</v>
      </c>
      <c r="G102" s="2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</row>
    <row r="103" customFormat="false" ht="15" hidden="false" customHeight="false" outlineLevel="0" collapsed="false">
      <c r="C103" s="2"/>
      <c r="D103" s="2"/>
      <c r="E103" s="2"/>
      <c r="F103" s="2"/>
      <c r="G103" s="2"/>
    </row>
    <row r="104" customFormat="false" ht="15" hidden="false" customHeight="false" outlineLevel="0" collapsed="false">
      <c r="B104" s="0" t="s">
        <v>201</v>
      </c>
      <c r="C104" s="2" t="n">
        <v>30</v>
      </c>
      <c r="D104" s="2"/>
      <c r="E104" s="2"/>
      <c r="F104" s="2"/>
      <c r="G104" s="2"/>
    </row>
    <row r="105" customFormat="false" ht="15" hidden="false" customHeight="false" outlineLevel="0" collapsed="false">
      <c r="B105" s="0" t="n">
        <v>0</v>
      </c>
      <c r="C105" s="2" t="n">
        <v>0.071</v>
      </c>
      <c r="D105" s="2" t="n">
        <v>0.072</v>
      </c>
      <c r="E105" s="2" t="n">
        <v>0.072</v>
      </c>
      <c r="F105" s="2" t="n">
        <v>0.072</v>
      </c>
      <c r="G105" s="2" t="n">
        <v>0.072</v>
      </c>
      <c r="H105" s="0" t="n">
        <v>0.083</v>
      </c>
      <c r="I105" s="0" t="n">
        <v>0.072</v>
      </c>
      <c r="J105" s="0" t="n">
        <v>0.072</v>
      </c>
      <c r="K105" s="0" t="n">
        <v>0.1</v>
      </c>
      <c r="L105" s="0" t="n">
        <v>0.05</v>
      </c>
      <c r="M105" s="0" t="n">
        <v>0.05</v>
      </c>
      <c r="N105" s="0" t="n">
        <v>0.05</v>
      </c>
      <c r="O105" s="0" t="n">
        <v>0.05</v>
      </c>
      <c r="P105" s="0" t="n">
        <v>0.05</v>
      </c>
      <c r="Q105" s="0" t="n">
        <v>0.008</v>
      </c>
      <c r="R105" s="0" t="n">
        <v>0.008</v>
      </c>
      <c r="S105" s="0" t="n">
        <v>0.008</v>
      </c>
      <c r="T105" s="0" t="n">
        <v>0.008</v>
      </c>
      <c r="U105" s="0" t="n">
        <v>0.008</v>
      </c>
      <c r="V105" s="0" t="n">
        <v>0.008</v>
      </c>
      <c r="W105" s="0" t="n">
        <v>0.008</v>
      </c>
      <c r="X105" s="0" t="n">
        <v>0.008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</row>
    <row r="106" customFormat="false" ht="15" hidden="false" customHeight="false" outlineLevel="0" collapsed="false">
      <c r="C106" s="2"/>
      <c r="D106" s="2"/>
      <c r="E106" s="2"/>
      <c r="F106" s="2"/>
      <c r="G106" s="2"/>
    </row>
    <row r="107" customFormat="false" ht="15" hidden="false" customHeight="false" outlineLevel="0" collapsed="false">
      <c r="B107" s="0" t="s">
        <v>202</v>
      </c>
      <c r="C107" s="2" t="n">
        <v>30</v>
      </c>
      <c r="D107" s="2"/>
      <c r="E107" s="2"/>
      <c r="F107" s="2"/>
      <c r="G107" s="2"/>
    </row>
    <row r="108" customFormat="false" ht="15" hidden="false" customHeight="false" outlineLevel="0" collapsed="false">
      <c r="B108" s="0" t="n">
        <v>0</v>
      </c>
      <c r="C108" s="2" t="n">
        <v>0.083</v>
      </c>
      <c r="D108" s="2" t="n">
        <v>0.083</v>
      </c>
      <c r="E108" s="2" t="n">
        <v>0.083</v>
      </c>
      <c r="F108" s="2" t="n">
        <v>0.083</v>
      </c>
      <c r="G108" s="2" t="n">
        <v>0.083</v>
      </c>
      <c r="H108" s="0" t="n">
        <v>0.095</v>
      </c>
      <c r="I108" s="0" t="n">
        <v>0.083</v>
      </c>
      <c r="J108" s="0" t="n">
        <v>0.083</v>
      </c>
      <c r="K108" s="0" t="n">
        <v>0.11</v>
      </c>
      <c r="L108" s="0" t="n">
        <v>0.03</v>
      </c>
      <c r="M108" s="0" t="n">
        <v>0.03</v>
      </c>
      <c r="N108" s="0" t="n">
        <v>0.03</v>
      </c>
      <c r="O108" s="0" t="n">
        <v>0.03</v>
      </c>
      <c r="P108" s="0" t="n">
        <v>0.03</v>
      </c>
      <c r="Q108" s="0" t="n">
        <v>0.008</v>
      </c>
      <c r="R108" s="0" t="n">
        <v>0.008</v>
      </c>
      <c r="S108" s="0" t="n">
        <v>0.008</v>
      </c>
      <c r="T108" s="0" t="n">
        <v>0.008</v>
      </c>
      <c r="U108" s="0" t="n">
        <v>0.008</v>
      </c>
      <c r="V108" s="0" t="n">
        <v>0.008</v>
      </c>
      <c r="W108" s="0" t="n">
        <v>0.008</v>
      </c>
      <c r="X108" s="0" t="n">
        <v>0.008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</row>
    <row r="109" customFormat="false" ht="15" hidden="false" customHeight="false" outlineLevel="0" collapsed="false">
      <c r="C109" s="2"/>
      <c r="D109" s="2"/>
      <c r="E109" s="2"/>
      <c r="F109" s="2"/>
      <c r="G109" s="2"/>
    </row>
    <row r="110" customFormat="false" ht="15" hidden="false" customHeight="false" outlineLevel="0" collapsed="false">
      <c r="A110" s="7" t="s">
        <v>203</v>
      </c>
      <c r="B110" s="0" t="s">
        <v>202</v>
      </c>
      <c r="C110" s="2" t="n">
        <v>30</v>
      </c>
      <c r="D110" s="2"/>
      <c r="E110" s="2"/>
      <c r="F110" s="2"/>
      <c r="G110" s="2"/>
    </row>
    <row r="111" customFormat="false" ht="13.8" hidden="false" customHeight="false" outlineLevel="0" collapsed="false">
      <c r="B111" s="0" t="n">
        <v>0.0519383613</v>
      </c>
      <c r="C111" s="0" t="n">
        <v>0.01841281</v>
      </c>
      <c r="D111" s="0" t="n">
        <v>0.0065335642</v>
      </c>
      <c r="E111" s="0" t="n">
        <v>0.0131786427</v>
      </c>
      <c r="F111" s="0" t="n">
        <v>0.0127188985</v>
      </c>
      <c r="G111" s="0" t="n">
        <v>0.0150466068</v>
      </c>
      <c r="H111" s="0" t="n">
        <v>0.0624632753</v>
      </c>
      <c r="I111" s="0" t="n">
        <v>0.0221148115</v>
      </c>
      <c r="J111" s="0" t="n">
        <v>0.0088599319</v>
      </c>
      <c r="K111" s="0" t="n">
        <v>0.007709761</v>
      </c>
      <c r="L111" s="0" t="n">
        <v>0.009278728</v>
      </c>
      <c r="M111" s="0" t="n">
        <v>0.0117250905</v>
      </c>
      <c r="N111" s="0" t="n">
        <v>0.0619525738</v>
      </c>
      <c r="O111" s="0" t="n">
        <v>0.012515742</v>
      </c>
      <c r="P111" s="0" t="n">
        <v>0.0218426321</v>
      </c>
      <c r="Q111" s="0" t="n">
        <v>0.0140773171</v>
      </c>
      <c r="R111" s="0" t="n">
        <v>0.0057861786</v>
      </c>
      <c r="S111" s="0" t="n">
        <v>0.0171601245</v>
      </c>
      <c r="T111" s="0" t="n">
        <v>0.0171601245</v>
      </c>
      <c r="U111" s="0" t="n">
        <v>0.0799085305</v>
      </c>
      <c r="V111" s="0" t="n">
        <v>0.0868232479</v>
      </c>
      <c r="W111" s="0" t="n">
        <v>0.0785732424</v>
      </c>
      <c r="X111" s="0" t="n">
        <v>0.0828868483</v>
      </c>
      <c r="Y111" s="0" t="n">
        <v>0.1064391732</v>
      </c>
      <c r="Z111" s="0" t="n">
        <v>0.0046183564</v>
      </c>
      <c r="AA111" s="0" t="n">
        <v>0.0607149709</v>
      </c>
      <c r="AB111" s="0" t="n">
        <v>0.0632739553</v>
      </c>
      <c r="AC111" s="0" t="n">
        <v>0.0074266602</v>
      </c>
      <c r="AD111" s="0" t="n">
        <v>0.0077464794</v>
      </c>
      <c r="AE111" s="0" t="n">
        <v>0.0482734857</v>
      </c>
      <c r="AG111" s="0" t="n">
        <f aca="false">SUM(B111:AE111)</f>
        <v>1.0171601245</v>
      </c>
      <c r="AI111" s="0" t="n">
        <f aca="false">AE111-AG111+1</f>
        <v>0.0311133612000001</v>
      </c>
    </row>
    <row r="112" customFormat="false" ht="13.8" hidden="false" customHeight="false" outlineLevel="0" collapsed="false">
      <c r="AG112" s="0" t="n">
        <f aca="false">SUM(B112:AE112)</f>
        <v>0</v>
      </c>
      <c r="AI112" s="0" t="n">
        <f aca="false">AE112-AG112+1</f>
        <v>1</v>
      </c>
    </row>
    <row r="113" customFormat="false" ht="13.8" hidden="false" customHeight="false" outlineLevel="0" collapsed="false">
      <c r="B113" s="0" t="s">
        <v>201</v>
      </c>
      <c r="C113" s="2" t="n">
        <v>30</v>
      </c>
      <c r="AG113" s="0" t="n">
        <f aca="false">SUM(B113:AE113)</f>
        <v>30</v>
      </c>
      <c r="AI113" s="0" t="n">
        <f aca="false">AE113-AG113+1</f>
        <v>-29</v>
      </c>
    </row>
    <row r="114" customFormat="false" ht="13.8" hidden="false" customHeight="false" outlineLevel="0" collapsed="false">
      <c r="B114" s="0" t="n">
        <v>0.0519383613</v>
      </c>
      <c r="C114" s="0" t="n">
        <v>0.01841281</v>
      </c>
      <c r="D114" s="0" t="n">
        <v>0.0065335642</v>
      </c>
      <c r="E114" s="0" t="n">
        <v>0.0131786427</v>
      </c>
      <c r="F114" s="0" t="n">
        <v>0.0127188985</v>
      </c>
      <c r="G114" s="0" t="n">
        <v>0.0150466068</v>
      </c>
      <c r="H114" s="0" t="n">
        <v>0.0624632753</v>
      </c>
      <c r="I114" s="0" t="n">
        <v>0.0221148115</v>
      </c>
      <c r="J114" s="0" t="n">
        <v>0.0088599319</v>
      </c>
      <c r="K114" s="0" t="n">
        <v>0.007709761</v>
      </c>
      <c r="L114" s="0" t="n">
        <v>0.009278728</v>
      </c>
      <c r="M114" s="0" t="n">
        <v>0.0117250905</v>
      </c>
      <c r="N114" s="0" t="n">
        <v>0.0619525738</v>
      </c>
      <c r="O114" s="0" t="n">
        <v>0.012515742</v>
      </c>
      <c r="P114" s="0" t="n">
        <v>0.0218426321</v>
      </c>
      <c r="Q114" s="0" t="n">
        <v>0.0140773171</v>
      </c>
      <c r="R114" s="0" t="n">
        <v>0.0057861786</v>
      </c>
      <c r="S114" s="0" t="n">
        <v>0.0171601245</v>
      </c>
      <c r="T114" s="0" t="n">
        <v>0.0171601245</v>
      </c>
      <c r="U114" s="0" t="n">
        <v>0.0799085305</v>
      </c>
      <c r="V114" s="0" t="n">
        <v>0.0868232479</v>
      </c>
      <c r="W114" s="0" t="n">
        <v>0.0785732424</v>
      </c>
      <c r="X114" s="0" t="n">
        <v>0.0828868483</v>
      </c>
      <c r="Y114" s="0" t="n">
        <v>0.1064391732</v>
      </c>
      <c r="Z114" s="0" t="n">
        <v>0.0046183564</v>
      </c>
      <c r="AA114" s="0" t="n">
        <v>0.0607149709</v>
      </c>
      <c r="AB114" s="0" t="n">
        <v>0.0632739553</v>
      </c>
      <c r="AC114" s="0" t="n">
        <v>0.0074266602</v>
      </c>
      <c r="AD114" s="0" t="n">
        <v>0.0077464794</v>
      </c>
      <c r="AE114" s="0" t="n">
        <v>0.0482734857</v>
      </c>
      <c r="AG114" s="0" t="n">
        <f aca="false">SUM(B114:AE114)</f>
        <v>1.0171601245</v>
      </c>
      <c r="AI114" s="0" t="n">
        <f aca="false">AE114-AG114+1</f>
        <v>0.0311133612000001</v>
      </c>
    </row>
    <row r="115" customFormat="false" ht="13.8" hidden="false" customHeight="false" outlineLevel="0" collapsed="false">
      <c r="AG115" s="0" t="n">
        <f aca="false">SUM(B115:AE115)</f>
        <v>0</v>
      </c>
      <c r="AI115" s="0" t="n">
        <f aca="false">AE115-AG115+1</f>
        <v>1</v>
      </c>
    </row>
    <row r="116" customFormat="false" ht="13.8" hidden="false" customHeight="false" outlineLevel="0" collapsed="false">
      <c r="B116" s="0" t="s">
        <v>200</v>
      </c>
      <c r="C116" s="2" t="n">
        <v>30</v>
      </c>
      <c r="AG116" s="0" t="n">
        <f aca="false">SUM(B116:AE116)</f>
        <v>30</v>
      </c>
      <c r="AI116" s="0" t="n">
        <f aca="false">AE116-AG116+1</f>
        <v>-29</v>
      </c>
    </row>
    <row r="117" customFormat="false" ht="13.8" hidden="false" customHeight="false" outlineLevel="0" collapsed="false">
      <c r="B117" s="0" t="n">
        <v>0.0373255751</v>
      </c>
      <c r="C117" s="0" t="n">
        <v>0.0419043562</v>
      </c>
      <c r="D117" s="0" t="n">
        <v>0.0368473015</v>
      </c>
      <c r="E117" s="0" t="n">
        <v>0.0228798557</v>
      </c>
      <c r="F117" s="0" t="n">
        <v>0.0307420495</v>
      </c>
      <c r="G117" s="0" t="n">
        <v>0.0428273817</v>
      </c>
      <c r="H117" s="0" t="n">
        <v>0.0366235091</v>
      </c>
      <c r="I117" s="0" t="n">
        <v>0.0295364766</v>
      </c>
      <c r="J117" s="0" t="n">
        <v>0.0237373898</v>
      </c>
      <c r="K117" s="0" t="n">
        <v>0.0336811514</v>
      </c>
      <c r="L117" s="0" t="n">
        <v>0.0352079621</v>
      </c>
      <c r="M117" s="0" t="n">
        <v>0.0210095621</v>
      </c>
      <c r="N117" s="0" t="n">
        <v>0.043341989</v>
      </c>
      <c r="O117" s="0" t="n">
        <v>0.0213170406</v>
      </c>
      <c r="P117" s="0" t="n">
        <v>0.0211525724</v>
      </c>
      <c r="Q117" s="0" t="n">
        <v>0.0237544351</v>
      </c>
      <c r="R117" s="0" t="n">
        <v>0.0438039434</v>
      </c>
      <c r="S117" s="0" t="n">
        <v>0.0307942645</v>
      </c>
      <c r="T117" s="0" t="n">
        <v>0.0307942645</v>
      </c>
      <c r="U117" s="0" t="n">
        <v>0.0245440207</v>
      </c>
      <c r="V117" s="0" t="n">
        <v>0.0226432032</v>
      </c>
      <c r="W117" s="0" t="n">
        <v>0.0340607095</v>
      </c>
      <c r="X117" s="0" t="n">
        <v>0.0402417821</v>
      </c>
      <c r="Y117" s="0" t="n">
        <v>0.0440278901</v>
      </c>
      <c r="Z117" s="0" t="n">
        <v>0.0431754419</v>
      </c>
      <c r="AA117" s="0" t="n">
        <v>0.044547291</v>
      </c>
      <c r="AB117" s="0" t="n">
        <v>0.0450825727</v>
      </c>
      <c r="AC117" s="0" t="n">
        <v>0.0436546636</v>
      </c>
      <c r="AD117" s="0" t="n">
        <v>0.038657821</v>
      </c>
      <c r="AE117" s="0" t="n">
        <v>0.0428777881</v>
      </c>
      <c r="AG117" s="0" t="n">
        <f aca="false">SUM(B117:AE117)</f>
        <v>1.0307942642</v>
      </c>
      <c r="AI117" s="0" t="n">
        <f aca="false">AE117-AG117+1</f>
        <v>0.0120835238999999</v>
      </c>
    </row>
    <row r="118" customFormat="false" ht="13.8" hidden="false" customHeight="false" outlineLevel="0" collapsed="false">
      <c r="AG118" s="0" t="n">
        <f aca="false">SUM(B118:AE118)</f>
        <v>0</v>
      </c>
      <c r="AI118" s="0" t="n">
        <f aca="false">AE118-AG118+1</f>
        <v>1</v>
      </c>
    </row>
    <row r="119" customFormat="false" ht="13.8" hidden="false" customHeight="false" outlineLevel="0" collapsed="false">
      <c r="B119" s="0" t="s">
        <v>199</v>
      </c>
      <c r="C119" s="2" t="n">
        <v>30</v>
      </c>
      <c r="AG119" s="0" t="n">
        <f aca="false">SUM(B119:AE119)</f>
        <v>30</v>
      </c>
      <c r="AI119" s="0" t="n">
        <f aca="false">AE119-AG119+1</f>
        <v>-29</v>
      </c>
    </row>
    <row r="120" customFormat="false" ht="13.8" hidden="false" customHeight="false" outlineLevel="0" collapsed="false">
      <c r="B120" s="0" t="n">
        <v>0.0373255751</v>
      </c>
      <c r="C120" s="0" t="n">
        <v>0.0419043562</v>
      </c>
      <c r="D120" s="0" t="n">
        <v>0.0368473015</v>
      </c>
      <c r="E120" s="0" t="n">
        <v>0.0228798557</v>
      </c>
      <c r="F120" s="0" t="n">
        <v>0.0307420495</v>
      </c>
      <c r="G120" s="0" t="n">
        <v>0.0428273817</v>
      </c>
      <c r="H120" s="0" t="n">
        <v>0.0366235091</v>
      </c>
      <c r="I120" s="0" t="n">
        <v>0.0295364766</v>
      </c>
      <c r="J120" s="0" t="n">
        <v>0.0237373898</v>
      </c>
      <c r="K120" s="0" t="n">
        <v>0.0336811514</v>
      </c>
      <c r="L120" s="0" t="n">
        <v>0.0352079621</v>
      </c>
      <c r="M120" s="0" t="n">
        <v>0.0210095621</v>
      </c>
      <c r="N120" s="0" t="n">
        <v>0.043341989</v>
      </c>
      <c r="O120" s="0" t="n">
        <v>0.0213170406</v>
      </c>
      <c r="P120" s="0" t="n">
        <v>0.0211525724</v>
      </c>
      <c r="Q120" s="0" t="n">
        <v>0.0237544351</v>
      </c>
      <c r="R120" s="0" t="n">
        <v>0.0438039434</v>
      </c>
      <c r="S120" s="0" t="n">
        <v>0.0307942645</v>
      </c>
      <c r="T120" s="0" t="n">
        <v>0.0307942645</v>
      </c>
      <c r="U120" s="0" t="n">
        <v>0.0245440207</v>
      </c>
      <c r="V120" s="0" t="n">
        <v>0.0226432032</v>
      </c>
      <c r="W120" s="0" t="n">
        <v>0.0340607095</v>
      </c>
      <c r="X120" s="0" t="n">
        <v>0.0402417821</v>
      </c>
      <c r="Y120" s="0" t="n">
        <v>0.0440278901</v>
      </c>
      <c r="Z120" s="0" t="n">
        <v>0.0431754419</v>
      </c>
      <c r="AA120" s="0" t="n">
        <v>0.044547291</v>
      </c>
      <c r="AB120" s="0" t="n">
        <v>0.0450825727</v>
      </c>
      <c r="AC120" s="0" t="n">
        <v>0.0436546636</v>
      </c>
      <c r="AD120" s="0" t="n">
        <v>0.038657821</v>
      </c>
      <c r="AE120" s="0" t="n">
        <v>0.0428777881</v>
      </c>
      <c r="AG120" s="0" t="n">
        <f aca="false">SUM(B120:AE120)</f>
        <v>1.0307942642</v>
      </c>
      <c r="AI120" s="0" t="n">
        <f aca="false">AE120-AG120+1</f>
        <v>0.0120835238999999</v>
      </c>
    </row>
    <row r="122" customFormat="false" ht="15" hidden="false" customHeight="false" outlineLevel="0" collapsed="false">
      <c r="B122" s="0" t="str">
        <f aca="false"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0.0428777881, 0.0307942645 ;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2018-08-13T20:58:57Z</dcterms:created>
  <dc:creator>Ryan Morse</dc:creator>
  <dc:description/>
  <dc:language>en-US</dc:language>
  <cp:lastModifiedBy/>
  <dcterms:modified xsi:type="dcterms:W3CDTF">2018-08-26T17:32:15Z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