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5" firstSheet="1" activeTab="13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C_20180730" sheetId="7" r:id="rId10"/>
    <sheet name="RN" sheetId="15" r:id="rId11"/>
    <sheet name="SN" sheetId="16" r:id="rId12"/>
    <sheet name="sumRN_SN" sheetId="14" r:id="rId13"/>
    <sheet name="FuncResp" sheetId="13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3" l="1"/>
  <c r="X4" i="14" l="1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B11" i="13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F47" i="13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F19" i="13"/>
  <c r="E19" i="13"/>
  <c r="C19" i="13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F14" i="13"/>
  <c r="H14" i="13" s="1"/>
  <c r="C14" i="13"/>
  <c r="E14" i="13" s="1"/>
  <c r="G13" i="13"/>
  <c r="C13" i="13"/>
  <c r="F13" i="13" s="1"/>
  <c r="G12" i="13"/>
  <c r="C12" i="13"/>
  <c r="F12" i="13" s="1"/>
  <c r="G11" i="13"/>
  <c r="F11" i="13"/>
  <c r="E11" i="13"/>
  <c r="C11" i="13"/>
  <c r="D7" i="13"/>
  <c r="D6" i="13"/>
  <c r="E4" i="13"/>
  <c r="H17" i="13" l="1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F46" i="13"/>
  <c r="H46" i="13" s="1"/>
  <c r="E59" i="13"/>
  <c r="H12" i="13"/>
  <c r="H32" i="13"/>
  <c r="H35" i="13"/>
  <c r="H45" i="13"/>
  <c r="G47" i="13"/>
  <c r="H47" i="13" s="1"/>
  <c r="H24" i="13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<sst xmlns="http://schemas.openxmlformats.org/spreadsheetml/2006/main" count="5632" uniqueCount="976">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</sst>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13789.724588523821</c:v>
                </c:pt>
                <c:pt idx="1">
                  <c:v>86542.409486597782</c:v>
                </c:pt>
                <c:pt idx="2">
                  <c:v>122425.84756640661</c:v>
                </c:pt>
                <c:pt idx="3">
                  <c:v>142060.18161007558</c:v>
                </c:pt>
                <c:pt idx="4">
                  <c:v>154444.91539146678</c:v>
                </c:pt>
                <c:pt idx="5">
                  <c:v>162969.47240982697</c:v>
                </c:pt>
                <c:pt idx="6">
                  <c:v>169195.27247941587</c:v>
                </c:pt>
                <c:pt idx="7">
                  <c:v>173941.6745126668</c:v>
                </c:pt>
                <c:pt idx="8">
                  <c:v>177679.99115832461</c:v>
                </c:pt>
                <c:pt idx="9">
                  <c:v>180700.55100801613</c:v>
                </c:pt>
                <c:pt idx="10">
                  <c:v>183191.96168695876</c:v>
                </c:pt>
                <c:pt idx="11">
                  <c:v>185282.07131694423</c:v>
                </c:pt>
                <c:pt idx="12">
                  <c:v>187060.61180954051</c:v>
                </c:pt>
                <c:pt idx="13">
                  <c:v>188592.41836096739</c:v>
                </c:pt>
                <c:pt idx="14">
                  <c:v>189925.50406247942</c:v>
                </c:pt>
                <c:pt idx="15">
                  <c:v>191096.18338411185</c:v>
                </c:pt>
                <c:pt idx="16">
                  <c:v>192132.43063053285</c:v>
                </c:pt>
                <c:pt idx="17">
                  <c:v>193056.14423933352</c:v>
                </c:pt>
                <c:pt idx="18">
                  <c:v>193884.71138199154</c:v>
                </c:pt>
                <c:pt idx="19">
                  <c:v>194632.11276373619</c:v>
                </c:pt>
                <c:pt idx="20">
                  <c:v>195309.7179074969</c:v>
                </c:pt>
                <c:pt idx="21">
                  <c:v>195926.86757374735</c:v>
                </c:pt>
                <c:pt idx="22">
                  <c:v>196491.30694821844</c:v>
                </c:pt>
                <c:pt idx="23">
                  <c:v>197009.51238075329</c:v>
                </c:pt>
                <c:pt idx="24">
                  <c:v>197486.94099236737</c:v>
                </c:pt>
                <c:pt idx="25">
                  <c:v>197928.22358922201</c:v>
                </c:pt>
                <c:pt idx="26">
                  <c:v>198337.3153583426</c:v>
                </c:pt>
                <c:pt idx="27">
                  <c:v>198717.61474488577</c:v>
                </c:pt>
                <c:pt idx="28">
                  <c:v>199072.05808248551</c:v>
                </c:pt>
                <c:pt idx="29">
                  <c:v>199403.195556791</c:v>
                </c:pt>
                <c:pt idx="30">
                  <c:v>199713.25266137949</c:v>
                </c:pt>
                <c:pt idx="31">
                  <c:v>200004.18027879536</c:v>
                </c:pt>
                <c:pt idx="32">
                  <c:v>200277.69576948311</c:v>
                </c:pt>
                <c:pt idx="33">
                  <c:v>200535.31689751591</c:v>
                </c:pt>
                <c:pt idx="34">
                  <c:v>200778.39000890683</c:v>
                </c:pt>
                <c:pt idx="35">
                  <c:v>201008.11356726941</c:v>
                </c:pt>
                <c:pt idx="36">
                  <c:v>201225.55791538543</c:v>
                </c:pt>
                <c:pt idx="37">
                  <c:v>201431.68195036746</c:v>
                </c:pt>
                <c:pt idx="38">
                  <c:v>201627.34726053011</c:v>
                </c:pt>
                <c:pt idx="39">
                  <c:v>201813.33016359189</c:v>
                </c:pt>
                <c:pt idx="40">
                  <c:v>201990.33200091228</c:v>
                </c:pt>
                <c:pt idx="41">
                  <c:v>202158.98797556924</c:v>
                </c:pt>
                <c:pt idx="42">
                  <c:v>202319.874769052</c:v>
                </c:pt>
                <c:pt idx="43">
                  <c:v>202473.51712905706</c:v>
                </c:pt>
                <c:pt idx="44">
                  <c:v>202620.3935869702</c:v>
                </c:pt>
                <c:pt idx="45">
                  <c:v>202760.94143628384</c:v>
                </c:pt>
                <c:pt idx="46">
                  <c:v>202895.56108105698</c:v>
                </c:pt>
                <c:pt idx="47">
                  <c:v>203024.6198454953</c:v>
                </c:pt>
                <c:pt idx="48">
                  <c:v>203148.45532098497</c:v>
                </c:pt>
                <c:pt idx="49">
                  <c:v>203267.37831480236</c:v>
                </c:pt>
                <c:pt idx="50">
                  <c:v>203381.67545472729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pane xSplit="1" topLeftCell="Q1" activePane="topRight" state="frozen"/>
      <selection pane="topRight" activeCell="AI3" sqref="AI3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10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85.878681906683141</v>
      </c>
      <c r="Y3" s="4">
        <f t="shared" ref="Y3:AG3" si="1">$AF$1*((C3)^0.7)</f>
        <v>148.62737145618954</v>
      </c>
      <c r="Z3" s="4">
        <f t="shared" si="1"/>
        <v>212.77887508346285</v>
      </c>
      <c r="AA3" s="4">
        <f t="shared" si="1"/>
        <v>273.66640974023392</v>
      </c>
      <c r="AB3" s="4">
        <f t="shared" si="1"/>
        <v>328.93279220639056</v>
      </c>
      <c r="AC3" s="4">
        <f t="shared" si="1"/>
        <v>377.65028967280665</v>
      </c>
      <c r="AD3" s="4">
        <f t="shared" si="1"/>
        <v>419.73255424272543</v>
      </c>
      <c r="AE3" s="4">
        <f t="shared" si="1"/>
        <v>455.55602084794492</v>
      </c>
      <c r="AF3" s="4">
        <f t="shared" si="1"/>
        <v>485.72346444901427</v>
      </c>
      <c r="AG3" s="4">
        <f t="shared" si="1"/>
        <v>510.92116784688221</v>
      </c>
      <c r="AI3">
        <f>X3/(B3*20*5.7)</f>
        <v>3.4902662797895966E-2</v>
      </c>
      <c r="AJ3" s="4">
        <f t="shared" ref="AJ3:AR3" si="2">Y3/(C3*20*5.7)</f>
        <v>2.7590977861657835E-2</v>
      </c>
      <c r="AK3" s="4">
        <f t="shared" si="2"/>
        <v>2.3658267104528091E-2</v>
      </c>
      <c r="AL3" s="4">
        <f t="shared" si="2"/>
        <v>2.1239440860037918E-2</v>
      </c>
      <c r="AM3" s="4">
        <f t="shared" si="2"/>
        <v>1.9629369980679361E-2</v>
      </c>
      <c r="AN3" s="4">
        <f t="shared" si="2"/>
        <v>1.850118349888405E-2</v>
      </c>
      <c r="AO3" s="4">
        <f t="shared" si="2"/>
        <v>1.7682165036114236E-2</v>
      </c>
      <c r="AP3" s="4">
        <f t="shared" si="2"/>
        <v>1.7072279963464138E-2</v>
      </c>
      <c r="AQ3" s="4">
        <f t="shared" si="2"/>
        <v>1.6609515712567739E-2</v>
      </c>
      <c r="AR3" s="4">
        <f t="shared" si="2"/>
        <v>1.6253372129171117E-2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141710.62900259174</v>
      </c>
      <c r="Y4" s="4">
        <f t="shared" ref="Y4:Y61" si="14">$AF$1*((C4)^0.7)</f>
        <v>286629.53064785863</v>
      </c>
      <c r="Z4" s="4">
        <f t="shared" ref="Z4:Z61" si="15">$AF$1*((D4)^0.7)</f>
        <v>410537.79196091287</v>
      </c>
      <c r="AA4" s="4">
        <f t="shared" ref="AA4:AA61" si="16">$AF$1*((E4)^0.7)</f>
        <v>494058.11749305518</v>
      </c>
      <c r="AB4" s="4">
        <f t="shared" ref="AB4:AB61" si="17">$AF$1*((F4)^0.7)</f>
        <v>546798.53507360304</v>
      </c>
      <c r="AC4" s="4">
        <f t="shared" ref="AC4:AC61" si="18">$AF$1*((G4)^0.7)</f>
        <v>579022.73166988848</v>
      </c>
      <c r="AD4" s="4">
        <f t="shared" ref="AD4:AD61" si="19">$AF$1*((H4)^0.7)</f>
        <v>598364.16091881355</v>
      </c>
      <c r="AE4" s="4">
        <f t="shared" ref="AE4:AE61" si="20">$AF$1*((I4)^0.7)</f>
        <v>609858.04483492312</v>
      </c>
      <c r="AF4" s="4">
        <f t="shared" ref="AF4:AF61" si="21">$AF$1*((J4)^0.7)</f>
        <v>616649.67561157455</v>
      </c>
      <c r="AG4" s="4">
        <f t="shared" ref="AG4:AG61" si="22">$AF$1*((K4)^0.7)</f>
        <v>620649.62785385479</v>
      </c>
      <c r="AI4" s="4">
        <f t="shared" ref="AI4:AI61" si="23">X4/(B4*20*5.7)</f>
        <v>1.4585545637901282E-3</v>
      </c>
      <c r="AJ4" s="4">
        <f t="shared" ref="AJ4:AJ61" si="24">Y4/(C4*20*5.7)</f>
        <v>1.0784865889927971E-3</v>
      </c>
      <c r="AK4" s="4">
        <f t="shared" ref="AK4:AK61" si="25">Z4/(D4*20*5.7)</f>
        <v>9.2457852514799801E-4</v>
      </c>
      <c r="AL4" s="4">
        <f t="shared" ref="AL4:AL61" si="26">AA4/(E4*20*5.7)</f>
        <v>8.54035628698066E-4</v>
      </c>
      <c r="AM4" s="4">
        <f t="shared" ref="AM4:AM61" si="27">AB4/(F4*20*5.7)</f>
        <v>8.1770700124024931E-4</v>
      </c>
      <c r="AN4" s="4">
        <f t="shared" ref="AN4:AN61" si="28">AC4/(G4*20*5.7)</f>
        <v>7.9788423760732282E-4</v>
      </c>
      <c r="AO4" s="4">
        <f t="shared" ref="AO4:AO61" si="29">AD4/(H4*20*5.7)</f>
        <v>7.8672724170945028E-4</v>
      </c>
      <c r="AP4" s="4">
        <f t="shared" ref="AP4:AP61" si="30">AE4/(I4*20*5.7)</f>
        <v>7.8033812215590897E-4</v>
      </c>
      <c r="AQ4" s="4">
        <f t="shared" ref="AQ4:AQ61" si="31">AF4/(J4*20*5.7)</f>
        <v>7.7664312590770823E-4</v>
      </c>
      <c r="AR4" s="4">
        <f t="shared" ref="AR4:AR61" si="32">AG4/(K4*20*5.7)</f>
        <v>7.7449403547897146E-4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155834.45486252574</v>
      </c>
      <c r="Y5" s="4">
        <f t="shared" si="14"/>
        <v>310606.43961685605</v>
      </c>
      <c r="Z5" s="4">
        <f t="shared" si="15"/>
        <v>424735.15836872777</v>
      </c>
      <c r="AA5" s="4">
        <f t="shared" si="16"/>
        <v>498847.79207669903</v>
      </c>
      <c r="AB5" s="4">
        <f t="shared" si="17"/>
        <v>544323.45403387584</v>
      </c>
      <c r="AC5" s="4">
        <f t="shared" si="18"/>
        <v>571440.28371037019</v>
      </c>
      <c r="AD5" s="4">
        <f t="shared" si="19"/>
        <v>587363.67846013932</v>
      </c>
      <c r="AE5" s="4">
        <f t="shared" si="20"/>
        <v>596635.07787577994</v>
      </c>
      <c r="AF5" s="4">
        <f t="shared" si="21"/>
        <v>602007.61074080097</v>
      </c>
      <c r="AG5" s="4">
        <f t="shared" si="22"/>
        <v>605112.40499596426</v>
      </c>
      <c r="AI5" s="4">
        <f t="shared" si="23"/>
        <v>1.4003589419498829E-3</v>
      </c>
      <c r="AJ5" s="4">
        <f t="shared" si="24"/>
        <v>1.0419865097303774E-3</v>
      </c>
      <c r="AK5" s="4">
        <f t="shared" si="25"/>
        <v>9.1120462387601778E-4</v>
      </c>
      <c r="AL5" s="4">
        <f t="shared" si="26"/>
        <v>8.5051165279992499E-4</v>
      </c>
      <c r="AM5" s="4">
        <f t="shared" si="27"/>
        <v>8.1929844047601275E-4</v>
      </c>
      <c r="AN5" s="4">
        <f t="shared" si="28"/>
        <v>8.0240449820499099E-4</v>
      </c>
      <c r="AO5" s="4">
        <f t="shared" si="29"/>
        <v>7.9300846942665423E-4</v>
      </c>
      <c r="AP5" s="4">
        <f t="shared" si="30"/>
        <v>7.877035686317122E-4</v>
      </c>
      <c r="AQ5" s="4">
        <f t="shared" si="31"/>
        <v>7.8468310033147923E-4</v>
      </c>
      <c r="AR5" s="4">
        <f t="shared" si="32"/>
        <v>7.8295506666221796E-4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1571.0754405668636</v>
      </c>
      <c r="Y6" s="4">
        <f t="shared" si="14"/>
        <v>3759.9916178310191</v>
      </c>
      <c r="Z6" s="4">
        <f t="shared" si="15"/>
        <v>5974.8828508425604</v>
      </c>
      <c r="AA6" s="4">
        <f t="shared" si="16"/>
        <v>7929.6692793939937</v>
      </c>
      <c r="AB6" s="4">
        <f t="shared" si="17"/>
        <v>9541.8633934189984</v>
      </c>
      <c r="AC6" s="4">
        <f t="shared" si="18"/>
        <v>10820.600678360423</v>
      </c>
      <c r="AD6" s="4">
        <f t="shared" si="19"/>
        <v>11810.379594854605</v>
      </c>
      <c r="AE6" s="4">
        <f t="shared" si="20"/>
        <v>12564.283015967281</v>
      </c>
      <c r="AF6" s="4">
        <f t="shared" si="21"/>
        <v>13132.282665543189</v>
      </c>
      <c r="AG6" s="4">
        <f t="shared" si="22"/>
        <v>13556.982622158292</v>
      </c>
      <c r="AI6" s="4">
        <f t="shared" si="23"/>
        <v>1.0043101362613081E-2</v>
      </c>
      <c r="AJ6" s="4">
        <f t="shared" si="24"/>
        <v>6.9094524124440346E-3</v>
      </c>
      <c r="AK6" s="4">
        <f t="shared" si="25"/>
        <v>5.6655189155357319E-3</v>
      </c>
      <c r="AL6" s="4">
        <f t="shared" si="26"/>
        <v>5.0183073849612543E-3</v>
      </c>
      <c r="AM6" s="4">
        <f t="shared" si="27"/>
        <v>4.6356377815037798E-3</v>
      </c>
      <c r="AN6" s="4">
        <f t="shared" si="28"/>
        <v>4.3923981938486529E-3</v>
      </c>
      <c r="AO6" s="4">
        <f t="shared" si="29"/>
        <v>4.2306844942558066E-3</v>
      </c>
      <c r="AP6" s="4">
        <f t="shared" si="30"/>
        <v>4.1199625914384213E-3</v>
      </c>
      <c r="AQ6" s="4">
        <f t="shared" si="31"/>
        <v>4.0426265592427568E-3</v>
      </c>
      <c r="AR6" s="4">
        <f t="shared" si="32"/>
        <v>3.9878568508179384E-3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114647.82261584423</v>
      </c>
      <c r="Y7" s="4">
        <f t="shared" si="14"/>
        <v>115871.89435570576</v>
      </c>
      <c r="Z7" s="4">
        <f t="shared" si="15"/>
        <v>115879.84087399414</v>
      </c>
      <c r="AA7" s="4">
        <f t="shared" si="16"/>
        <v>115879.8923186835</v>
      </c>
      <c r="AB7" s="4">
        <f t="shared" si="17"/>
        <v>115879.89265172352</v>
      </c>
      <c r="AC7" s="4">
        <f t="shared" si="18"/>
        <v>115879.89265387952</v>
      </c>
      <c r="AD7" s="4">
        <f t="shared" si="19"/>
        <v>115879.89265389353</v>
      </c>
      <c r="AE7" s="4">
        <f t="shared" si="20"/>
        <v>115879.89265389353</v>
      </c>
      <c r="AF7" s="4">
        <f t="shared" si="21"/>
        <v>115879.89265389353</v>
      </c>
      <c r="AG7" s="4">
        <f t="shared" si="22"/>
        <v>115879.89265389353</v>
      </c>
      <c r="AI7" s="4">
        <f t="shared" si="23"/>
        <v>1.5972281066355706E-3</v>
      </c>
      <c r="AJ7" s="4">
        <f t="shared" si="24"/>
        <v>1.5899748164012002E-3</v>
      </c>
      <c r="AK7" s="4">
        <f t="shared" si="25"/>
        <v>1.5899280869192171E-3</v>
      </c>
      <c r="AL7" s="4">
        <f t="shared" si="26"/>
        <v>1.5899277844137567E-3</v>
      </c>
      <c r="AM7" s="4">
        <f t="shared" si="27"/>
        <v>1.5899277824554139E-3</v>
      </c>
      <c r="AN7" s="4">
        <f t="shared" si="28"/>
        <v>1.5899277824427357E-3</v>
      </c>
      <c r="AO7" s="4">
        <f t="shared" si="29"/>
        <v>1.5899277824426546E-3</v>
      </c>
      <c r="AP7" s="4">
        <f t="shared" si="30"/>
        <v>1.5899277824426524E-3</v>
      </c>
      <c r="AQ7" s="4">
        <f t="shared" si="31"/>
        <v>1.5899277824426524E-3</v>
      </c>
      <c r="AR7" s="4">
        <f t="shared" si="32"/>
        <v>1.5899277824426524E-3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835.58326531389321</v>
      </c>
      <c r="Y8" s="4">
        <f t="shared" si="14"/>
        <v>1683.5135634610538</v>
      </c>
      <c r="Z8" s="4">
        <f t="shared" si="15"/>
        <v>2105.1807145464927</v>
      </c>
      <c r="AA8" s="4">
        <f t="shared" si="16"/>
        <v>2285.8123204865442</v>
      </c>
      <c r="AB8" s="4">
        <f t="shared" si="17"/>
        <v>2359.4882088127388</v>
      </c>
      <c r="AC8" s="4">
        <f t="shared" si="18"/>
        <v>2388.9986847451605</v>
      </c>
      <c r="AD8" s="4">
        <f t="shared" si="19"/>
        <v>2400.7364737964863</v>
      </c>
      <c r="AE8" s="4">
        <f t="shared" si="20"/>
        <v>2405.3923831693405</v>
      </c>
      <c r="AF8" s="4">
        <f t="shared" si="21"/>
        <v>2407.2371976229697</v>
      </c>
      <c r="AG8" s="4">
        <f t="shared" si="22"/>
        <v>2407.9678571407312</v>
      </c>
      <c r="AI8" s="4">
        <f t="shared" si="23"/>
        <v>1.3163920864831426E-2</v>
      </c>
      <c r="AJ8" s="4">
        <f t="shared" si="24"/>
        <v>9.7499482738353047E-3</v>
      </c>
      <c r="AK8" s="4">
        <f t="shared" si="25"/>
        <v>8.8593059272156736E-3</v>
      </c>
      <c r="AL8" s="4">
        <f t="shared" si="26"/>
        <v>8.5521982909446091E-3</v>
      </c>
      <c r="AM8" s="4">
        <f t="shared" si="27"/>
        <v>8.4367121058841563E-3</v>
      </c>
      <c r="AN8" s="4">
        <f t="shared" si="28"/>
        <v>8.3918895333034947E-3</v>
      </c>
      <c r="AO8" s="4">
        <f t="shared" si="29"/>
        <v>8.3742806184478585E-3</v>
      </c>
      <c r="AP8" s="4">
        <f t="shared" si="30"/>
        <v>8.3673299004711904E-3</v>
      </c>
      <c r="AQ8" s="4">
        <f t="shared" si="31"/>
        <v>8.3645811264665085E-3</v>
      </c>
      <c r="AR8" s="4">
        <f t="shared" si="32"/>
        <v>8.3634932754333303E-3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2458.1734275619174</v>
      </c>
      <c r="Y9" s="4">
        <f t="shared" si="14"/>
        <v>6332.8659481646646</v>
      </c>
      <c r="Z9" s="4">
        <f t="shared" si="15"/>
        <v>9085.152132515721</v>
      </c>
      <c r="AA9" s="4">
        <f t="shared" si="16"/>
        <v>10712.222656536935</v>
      </c>
      <c r="AB9" s="4">
        <f t="shared" si="17"/>
        <v>11608.328168502547</v>
      </c>
      <c r="AC9" s="4">
        <f t="shared" si="18"/>
        <v>12086.280408797966</v>
      </c>
      <c r="AD9" s="4">
        <f t="shared" si="19"/>
        <v>12337.272781157433</v>
      </c>
      <c r="AE9" s="4">
        <f t="shared" si="20"/>
        <v>12468.058142270038</v>
      </c>
      <c r="AF9" s="4">
        <f t="shared" si="21"/>
        <v>12535.937956070757</v>
      </c>
      <c r="AG9" s="4">
        <f t="shared" si="22"/>
        <v>12571.097410445502</v>
      </c>
      <c r="AI9" s="4">
        <f t="shared" si="23"/>
        <v>8.289854840998874E-3</v>
      </c>
      <c r="AJ9" s="4">
        <f t="shared" si="24"/>
        <v>5.5259799890072696E-3</v>
      </c>
      <c r="AK9" s="4">
        <f t="shared" si="25"/>
        <v>4.7341115803135481E-3</v>
      </c>
      <c r="AL9" s="4">
        <f t="shared" si="26"/>
        <v>4.411388675119708E-3</v>
      </c>
      <c r="AM9" s="4">
        <f t="shared" si="27"/>
        <v>4.2620881714344801E-3</v>
      </c>
      <c r="AN9" s="4">
        <f t="shared" si="28"/>
        <v>4.1890213860768617E-3</v>
      </c>
      <c r="AO9" s="4">
        <f t="shared" si="29"/>
        <v>4.1522828931521245E-3</v>
      </c>
      <c r="AP9" s="4">
        <f t="shared" si="30"/>
        <v>4.1335598130585564E-3</v>
      </c>
      <c r="AQ9" s="4">
        <f t="shared" si="31"/>
        <v>4.1239524427077326E-3</v>
      </c>
      <c r="AR9" s="4">
        <f t="shared" si="32"/>
        <v>4.119005313957644E-3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630.56578074168635</v>
      </c>
      <c r="Y10" s="4">
        <f t="shared" si="14"/>
        <v>1244.0659532239013</v>
      </c>
      <c r="Z10" s="4">
        <f t="shared" si="15"/>
        <v>1569.424696139889</v>
      </c>
      <c r="AA10" s="4">
        <f t="shared" si="16"/>
        <v>1719.0530451759969</v>
      </c>
      <c r="AB10" s="4">
        <f t="shared" si="17"/>
        <v>1784.5217207424957</v>
      </c>
      <c r="AC10" s="4">
        <f t="shared" si="18"/>
        <v>1812.6117400937796</v>
      </c>
      <c r="AD10" s="4">
        <f t="shared" si="19"/>
        <v>1824.5675842148332</v>
      </c>
      <c r="AE10" s="4">
        <f t="shared" si="20"/>
        <v>1829.6392427265509</v>
      </c>
      <c r="AF10" s="4">
        <f t="shared" si="21"/>
        <v>1831.7875968465162</v>
      </c>
      <c r="AG10" s="4">
        <f t="shared" si="22"/>
        <v>1832.6970965016635</v>
      </c>
      <c r="AI10" s="4">
        <f t="shared" si="23"/>
        <v>1.4851903561485743E-2</v>
      </c>
      <c r="AJ10" s="4">
        <f t="shared" si="24"/>
        <v>1.1099543512311575E-2</v>
      </c>
      <c r="AK10" s="4">
        <f t="shared" si="25"/>
        <v>1.0047627210536607E-2</v>
      </c>
      <c r="AL10" s="4">
        <f t="shared" si="26"/>
        <v>9.6630456118631421E-3</v>
      </c>
      <c r="AM10" s="4">
        <f t="shared" si="27"/>
        <v>9.5094898210779794E-3</v>
      </c>
      <c r="AN10" s="4">
        <f t="shared" si="28"/>
        <v>9.4460499831420033E-3</v>
      </c>
      <c r="AO10" s="4">
        <f t="shared" si="29"/>
        <v>9.4194728050467705E-3</v>
      </c>
      <c r="AP10" s="4">
        <f t="shared" si="30"/>
        <v>9.4082738199553172E-3</v>
      </c>
      <c r="AQ10" s="4">
        <f t="shared" si="31"/>
        <v>9.4035432931077571E-3</v>
      </c>
      <c r="AR10" s="4">
        <f t="shared" si="32"/>
        <v>9.4015430251411149E-3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12033327.576116059</v>
      </c>
      <c r="Y11" s="4">
        <f t="shared" si="14"/>
        <v>12033327.580391476</v>
      </c>
      <c r="Z11" s="4">
        <f t="shared" si="15"/>
        <v>12033327.580391476</v>
      </c>
      <c r="AA11" s="4">
        <f t="shared" si="16"/>
        <v>12033327.580391476</v>
      </c>
      <c r="AB11" s="4">
        <f t="shared" si="17"/>
        <v>12033327.580391476</v>
      </c>
      <c r="AC11" s="4">
        <f t="shared" si="18"/>
        <v>12033327.580391476</v>
      </c>
      <c r="AD11" s="4">
        <f t="shared" si="19"/>
        <v>12033327.580391476</v>
      </c>
      <c r="AE11" s="4">
        <f t="shared" si="20"/>
        <v>12033327.580391476</v>
      </c>
      <c r="AF11" s="4">
        <f t="shared" si="21"/>
        <v>12033327.580391476</v>
      </c>
      <c r="AG11" s="4">
        <f t="shared" si="22"/>
        <v>12033327.580391476</v>
      </c>
      <c r="AI11" s="4">
        <f t="shared" si="23"/>
        <v>2.1737797866719293E-4</v>
      </c>
      <c r="AJ11" s="4">
        <f t="shared" si="24"/>
        <v>2.1737797863409251E-4</v>
      </c>
      <c r="AK11" s="4">
        <f t="shared" si="25"/>
        <v>2.1737797863409251E-4</v>
      </c>
      <c r="AL11" s="4">
        <f t="shared" si="26"/>
        <v>2.1737797863409251E-4</v>
      </c>
      <c r="AM11" s="4">
        <f t="shared" si="27"/>
        <v>2.1737797863409251E-4</v>
      </c>
      <c r="AN11" s="4">
        <f t="shared" si="28"/>
        <v>2.1737797863409251E-4</v>
      </c>
      <c r="AO11" s="4">
        <f t="shared" si="29"/>
        <v>2.1737797863409251E-4</v>
      </c>
      <c r="AP11" s="4">
        <f t="shared" si="30"/>
        <v>2.1737797863409251E-4</v>
      </c>
      <c r="AQ11" s="4">
        <f t="shared" si="31"/>
        <v>2.1737797863409251E-4</v>
      </c>
      <c r="AR11" s="4">
        <f t="shared" si="32"/>
        <v>2.1737797863409251E-4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5004.04210916591</v>
      </c>
      <c r="Y12" s="4">
        <f t="shared" si="14"/>
        <v>16346.719166854415</v>
      </c>
      <c r="Z12" s="4">
        <f t="shared" si="15"/>
        <v>28810.571235426502</v>
      </c>
      <c r="AA12" s="4">
        <f t="shared" si="16"/>
        <v>40065.588764687556</v>
      </c>
      <c r="AB12" s="4">
        <f t="shared" si="17"/>
        <v>49363.05365635598</v>
      </c>
      <c r="AC12" s="4">
        <f t="shared" si="18"/>
        <v>56677.099204651924</v>
      </c>
      <c r="AD12" s="4">
        <f t="shared" si="19"/>
        <v>62263.146995402931</v>
      </c>
      <c r="AE12" s="4">
        <f t="shared" si="20"/>
        <v>66449.310796932754</v>
      </c>
      <c r="AF12" s="4">
        <f t="shared" si="21"/>
        <v>69547.107029464547</v>
      </c>
      <c r="AG12" s="4">
        <f t="shared" si="22"/>
        <v>71819.908581716139</v>
      </c>
      <c r="AI12" s="4">
        <f t="shared" si="23"/>
        <v>6.1128439692123429E-3</v>
      </c>
      <c r="AJ12" s="4">
        <f t="shared" si="24"/>
        <v>3.6805320602394534E-3</v>
      </c>
      <c r="AK12" s="4">
        <f t="shared" si="25"/>
        <v>2.8868888413419282E-3</v>
      </c>
      <c r="AL12" s="4">
        <f t="shared" si="26"/>
        <v>2.5063989943745757E-3</v>
      </c>
      <c r="AM12" s="4">
        <f t="shared" si="27"/>
        <v>2.2919681044526372E-3</v>
      </c>
      <c r="AN12" s="4">
        <f t="shared" si="28"/>
        <v>2.1601896717831854E-3</v>
      </c>
      <c r="AO12" s="4">
        <f t="shared" si="29"/>
        <v>2.0748949786229772E-3</v>
      </c>
      <c r="AP12" s="4">
        <f t="shared" si="30"/>
        <v>2.0178317097192511E-3</v>
      </c>
      <c r="AQ12" s="4">
        <f t="shared" si="31"/>
        <v>1.978810102830473E-3</v>
      </c>
      <c r="AR12" s="4">
        <f t="shared" si="32"/>
        <v>1.9517257196087136E-3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19695.990985281271</v>
      </c>
      <c r="Y13" s="4">
        <f t="shared" si="14"/>
        <v>33716.48395382813</v>
      </c>
      <c r="Z13" s="4">
        <f t="shared" si="15"/>
        <v>38393.006099339385</v>
      </c>
      <c r="AA13" s="4">
        <f t="shared" si="16"/>
        <v>39766.743619164627</v>
      </c>
      <c r="AB13" s="4">
        <f t="shared" si="17"/>
        <v>40157.61058565136</v>
      </c>
      <c r="AC13" s="4">
        <f t="shared" si="18"/>
        <v>40267.859458413499</v>
      </c>
      <c r="AD13" s="4">
        <f t="shared" si="19"/>
        <v>40298.881152628644</v>
      </c>
      <c r="AE13" s="4">
        <f t="shared" si="20"/>
        <v>40307.60406095635</v>
      </c>
      <c r="AF13" s="4">
        <f t="shared" si="21"/>
        <v>40310.05636363638</v>
      </c>
      <c r="AG13" s="4">
        <f t="shared" si="22"/>
        <v>40310.74575128853</v>
      </c>
      <c r="AI13" s="4">
        <f t="shared" si="23"/>
        <v>3.3979652479152089E-3</v>
      </c>
      <c r="AJ13" s="4">
        <f t="shared" si="24"/>
        <v>2.698750547300456E-3</v>
      </c>
      <c r="AK13" s="4">
        <f t="shared" si="25"/>
        <v>2.5526254691001608E-3</v>
      </c>
      <c r="AL13" s="4">
        <f t="shared" si="26"/>
        <v>2.5144540727518741E-3</v>
      </c>
      <c r="AM13" s="4">
        <f t="shared" si="27"/>
        <v>2.5039359004629977E-3</v>
      </c>
      <c r="AN13" s="4">
        <f t="shared" si="28"/>
        <v>2.5009955295460843E-3</v>
      </c>
      <c r="AO13" s="4">
        <f t="shared" si="29"/>
        <v>2.5001702440723928E-3</v>
      </c>
      <c r="AP13" s="4">
        <f t="shared" si="30"/>
        <v>2.4999383476885643E-3</v>
      </c>
      <c r="AQ13" s="4">
        <f t="shared" si="31"/>
        <v>2.4998731667320298E-3</v>
      </c>
      <c r="AR13" s="4">
        <f t="shared" si="32"/>
        <v>2.4998548441793342E-3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4159.4225319578081</v>
      </c>
      <c r="Y14" s="4">
        <f t="shared" si="14"/>
        <v>6766.9089615324974</v>
      </c>
      <c r="Z14" s="4">
        <f t="shared" si="15"/>
        <v>7556.3150392915531</v>
      </c>
      <c r="AA14" s="4">
        <f t="shared" si="16"/>
        <v>7769.7016456068013</v>
      </c>
      <c r="AB14" s="4">
        <f t="shared" si="17"/>
        <v>7825.8648705325695</v>
      </c>
      <c r="AC14" s="4">
        <f t="shared" si="18"/>
        <v>7840.5471001647447</v>
      </c>
      <c r="AD14" s="4">
        <f t="shared" si="19"/>
        <v>7844.3786012227793</v>
      </c>
      <c r="AE14" s="4">
        <f t="shared" si="20"/>
        <v>7845.3780193543462</v>
      </c>
      <c r="AF14" s="4">
        <f t="shared" si="21"/>
        <v>7845.6386789456328</v>
      </c>
      <c r="AG14" s="4">
        <f t="shared" si="22"/>
        <v>7845.7066598113488</v>
      </c>
      <c r="AI14" s="4">
        <f t="shared" si="23"/>
        <v>6.6168671804520589E-3</v>
      </c>
      <c r="AJ14" s="4">
        <f t="shared" si="24"/>
        <v>5.3711925300604334E-3</v>
      </c>
      <c r="AK14" s="4">
        <f t="shared" si="25"/>
        <v>5.1231101781243774E-3</v>
      </c>
      <c r="AL14" s="4">
        <f t="shared" si="26"/>
        <v>5.0623297465751168E-3</v>
      </c>
      <c r="AM14" s="4">
        <f t="shared" si="27"/>
        <v>5.046727530559297E-3</v>
      </c>
      <c r="AN14" s="4">
        <f t="shared" si="28"/>
        <v>5.0426751404829603E-3</v>
      </c>
      <c r="AO14" s="4">
        <f t="shared" si="29"/>
        <v>5.0416194047334315E-3</v>
      </c>
      <c r="AP14" s="4">
        <f t="shared" si="30"/>
        <v>5.0413441451617712E-3</v>
      </c>
      <c r="AQ14" s="4">
        <f t="shared" si="31"/>
        <v>5.0412723625775395E-3</v>
      </c>
      <c r="AR14" s="4">
        <f t="shared" si="32"/>
        <v>5.0412536420071947E-3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318388.16503449157</v>
      </c>
      <c r="Y15" s="4">
        <f t="shared" si="14"/>
        <v>338009.92888542579</v>
      </c>
      <c r="Z15" s="4">
        <f t="shared" si="15"/>
        <v>338701.79627971293</v>
      </c>
      <c r="AA15" s="4">
        <f t="shared" si="16"/>
        <v>338725.79450187844</v>
      </c>
      <c r="AB15" s="4">
        <f t="shared" si="17"/>
        <v>338726.62643771624</v>
      </c>
      <c r="AC15" s="4">
        <f t="shared" si="18"/>
        <v>338726.65527750715</v>
      </c>
      <c r="AD15" s="4">
        <f t="shared" si="19"/>
        <v>338726.65627726266</v>
      </c>
      <c r="AE15" s="4">
        <f t="shared" si="20"/>
        <v>338726.65631192049</v>
      </c>
      <c r="AF15" s="4">
        <f t="shared" si="21"/>
        <v>338726.65631312149</v>
      </c>
      <c r="AG15" s="4">
        <f t="shared" si="22"/>
        <v>338726.65631316305</v>
      </c>
      <c r="AI15" s="4">
        <f t="shared" si="23"/>
        <v>1.0309947893949835E-3</v>
      </c>
      <c r="AJ15" s="4">
        <f t="shared" si="24"/>
        <v>1.0049058653659553E-3</v>
      </c>
      <c r="AK15" s="4">
        <f t="shared" si="25"/>
        <v>1.0040256121416635E-3</v>
      </c>
      <c r="AL15" s="4">
        <f t="shared" si="26"/>
        <v>1.0039951256396256E-3</v>
      </c>
      <c r="AM15" s="4">
        <f t="shared" si="27"/>
        <v>1.0039940688327737E-3</v>
      </c>
      <c r="AN15" s="4">
        <f t="shared" si="28"/>
        <v>1.0039940321976994E-3</v>
      </c>
      <c r="AO15" s="4">
        <f t="shared" si="29"/>
        <v>1.0039940309277122E-3</v>
      </c>
      <c r="AP15" s="4">
        <f t="shared" si="30"/>
        <v>1.0039940308836869E-3</v>
      </c>
      <c r="AQ15" s="4">
        <f t="shared" si="31"/>
        <v>1.0039940308821612E-3</v>
      </c>
      <c r="AR15" s="4">
        <f t="shared" si="32"/>
        <v>1.0039940308821083E-3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1260.7999359225782</v>
      </c>
      <c r="Y16" s="4">
        <f t="shared" si="14"/>
        <v>3397.7408753008049</v>
      </c>
      <c r="Z16" s="4">
        <f t="shared" si="15"/>
        <v>5102.9070052275865</v>
      </c>
      <c r="AA16" s="4">
        <f t="shared" si="16"/>
        <v>6220.4445825380262</v>
      </c>
      <c r="AB16" s="4">
        <f t="shared" si="17"/>
        <v>6896.0201697121847</v>
      </c>
      <c r="AC16" s="4">
        <f t="shared" si="18"/>
        <v>7288.8874083541659</v>
      </c>
      <c r="AD16" s="4">
        <f t="shared" si="19"/>
        <v>7512.831687335809</v>
      </c>
      <c r="AE16" s="4">
        <f t="shared" si="20"/>
        <v>7639.1306803689722</v>
      </c>
      <c r="AF16" s="4">
        <f t="shared" si="21"/>
        <v>7709.9477310513103</v>
      </c>
      <c r="AG16" s="4">
        <f t="shared" si="22"/>
        <v>7749.5289580288481</v>
      </c>
      <c r="AI16" s="4">
        <f t="shared" si="23"/>
        <v>1.1036165769416347E-2</v>
      </c>
      <c r="AJ16" s="4">
        <f t="shared" si="24"/>
        <v>7.216046533838158E-3</v>
      </c>
      <c r="AK16" s="4">
        <f t="shared" si="25"/>
        <v>6.0618036996484687E-3</v>
      </c>
      <c r="AL16" s="4">
        <f t="shared" si="26"/>
        <v>5.5685626385657931E-3</v>
      </c>
      <c r="AM16" s="4">
        <f t="shared" si="27"/>
        <v>5.3278614736812068E-3</v>
      </c>
      <c r="AN16" s="4">
        <f t="shared" si="28"/>
        <v>5.2028383263298264E-3</v>
      </c>
      <c r="AO16" s="4">
        <f t="shared" si="29"/>
        <v>5.1357971991803381E-3</v>
      </c>
      <c r="AP16" s="4">
        <f t="shared" si="30"/>
        <v>5.0992333780911954E-3</v>
      </c>
      <c r="AQ16" s="4">
        <f t="shared" si="31"/>
        <v>5.0791073420476049E-3</v>
      </c>
      <c r="AR16" s="4">
        <f t="shared" si="32"/>
        <v>5.0679731282092556E-3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371.80061821745301</v>
      </c>
      <c r="Y17" s="4">
        <f t="shared" si="14"/>
        <v>1328.8448134773491</v>
      </c>
      <c r="Z17" s="4">
        <f t="shared" si="15"/>
        <v>2567.1761236545344</v>
      </c>
      <c r="AA17" s="4">
        <f t="shared" si="16"/>
        <v>3875.4439203533666</v>
      </c>
      <c r="AB17" s="4">
        <f t="shared" si="17"/>
        <v>5130.7799097401958</v>
      </c>
      <c r="AC17" s="4">
        <f t="shared" si="18"/>
        <v>6270.5985810100628</v>
      </c>
      <c r="AD17" s="4">
        <f t="shared" si="19"/>
        <v>7269.8081026770751</v>
      </c>
      <c r="AE17" s="4">
        <f t="shared" si="20"/>
        <v>8125.1494712134208</v>
      </c>
      <c r="AF17" s="4">
        <f t="shared" si="21"/>
        <v>8845.1172610007889</v>
      </c>
      <c r="AG17" s="4">
        <f t="shared" si="22"/>
        <v>9443.7530733410949</v>
      </c>
      <c r="AI17" s="4">
        <f t="shared" si="23"/>
        <v>1.8625378304279412E-2</v>
      </c>
      <c r="AJ17" s="4">
        <f t="shared" si="24"/>
        <v>1.0790330551558086E-2</v>
      </c>
      <c r="AK17" s="4">
        <f t="shared" si="25"/>
        <v>8.1371307096495329E-3</v>
      </c>
      <c r="AL17" s="4">
        <f t="shared" si="26"/>
        <v>6.820473475560941E-3</v>
      </c>
      <c r="AM17" s="4">
        <f t="shared" si="27"/>
        <v>6.0476685825837694E-3</v>
      </c>
      <c r="AN17" s="4">
        <f t="shared" si="28"/>
        <v>5.5494307261640327E-3</v>
      </c>
      <c r="AO17" s="4">
        <f t="shared" si="29"/>
        <v>5.2086859287327637E-3</v>
      </c>
      <c r="AP17" s="4">
        <f t="shared" si="30"/>
        <v>4.9662041238176828E-3</v>
      </c>
      <c r="AQ17" s="4">
        <f t="shared" si="31"/>
        <v>4.788750159633013E-3</v>
      </c>
      <c r="AR17" s="4">
        <f t="shared" si="32"/>
        <v>4.6562165201271969E-3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72.289408211353745</v>
      </c>
      <c r="Y18" s="4">
        <f t="shared" si="14"/>
        <v>203.77868266159138</v>
      </c>
      <c r="Z18" s="4">
        <f t="shared" si="15"/>
        <v>369.7910644243106</v>
      </c>
      <c r="AA18" s="4">
        <f t="shared" si="16"/>
        <v>548.24963635417157</v>
      </c>
      <c r="AB18" s="4">
        <f t="shared" si="17"/>
        <v>724.69497543641569</v>
      </c>
      <c r="AC18" s="4">
        <f t="shared" si="18"/>
        <v>890.54811339091441</v>
      </c>
      <c r="AD18" s="4">
        <f t="shared" si="19"/>
        <v>1041.3305902631394</v>
      </c>
      <c r="AE18" s="4">
        <f t="shared" si="20"/>
        <v>1175.2572416335292</v>
      </c>
      <c r="AF18" s="4">
        <f t="shared" si="21"/>
        <v>1292.2195552851665</v>
      </c>
      <c r="AG18" s="4">
        <f t="shared" si="22"/>
        <v>1393.0865904096922</v>
      </c>
      <c r="AI18" s="4">
        <f t="shared" si="23"/>
        <v>3.7576843005475931E-2</v>
      </c>
      <c r="AJ18" s="4">
        <f t="shared" si="24"/>
        <v>2.4100558825367258E-2</v>
      </c>
      <c r="AK18" s="4">
        <f t="shared" si="25"/>
        <v>1.8668689345308648E-2</v>
      </c>
      <c r="AL18" s="4">
        <f t="shared" si="26"/>
        <v>1.5769528630908657E-2</v>
      </c>
      <c r="AM18" s="4">
        <f t="shared" si="27"/>
        <v>1.3992191994885271E-2</v>
      </c>
      <c r="AN18" s="4">
        <f t="shared" si="28"/>
        <v>1.2809367823753321E-2</v>
      </c>
      <c r="AO18" s="4">
        <f t="shared" si="29"/>
        <v>1.197882743949805E-2</v>
      </c>
      <c r="AP18" s="4">
        <f t="shared" si="30"/>
        <v>1.1373531087044279E-2</v>
      </c>
      <c r="AQ18" s="4">
        <f t="shared" si="31"/>
        <v>1.0920354342318887E-2</v>
      </c>
      <c r="AR18" s="4">
        <f t="shared" si="32"/>
        <v>1.0574196739443271E-2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665.47879800892599</v>
      </c>
      <c r="Y19" s="4">
        <f t="shared" si="14"/>
        <v>1757.5986981119379</v>
      </c>
      <c r="Z19" s="4">
        <f t="shared" si="15"/>
        <v>2673.8796147058192</v>
      </c>
      <c r="AA19" s="4">
        <f t="shared" si="16"/>
        <v>3319.4780459004346</v>
      </c>
      <c r="AB19" s="4">
        <f t="shared" si="17"/>
        <v>3741.8127747748717</v>
      </c>
      <c r="AC19" s="4">
        <f t="shared" si="18"/>
        <v>4007.9718087235847</v>
      </c>
      <c r="AD19" s="4">
        <f t="shared" si="19"/>
        <v>4172.3349635448112</v>
      </c>
      <c r="AE19" s="4">
        <f t="shared" si="20"/>
        <v>4272.6721749853932</v>
      </c>
      <c r="AF19" s="4">
        <f t="shared" si="21"/>
        <v>4333.5153147636711</v>
      </c>
      <c r="AG19" s="4">
        <f t="shared" si="22"/>
        <v>4370.264597993505</v>
      </c>
      <c r="AI19" s="4">
        <f t="shared" si="23"/>
        <v>1.4512823381745036E-2</v>
      </c>
      <c r="AJ19" s="4">
        <f t="shared" si="24"/>
        <v>9.5716475007416642E-3</v>
      </c>
      <c r="AK19" s="4">
        <f t="shared" si="25"/>
        <v>7.9963445432710018E-3</v>
      </c>
      <c r="AL19" s="4">
        <f t="shared" si="26"/>
        <v>7.2884749025602215E-3</v>
      </c>
      <c r="AM19" s="4">
        <f t="shared" si="27"/>
        <v>6.9238188571795825E-3</v>
      </c>
      <c r="AN19" s="4">
        <f t="shared" si="28"/>
        <v>6.7228900632147932E-3</v>
      </c>
      <c r="AO19" s="4">
        <f t="shared" si="29"/>
        <v>6.6080832484723493E-3</v>
      </c>
      <c r="AP19" s="4">
        <f t="shared" si="30"/>
        <v>6.5411253953648147E-3</v>
      </c>
      <c r="AQ19" s="4">
        <f t="shared" si="31"/>
        <v>6.501607070986618E-3</v>
      </c>
      <c r="AR19" s="4">
        <f t="shared" si="32"/>
        <v>6.4781198383895601E-3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456.04534703587404</v>
      </c>
      <c r="Y20" s="4">
        <f t="shared" si="14"/>
        <v>1960.6567089970863</v>
      </c>
      <c r="Z20" s="4">
        <f t="shared" si="15"/>
        <v>4308.4032987282026</v>
      </c>
      <c r="AA20" s="4">
        <f t="shared" si="16"/>
        <v>7283.1541218185057</v>
      </c>
      <c r="AB20" s="4">
        <f t="shared" si="17"/>
        <v>10698.48178100348</v>
      </c>
      <c r="AC20" s="4">
        <f t="shared" si="18"/>
        <v>14400.583911557438</v>
      </c>
      <c r="AD20" s="4">
        <f t="shared" si="19"/>
        <v>18265.640911091563</v>
      </c>
      <c r="AE20" s="4">
        <f t="shared" si="20"/>
        <v>22195.835158734229</v>
      </c>
      <c r="AF20" s="4">
        <f t="shared" si="21"/>
        <v>26115.272106885321</v>
      </c>
      <c r="AG20" s="4">
        <f t="shared" si="22"/>
        <v>29966.225266912134</v>
      </c>
      <c r="AI20" s="4">
        <f t="shared" si="23"/>
        <v>1.7064426913462872E-2</v>
      </c>
      <c r="AJ20" s="4">
        <f t="shared" si="24"/>
        <v>9.1335021917291447E-3</v>
      </c>
      <c r="AK20" s="4">
        <f t="shared" si="25"/>
        <v>6.5178209723349596E-3</v>
      </c>
      <c r="AL20" s="4">
        <f t="shared" si="26"/>
        <v>5.2045932169104527E-3</v>
      </c>
      <c r="AM20" s="4">
        <f t="shared" si="27"/>
        <v>4.4138160200800402E-3</v>
      </c>
      <c r="AN20" s="4">
        <f t="shared" si="28"/>
        <v>3.8860078746539499E-3</v>
      </c>
      <c r="AO20" s="4">
        <f t="shared" si="29"/>
        <v>3.5095514492302919E-3</v>
      </c>
      <c r="AP20" s="4">
        <f t="shared" si="30"/>
        <v>3.228336493561666E-3</v>
      </c>
      <c r="AQ20" s="4">
        <f t="shared" si="31"/>
        <v>3.0110070183995688E-3</v>
      </c>
      <c r="AR20" s="4">
        <f t="shared" si="32"/>
        <v>2.8386378460481332E-3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4852.6718628869448</v>
      </c>
      <c r="Y21" s="4">
        <f t="shared" si="14"/>
        <v>8592.1793098765029</v>
      </c>
      <c r="Z21" s="4">
        <f t="shared" si="15"/>
        <v>9945.3162478110498</v>
      </c>
      <c r="AA21" s="4">
        <f t="shared" si="16"/>
        <v>10373.835896990431</v>
      </c>
      <c r="AB21" s="4">
        <f t="shared" si="17"/>
        <v>10504.815066920381</v>
      </c>
      <c r="AC21" s="4">
        <f t="shared" si="18"/>
        <v>10544.438908905988</v>
      </c>
      <c r="AD21" s="4">
        <f t="shared" si="19"/>
        <v>10556.389143295448</v>
      </c>
      <c r="AE21" s="4">
        <f t="shared" si="20"/>
        <v>10559.989914864542</v>
      </c>
      <c r="AF21" s="4">
        <f t="shared" si="21"/>
        <v>10561.074576164276</v>
      </c>
      <c r="AG21" s="4">
        <f t="shared" si="22"/>
        <v>10561.401281639952</v>
      </c>
      <c r="AI21" s="4">
        <f t="shared" si="23"/>
        <v>6.1938469019428245E-3</v>
      </c>
      <c r="AJ21" s="4">
        <f t="shared" si="24"/>
        <v>4.8486662613282071E-3</v>
      </c>
      <c r="AK21" s="4">
        <f t="shared" si="25"/>
        <v>4.5540884780387904E-3</v>
      </c>
      <c r="AL21" s="4">
        <f t="shared" si="26"/>
        <v>4.472493342967801E-3</v>
      </c>
      <c r="AM21" s="4">
        <f t="shared" si="27"/>
        <v>4.4485082568281441E-3</v>
      </c>
      <c r="AN21" s="4">
        <f t="shared" si="28"/>
        <v>4.4413362998542739E-3</v>
      </c>
      <c r="AO21" s="4">
        <f t="shared" si="29"/>
        <v>4.4391808474627537E-3</v>
      </c>
      <c r="AP21" s="4">
        <f t="shared" si="30"/>
        <v>4.4385320630067632E-3</v>
      </c>
      <c r="AQ21" s="4">
        <f t="shared" si="31"/>
        <v>4.4383366914413913E-3</v>
      </c>
      <c r="AR21" s="4">
        <f t="shared" si="32"/>
        <v>4.4382778501538484E-3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10510.529731062692</v>
      </c>
      <c r="Y22" s="4">
        <f t="shared" si="14"/>
        <v>42293.006668978385</v>
      </c>
      <c r="Z22" s="4">
        <f t="shared" si="15"/>
        <v>85591.333643432212</v>
      </c>
      <c r="AA22" s="4">
        <f t="shared" si="16"/>
        <v>132910.69489544595</v>
      </c>
      <c r="AB22" s="4">
        <f t="shared" si="17"/>
        <v>179591.66255872615</v>
      </c>
      <c r="AC22" s="4">
        <f t="shared" si="18"/>
        <v>223034.95145197189</v>
      </c>
      <c r="AD22" s="4">
        <f t="shared" si="19"/>
        <v>261996.48849798294</v>
      </c>
      <c r="AE22" s="4">
        <f t="shared" si="20"/>
        <v>296072.09031433775</v>
      </c>
      <c r="AF22" s="4">
        <f t="shared" si="21"/>
        <v>325348.01149263768</v>
      </c>
      <c r="AG22" s="4">
        <f t="shared" si="22"/>
        <v>350174.0955368398</v>
      </c>
      <c r="AI22" s="4">
        <f t="shared" si="23"/>
        <v>4.4474715136133347E-3</v>
      </c>
      <c r="AJ22" s="4">
        <f t="shared" si="24"/>
        <v>2.4489507493867966E-3</v>
      </c>
      <c r="AK22" s="4">
        <f t="shared" si="25"/>
        <v>1.810373126914103E-3</v>
      </c>
      <c r="AL22" s="4">
        <f t="shared" si="26"/>
        <v>1.4991848308257745E-3</v>
      </c>
      <c r="AM22" s="4">
        <f t="shared" si="27"/>
        <v>1.3177397502603452E-3</v>
      </c>
      <c r="AN22" s="4">
        <f t="shared" si="28"/>
        <v>1.2008997428142891E-3</v>
      </c>
      <c r="AO22" s="4">
        <f t="shared" si="29"/>
        <v>1.1208305168929605E-3</v>
      </c>
      <c r="AP22" s="4">
        <f t="shared" si="30"/>
        <v>1.0636088621511306E-3</v>
      </c>
      <c r="AQ22" s="4">
        <f t="shared" si="31"/>
        <v>1.0214841987018972E-3</v>
      </c>
      <c r="AR22" s="4">
        <f t="shared" si="32"/>
        <v>9.8979408984544836E-4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50.548719733411069</v>
      </c>
      <c r="Y23" s="4">
        <f t="shared" si="14"/>
        <v>428.83742261431274</v>
      </c>
      <c r="Z23" s="4">
        <f t="shared" si="15"/>
        <v>954.59209344340695</v>
      </c>
      <c r="AA23" s="4">
        <f t="shared" si="16"/>
        <v>1474.6254158358138</v>
      </c>
      <c r="AB23" s="4">
        <f t="shared" si="17"/>
        <v>1926.7952942409097</v>
      </c>
      <c r="AC23" s="4">
        <f t="shared" si="18"/>
        <v>2294.9803379433019</v>
      </c>
      <c r="AD23" s="4">
        <f t="shared" si="19"/>
        <v>2583.5305011959572</v>
      </c>
      <c r="AE23" s="4">
        <f t="shared" si="20"/>
        <v>2804.3018119631274</v>
      </c>
      <c r="AF23" s="4">
        <f t="shared" si="21"/>
        <v>2970.5660654773915</v>
      </c>
      <c r="AG23" s="4">
        <f t="shared" si="22"/>
        <v>3094.4457659145742</v>
      </c>
      <c r="AI23" s="4">
        <f t="shared" si="23"/>
        <v>4.3803123471550562E-2</v>
      </c>
      <c r="AJ23" s="4">
        <f t="shared" si="24"/>
        <v>1.7520284099082437E-2</v>
      </c>
      <c r="AK23" s="4">
        <f t="shared" si="25"/>
        <v>1.2433740287127839E-2</v>
      </c>
      <c r="AL23" s="4">
        <f t="shared" si="26"/>
        <v>1.0319534991588223E-2</v>
      </c>
      <c r="AM23" s="4">
        <f t="shared" si="27"/>
        <v>9.2019506832767984E-3</v>
      </c>
      <c r="AN23" s="4">
        <f t="shared" si="28"/>
        <v>8.5375396438960235E-3</v>
      </c>
      <c r="AO23" s="4">
        <f t="shared" si="29"/>
        <v>8.115014926810566E-3</v>
      </c>
      <c r="AP23" s="4">
        <f t="shared" si="30"/>
        <v>7.8347906713509934E-3</v>
      </c>
      <c r="AQ23" s="4">
        <f t="shared" si="31"/>
        <v>7.6437577274663252E-3</v>
      </c>
      <c r="AR23" s="4">
        <f t="shared" si="32"/>
        <v>7.511081730781119E-3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3785.689465388677</v>
      </c>
      <c r="Y24" s="4">
        <f t="shared" si="14"/>
        <v>6163.940444700037</v>
      </c>
      <c r="Z24" s="4">
        <f t="shared" si="15"/>
        <v>6839.9236950494524</v>
      </c>
      <c r="AA24" s="4">
        <f t="shared" si="16"/>
        <v>7010.7309030072829</v>
      </c>
      <c r="AB24" s="4">
        <f t="shared" si="17"/>
        <v>7052.7774855236294</v>
      </c>
      <c r="AC24" s="4">
        <f t="shared" si="18"/>
        <v>7063.0634664194931</v>
      </c>
      <c r="AD24" s="4">
        <f t="shared" si="19"/>
        <v>7065.5759471134443</v>
      </c>
      <c r="AE24" s="4">
        <f t="shared" si="20"/>
        <v>7066.1894255716788</v>
      </c>
      <c r="AF24" s="4">
        <f t="shared" si="21"/>
        <v>7066.3392065781845</v>
      </c>
      <c r="AG24" s="4">
        <f t="shared" si="22"/>
        <v>7066.3757748648331</v>
      </c>
      <c r="AI24" s="4">
        <f t="shared" si="23"/>
        <v>6.889312244132975E-3</v>
      </c>
      <c r="AJ24" s="4">
        <f t="shared" si="24"/>
        <v>5.5903826326935552E-3</v>
      </c>
      <c r="AK24" s="4">
        <f t="shared" si="25"/>
        <v>5.34654444561815E-3</v>
      </c>
      <c r="AL24" s="4">
        <f t="shared" si="26"/>
        <v>5.2903244395196263E-3</v>
      </c>
      <c r="AM24" s="4">
        <f t="shared" si="27"/>
        <v>5.2767844764133147E-3</v>
      </c>
      <c r="AN24" s="4">
        <f t="shared" si="28"/>
        <v>5.2734896997556242E-3</v>
      </c>
      <c r="AO24" s="4">
        <f t="shared" si="29"/>
        <v>5.2726859504499341E-3</v>
      </c>
      <c r="AP24" s="4">
        <f t="shared" si="30"/>
        <v>5.272489759064216E-3</v>
      </c>
      <c r="AQ24" s="4">
        <f t="shared" si="31"/>
        <v>5.2724418625560085E-3</v>
      </c>
      <c r="AR24" s="4">
        <f t="shared" si="32"/>
        <v>5.2724301690823773E-3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9266.830000305501</v>
      </c>
      <c r="Y25" s="4">
        <f t="shared" si="14"/>
        <v>11408.265976110559</v>
      </c>
      <c r="Z25" s="4">
        <f t="shared" si="15"/>
        <v>11687.036084876338</v>
      </c>
      <c r="AA25" s="4">
        <f t="shared" si="16"/>
        <v>11721.422754626277</v>
      </c>
      <c r="AB25" s="4">
        <f t="shared" si="17"/>
        <v>11725.637367122636</v>
      </c>
      <c r="AC25" s="4">
        <f t="shared" si="18"/>
        <v>11726.15352965983</v>
      </c>
      <c r="AD25" s="4">
        <f t="shared" si="19"/>
        <v>11726.216737922448</v>
      </c>
      <c r="AE25" s="4">
        <f t="shared" si="20"/>
        <v>11726.224478193189</v>
      </c>
      <c r="AF25" s="4">
        <f t="shared" si="21"/>
        <v>11726.225426039236</v>
      </c>
      <c r="AG25" s="4">
        <f t="shared" si="22"/>
        <v>11726.225542109089</v>
      </c>
      <c r="AI25" s="4">
        <f t="shared" si="23"/>
        <v>4.6941094061364961E-3</v>
      </c>
      <c r="AJ25" s="4">
        <f t="shared" si="24"/>
        <v>4.293961646213343E-3</v>
      </c>
      <c r="AK25" s="4">
        <f t="shared" si="25"/>
        <v>4.2497628717273498E-3</v>
      </c>
      <c r="AL25" s="4">
        <f t="shared" si="26"/>
        <v>4.2444152321515181E-3</v>
      </c>
      <c r="AM25" s="4">
        <f t="shared" si="27"/>
        <v>4.2437613388670017E-3</v>
      </c>
      <c r="AN25" s="4">
        <f t="shared" si="28"/>
        <v>4.2436812797984206E-3</v>
      </c>
      <c r="AO25" s="4">
        <f t="shared" si="29"/>
        <v>4.2436714762662401E-3</v>
      </c>
      <c r="AP25" s="4">
        <f t="shared" si="30"/>
        <v>4.2436702757639383E-3</v>
      </c>
      <c r="AQ25" s="4">
        <f t="shared" si="31"/>
        <v>4.2436701287547618E-3</v>
      </c>
      <c r="AR25" s="4">
        <f t="shared" si="32"/>
        <v>4.2436701107525423E-3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1410.4452174859989</v>
      </c>
      <c r="Y26" s="4">
        <f t="shared" si="14"/>
        <v>2180.5955730703299</v>
      </c>
      <c r="Z26" s="4">
        <f t="shared" si="15"/>
        <v>2889.4309194161942</v>
      </c>
      <c r="AA26" s="4">
        <f t="shared" si="16"/>
        <v>3502.3296320376367</v>
      </c>
      <c r="AB26" s="4">
        <f t="shared" si="17"/>
        <v>4012.5700441581566</v>
      </c>
      <c r="AC26" s="4">
        <f t="shared" si="18"/>
        <v>4426.9863394968452</v>
      </c>
      <c r="AD26" s="4">
        <f t="shared" si="19"/>
        <v>4757.9523588304364</v>
      </c>
      <c r="AE26" s="4">
        <f t="shared" si="20"/>
        <v>5019.1585069539497</v>
      </c>
      <c r="AF26" s="4">
        <f t="shared" si="21"/>
        <v>5223.5597922215175</v>
      </c>
      <c r="AG26" s="4">
        <f t="shared" si="22"/>
        <v>5382.5179374394511</v>
      </c>
      <c r="AI26" s="4">
        <f t="shared" si="23"/>
        <v>1.0518225607573529E-2</v>
      </c>
      <c r="AJ26" s="4">
        <f t="shared" si="24"/>
        <v>8.7266722641725688E-3</v>
      </c>
      <c r="AK26" s="4">
        <f t="shared" si="25"/>
        <v>7.7350174720807255E-3</v>
      </c>
      <c r="AL26" s="4">
        <f t="shared" si="26"/>
        <v>7.122893098254114E-3</v>
      </c>
      <c r="AM26" s="4">
        <f t="shared" si="27"/>
        <v>6.7195872040264233E-3</v>
      </c>
      <c r="AN26" s="4">
        <f t="shared" si="28"/>
        <v>6.4424163016408298E-3</v>
      </c>
      <c r="AO26" s="4">
        <f t="shared" si="29"/>
        <v>6.2463943118594182E-3</v>
      </c>
      <c r="AP26" s="4">
        <f t="shared" si="30"/>
        <v>6.1049470432809711E-3</v>
      </c>
      <c r="AQ26" s="4">
        <f t="shared" si="31"/>
        <v>6.0013966681037303E-3</v>
      </c>
      <c r="AR26" s="4">
        <f t="shared" si="32"/>
        <v>5.924787761467004E-3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127.27972542887586</v>
      </c>
      <c r="Y27" s="4">
        <f t="shared" si="14"/>
        <v>412.67918400236226</v>
      </c>
      <c r="Z27" s="4">
        <f t="shared" si="15"/>
        <v>753.51332354341753</v>
      </c>
      <c r="AA27" s="4">
        <f t="shared" si="16"/>
        <v>1093.7532819602638</v>
      </c>
      <c r="AB27" s="4">
        <f t="shared" si="17"/>
        <v>1405.9053749498835</v>
      </c>
      <c r="AC27" s="4">
        <f t="shared" si="18"/>
        <v>1678.8310216399673</v>
      </c>
      <c r="AD27" s="4">
        <f t="shared" si="19"/>
        <v>1910.3153800747514</v>
      </c>
      <c r="AE27" s="4">
        <f t="shared" si="20"/>
        <v>2102.6788494825651</v>
      </c>
      <c r="AF27" s="4">
        <f t="shared" si="21"/>
        <v>2260.2591619094505</v>
      </c>
      <c r="AG27" s="4">
        <f t="shared" si="22"/>
        <v>2388.01857980467</v>
      </c>
      <c r="AI27" s="4">
        <f t="shared" si="23"/>
        <v>2.9486749976018307E-2</v>
      </c>
      <c r="AJ27" s="4">
        <f t="shared" si="24"/>
        <v>1.7811059910214772E-2</v>
      </c>
      <c r="AK27" s="4">
        <f t="shared" si="25"/>
        <v>1.3760290567413382E-2</v>
      </c>
      <c r="AL27" s="4">
        <f t="shared" si="26"/>
        <v>1.172931262613118E-2</v>
      </c>
      <c r="AM27" s="4">
        <f t="shared" si="27"/>
        <v>1.0532768480317537E-2</v>
      </c>
      <c r="AN27" s="4">
        <f t="shared" si="28"/>
        <v>9.7615936757365403E-3</v>
      </c>
      <c r="AO27" s="4">
        <f t="shared" si="29"/>
        <v>9.2358886672945818E-3</v>
      </c>
      <c r="AP27" s="4">
        <f t="shared" si="30"/>
        <v>8.8638220555615019E-3</v>
      </c>
      <c r="AQ27" s="4">
        <f t="shared" si="31"/>
        <v>8.5935021385570853E-3</v>
      </c>
      <c r="AR27" s="4">
        <f t="shared" si="32"/>
        <v>8.3933654672804798E-3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38.350930443203765</v>
      </c>
      <c r="Y28" s="4">
        <f t="shared" si="14"/>
        <v>69.38708808695138</v>
      </c>
      <c r="Z28" s="4">
        <f t="shared" si="15"/>
        <v>98.00900278131428</v>
      </c>
      <c r="AA28" s="4">
        <f t="shared" si="16"/>
        <v>122.06199034374441</v>
      </c>
      <c r="AB28" s="4">
        <f t="shared" si="17"/>
        <v>141.2722379689632</v>
      </c>
      <c r="AC28" s="4">
        <f t="shared" si="18"/>
        <v>156.14861401987164</v>
      </c>
      <c r="AD28" s="4">
        <f t="shared" si="19"/>
        <v>167.44241105257805</v>
      </c>
      <c r="AE28" s="4">
        <f t="shared" si="20"/>
        <v>175.90342323434999</v>
      </c>
      <c r="AF28" s="4">
        <f t="shared" si="21"/>
        <v>182.18484903533891</v>
      </c>
      <c r="AG28" s="4">
        <f t="shared" si="22"/>
        <v>186.81872128125588</v>
      </c>
      <c r="AI28" s="4">
        <f t="shared" si="23"/>
        <v>4.9306647556628502E-2</v>
      </c>
      <c r="AJ28" s="4">
        <f t="shared" si="24"/>
        <v>3.8242577069632126E-2</v>
      </c>
      <c r="AK28" s="4">
        <f t="shared" si="25"/>
        <v>3.2981232087186015E-2</v>
      </c>
      <c r="AL28" s="4">
        <f t="shared" si="26"/>
        <v>3.0020492592983818E-2</v>
      </c>
      <c r="AM28" s="4">
        <f t="shared" si="27"/>
        <v>2.8197697824610499E-2</v>
      </c>
      <c r="AN28" s="4">
        <f t="shared" si="28"/>
        <v>2.701337239440587E-2</v>
      </c>
      <c r="AO28" s="4">
        <f t="shared" si="29"/>
        <v>2.6216902339054549E-2</v>
      </c>
      <c r="AP28" s="4">
        <f t="shared" si="30"/>
        <v>2.5668835493853633E-2</v>
      </c>
      <c r="AQ28" s="4">
        <f t="shared" si="31"/>
        <v>2.5285736617907232E-2</v>
      </c>
      <c r="AR28" s="4">
        <f t="shared" si="32"/>
        <v>2.5015010735649493E-2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2157.1636145996772</v>
      </c>
      <c r="Y29" s="4">
        <f t="shared" si="14"/>
        <v>3272.4874123550717</v>
      </c>
      <c r="Z29" s="4">
        <f t="shared" si="15"/>
        <v>3569.9107097565511</v>
      </c>
      <c r="AA29" s="4">
        <f t="shared" si="16"/>
        <v>3642.2343563371796</v>
      </c>
      <c r="AB29" s="4">
        <f t="shared" si="17"/>
        <v>3659.4739329900749</v>
      </c>
      <c r="AC29" s="4">
        <f t="shared" si="18"/>
        <v>3663.564309690094</v>
      </c>
      <c r="AD29" s="4">
        <f t="shared" si="19"/>
        <v>3664.5337614243413</v>
      </c>
      <c r="AE29" s="4">
        <f t="shared" si="20"/>
        <v>3664.7634698601291</v>
      </c>
      <c r="AF29" s="4">
        <f t="shared" si="21"/>
        <v>3664.8178951983714</v>
      </c>
      <c r="AG29" s="4">
        <f t="shared" si="22"/>
        <v>3664.8307901297885</v>
      </c>
      <c r="AI29" s="4">
        <f t="shared" si="23"/>
        <v>8.7671722691323797E-3</v>
      </c>
      <c r="AJ29" s="4">
        <f t="shared" si="24"/>
        <v>7.3331454320313579E-3</v>
      </c>
      <c r="AK29" s="4">
        <f t="shared" si="25"/>
        <v>7.0647880950974757E-3</v>
      </c>
      <c r="AL29" s="4">
        <f t="shared" si="26"/>
        <v>7.0043212144856081E-3</v>
      </c>
      <c r="AM29" s="4">
        <f t="shared" si="27"/>
        <v>6.9901605767305761E-3</v>
      </c>
      <c r="AN29" s="4">
        <f t="shared" si="28"/>
        <v>6.9868147114325275E-3</v>
      </c>
      <c r="AO29" s="4">
        <f t="shared" si="29"/>
        <v>6.986022497027268E-3</v>
      </c>
      <c r="AP29" s="4">
        <f t="shared" si="30"/>
        <v>6.985834828274768E-3</v>
      </c>
      <c r="AQ29" s="4">
        <f t="shared" si="31"/>
        <v>6.9857903659560263E-3</v>
      </c>
      <c r="AR29" s="4">
        <f t="shared" si="32"/>
        <v>6.9857798316893269E-3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1406.1310520400516</v>
      </c>
      <c r="Y30" s="4">
        <f t="shared" si="14"/>
        <v>4592.9249718918445</v>
      </c>
      <c r="Z30" s="4">
        <f t="shared" si="15"/>
        <v>8183.8526280342903</v>
      </c>
      <c r="AA30" s="4">
        <f t="shared" si="16"/>
        <v>11496.09149909094</v>
      </c>
      <c r="AB30" s="4">
        <f t="shared" si="17"/>
        <v>14281.77591484358</v>
      </c>
      <c r="AC30" s="4">
        <f t="shared" si="18"/>
        <v>16507.715680501271</v>
      </c>
      <c r="AD30" s="4">
        <f t="shared" si="19"/>
        <v>18231.705664704779</v>
      </c>
      <c r="AE30" s="4">
        <f t="shared" si="20"/>
        <v>19540.283422238052</v>
      </c>
      <c r="AF30" s="4">
        <f t="shared" si="21"/>
        <v>20520.22722116988</v>
      </c>
      <c r="AG30" s="4">
        <f t="shared" si="22"/>
        <v>21247.305919372251</v>
      </c>
      <c r="AI30" s="4">
        <f t="shared" si="23"/>
        <v>1.0532043965380804E-2</v>
      </c>
      <c r="AJ30" s="4">
        <f t="shared" si="24"/>
        <v>6.341612664767942E-3</v>
      </c>
      <c r="AK30" s="4">
        <f t="shared" si="25"/>
        <v>4.9509057967852144E-3</v>
      </c>
      <c r="AL30" s="4">
        <f t="shared" si="26"/>
        <v>4.2798719174644831E-3</v>
      </c>
      <c r="AM30" s="4">
        <f t="shared" si="27"/>
        <v>3.8998295716446293E-3</v>
      </c>
      <c r="AN30" s="4">
        <f t="shared" si="28"/>
        <v>3.665105183822708E-3</v>
      </c>
      <c r="AO30" s="4">
        <f t="shared" si="29"/>
        <v>3.5123495782516142E-3</v>
      </c>
      <c r="AP30" s="4">
        <f t="shared" si="30"/>
        <v>3.4095432924341204E-3</v>
      </c>
      <c r="AQ30" s="4">
        <f t="shared" si="31"/>
        <v>3.3387854046839347E-3</v>
      </c>
      <c r="AR30" s="4">
        <f t="shared" si="32"/>
        <v>3.2893324949808882E-3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201086.40472729539</v>
      </c>
      <c r="Y31" s="4">
        <f t="shared" si="14"/>
        <v>221931.10894588227</v>
      </c>
      <c r="Z31" s="4">
        <f t="shared" si="15"/>
        <v>222996.16854644468</v>
      </c>
      <c r="AA31" s="4">
        <f t="shared" si="16"/>
        <v>223049.26235362826</v>
      </c>
      <c r="AB31" s="4">
        <f t="shared" si="17"/>
        <v>223051.90590623423</v>
      </c>
      <c r="AC31" s="4">
        <f t="shared" si="18"/>
        <v>223052.03752138396</v>
      </c>
      <c r="AD31" s="4">
        <f t="shared" si="19"/>
        <v>223052.04407411738</v>
      </c>
      <c r="AE31" s="4">
        <f t="shared" si="20"/>
        <v>223052.04440035822</v>
      </c>
      <c r="AF31" s="4">
        <f t="shared" si="21"/>
        <v>223052.04441660125</v>
      </c>
      <c r="AG31" s="4">
        <f t="shared" si="22"/>
        <v>223052.04441740992</v>
      </c>
      <c r="AI31" s="4">
        <f t="shared" si="23"/>
        <v>1.2554177746052588E-3</v>
      </c>
      <c r="AJ31" s="4">
        <f t="shared" si="24"/>
        <v>1.2034559902663184E-3</v>
      </c>
      <c r="AK31" s="4">
        <f t="shared" si="25"/>
        <v>1.2009892486452151E-3</v>
      </c>
      <c r="AL31" s="4">
        <f t="shared" si="26"/>
        <v>1.2008667207564336E-3</v>
      </c>
      <c r="AM31" s="4">
        <f t="shared" si="27"/>
        <v>1.2008606211542177E-3</v>
      </c>
      <c r="AN31" s="4">
        <f t="shared" si="28"/>
        <v>1.2008603174746483E-3</v>
      </c>
      <c r="AO31" s="4">
        <f t="shared" si="29"/>
        <v>1.2008603023553361E-3</v>
      </c>
      <c r="AP31" s="4">
        <f t="shared" si="30"/>
        <v>1.2008603016025899E-3</v>
      </c>
      <c r="AQ31" s="4">
        <f t="shared" si="31"/>
        <v>1.2008603015651125E-3</v>
      </c>
      <c r="AR31" s="4">
        <f t="shared" si="32"/>
        <v>1.2008603015632457E-3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1267.9254524490179</v>
      </c>
      <c r="Y32" s="4">
        <f t="shared" si="14"/>
        <v>3739.1844931378346</v>
      </c>
      <c r="Z32" s="4">
        <f t="shared" si="15"/>
        <v>5966.1208105228698</v>
      </c>
      <c r="AA32" s="4">
        <f t="shared" si="16"/>
        <v>7590.7797112827438</v>
      </c>
      <c r="AB32" s="4">
        <f t="shared" si="17"/>
        <v>8673.7143791770741</v>
      </c>
      <c r="AC32" s="4">
        <f t="shared" si="18"/>
        <v>9363.4657810918143</v>
      </c>
      <c r="AD32" s="4">
        <f t="shared" si="19"/>
        <v>9792.0418060639913</v>
      </c>
      <c r="AE32" s="4">
        <f t="shared" si="20"/>
        <v>10054.619553551676</v>
      </c>
      <c r="AF32" s="4">
        <f t="shared" si="21"/>
        <v>10214.18563655762</v>
      </c>
      <c r="AG32" s="4">
        <f t="shared" si="22"/>
        <v>10310.687163437144</v>
      </c>
      <c r="AI32" s="4">
        <f t="shared" si="23"/>
        <v>1.1009542407858366E-2</v>
      </c>
      <c r="AJ32" s="4">
        <f t="shared" si="24"/>
        <v>6.9259041964560269E-3</v>
      </c>
      <c r="AK32" s="4">
        <f t="shared" si="25"/>
        <v>5.6690833774639456E-3</v>
      </c>
      <c r="AL32" s="4">
        <f t="shared" si="26"/>
        <v>5.1131283742509746E-3</v>
      </c>
      <c r="AM32" s="4">
        <f t="shared" si="27"/>
        <v>4.8290798236251898E-3</v>
      </c>
      <c r="AN32" s="4">
        <f t="shared" si="28"/>
        <v>4.6732854408602486E-3</v>
      </c>
      <c r="AO32" s="4">
        <f t="shared" si="29"/>
        <v>4.5845036558388435E-3</v>
      </c>
      <c r="AP32" s="4">
        <f t="shared" si="30"/>
        <v>4.5328047908832414E-3</v>
      </c>
      <c r="AQ32" s="4">
        <f t="shared" si="31"/>
        <v>4.5023204260642852E-3</v>
      </c>
      <c r="AR32" s="4">
        <f t="shared" si="32"/>
        <v>4.4842123753730317E-3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6306.2058226728313</v>
      </c>
      <c r="Y33" s="4">
        <f t="shared" si="14"/>
        <v>16931.777261113064</v>
      </c>
      <c r="Z33" s="4">
        <f t="shared" si="15"/>
        <v>25942.581235346297</v>
      </c>
      <c r="AA33" s="4">
        <f t="shared" si="16"/>
        <v>32324.598177549407</v>
      </c>
      <c r="AB33" s="4">
        <f t="shared" si="17"/>
        <v>36511.270974733867</v>
      </c>
      <c r="AC33" s="4">
        <f t="shared" si="18"/>
        <v>39153.930251244361</v>
      </c>
      <c r="AD33" s="4">
        <f t="shared" si="19"/>
        <v>40787.370794176299</v>
      </c>
      <c r="AE33" s="4">
        <f t="shared" si="20"/>
        <v>41785.060795874779</v>
      </c>
      <c r="AF33" s="4">
        <f t="shared" si="21"/>
        <v>42390.240683331009</v>
      </c>
      <c r="AG33" s="4">
        <f t="shared" si="22"/>
        <v>42755.839500571994</v>
      </c>
      <c r="AI33" s="4">
        <f t="shared" si="23"/>
        <v>5.5359800542925603E-3</v>
      </c>
      <c r="AJ33" s="4">
        <f t="shared" si="24"/>
        <v>3.6254797673351902E-3</v>
      </c>
      <c r="AK33" s="4">
        <f t="shared" si="25"/>
        <v>3.0195806985897447E-3</v>
      </c>
      <c r="AL33" s="4">
        <f t="shared" si="26"/>
        <v>2.7479543855224477E-3</v>
      </c>
      <c r="AM33" s="4">
        <f t="shared" si="27"/>
        <v>2.608199101726231E-3</v>
      </c>
      <c r="AN33" s="4">
        <f t="shared" si="28"/>
        <v>2.5312455605987312E-3</v>
      </c>
      <c r="AO33" s="4">
        <f t="shared" si="29"/>
        <v>2.487293224265406E-3</v>
      </c>
      <c r="AP33" s="4">
        <f t="shared" si="30"/>
        <v>2.4616652180245156E-3</v>
      </c>
      <c r="AQ33" s="4">
        <f t="shared" si="31"/>
        <v>2.4465417290253371E-3</v>
      </c>
      <c r="AR33" s="4">
        <f t="shared" si="32"/>
        <v>2.4375540059185124E-3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149876.59545068713</v>
      </c>
      <c r="Y34" s="4">
        <f t="shared" si="14"/>
        <v>162366.48982364149</v>
      </c>
      <c r="Z34" s="4">
        <f t="shared" si="15"/>
        <v>162862.3190004754</v>
      </c>
      <c r="AA34" s="4">
        <f t="shared" si="16"/>
        <v>162881.59885505354</v>
      </c>
      <c r="AB34" s="4">
        <f t="shared" si="17"/>
        <v>162882.34793688531</v>
      </c>
      <c r="AC34" s="4">
        <f t="shared" si="18"/>
        <v>162882.37704012438</v>
      </c>
      <c r="AD34" s="4">
        <f t="shared" si="19"/>
        <v>162882.37817083864</v>
      </c>
      <c r="AE34" s="4">
        <f t="shared" si="20"/>
        <v>162882.37821476901</v>
      </c>
      <c r="AF34" s="4">
        <f t="shared" si="21"/>
        <v>162882.37821647638</v>
      </c>
      <c r="AG34" s="4">
        <f t="shared" si="22"/>
        <v>162882.37821654207</v>
      </c>
      <c r="AI34" s="4">
        <f t="shared" si="23"/>
        <v>1.4239506573587848E-3</v>
      </c>
      <c r="AJ34" s="4">
        <f t="shared" si="24"/>
        <v>1.3759311116109095E-3</v>
      </c>
      <c r="AK34" s="4">
        <f t="shared" si="25"/>
        <v>1.3741342708985362E-3</v>
      </c>
      <c r="AL34" s="4">
        <f t="shared" si="26"/>
        <v>1.3740645603012181E-3</v>
      </c>
      <c r="AM34" s="4">
        <f t="shared" si="27"/>
        <v>1.3740618520673394E-3</v>
      </c>
      <c r="AN34" s="4">
        <f t="shared" si="28"/>
        <v>1.374061746847713E-3</v>
      </c>
      <c r="AO34" s="4">
        <f t="shared" si="29"/>
        <v>1.3740617427597376E-3</v>
      </c>
      <c r="AP34" s="4">
        <f t="shared" si="30"/>
        <v>1.3740617426009137E-3</v>
      </c>
      <c r="AQ34" s="4">
        <f t="shared" si="31"/>
        <v>1.3740617425947422E-3</v>
      </c>
      <c r="AR34" s="4">
        <f t="shared" si="32"/>
        <v>1.3740617425945037E-3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329632.34131147526</v>
      </c>
      <c r="Y35" s="4">
        <f t="shared" si="14"/>
        <v>345622.95393754315</v>
      </c>
      <c r="Z35" s="4">
        <f t="shared" si="15"/>
        <v>346028.7763935941</v>
      </c>
      <c r="AA35" s="4">
        <f t="shared" si="16"/>
        <v>346038.94437405834</v>
      </c>
      <c r="AB35" s="4">
        <f t="shared" si="17"/>
        <v>346039.19905386702</v>
      </c>
      <c r="AC35" s="4">
        <f t="shared" si="18"/>
        <v>346039.20543284132</v>
      </c>
      <c r="AD35" s="4">
        <f t="shared" si="19"/>
        <v>346039.20559261506</v>
      </c>
      <c r="AE35" s="4">
        <f t="shared" si="20"/>
        <v>346039.20559661731</v>
      </c>
      <c r="AF35" s="4">
        <f t="shared" si="21"/>
        <v>346039.20559671754</v>
      </c>
      <c r="AG35" s="4">
        <f t="shared" si="22"/>
        <v>346039.20559671993</v>
      </c>
      <c r="AI35" s="4">
        <f t="shared" si="23"/>
        <v>1.0157729805168247E-3</v>
      </c>
      <c r="AJ35" s="4">
        <f t="shared" si="24"/>
        <v>9.9535902419395817E-4</v>
      </c>
      <c r="AK35" s="4">
        <f t="shared" si="25"/>
        <v>9.9485856067910812E-4</v>
      </c>
      <c r="AL35" s="4">
        <f t="shared" si="26"/>
        <v>9.9484603221229638E-4</v>
      </c>
      <c r="AM35" s="4">
        <f t="shared" si="27"/>
        <v>9.9484571841558186E-4</v>
      </c>
      <c r="AN35" s="4">
        <f t="shared" si="28"/>
        <v>9.9484571055591018E-4</v>
      </c>
      <c r="AO35" s="4">
        <f t="shared" si="29"/>
        <v>9.9484571035904617E-4</v>
      </c>
      <c r="AP35" s="4">
        <f t="shared" si="30"/>
        <v>9.9484571035411587E-4</v>
      </c>
      <c r="AQ35" s="4">
        <f t="shared" si="31"/>
        <v>9.9484571035399335E-4</v>
      </c>
      <c r="AR35" s="4">
        <f t="shared" si="32"/>
        <v>9.9484571035399053E-4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532.60295645094925</v>
      </c>
      <c r="Y36" s="4">
        <f t="shared" si="14"/>
        <v>1123.3269018396013</v>
      </c>
      <c r="Z36" s="4">
        <f t="shared" si="15"/>
        <v>1563.4554240961647</v>
      </c>
      <c r="AA36" s="4">
        <f t="shared" si="16"/>
        <v>1847.3207454651647</v>
      </c>
      <c r="AB36" s="4">
        <f t="shared" si="17"/>
        <v>2019.2026217224443</v>
      </c>
      <c r="AC36" s="4">
        <f t="shared" si="18"/>
        <v>2120.0643266922934</v>
      </c>
      <c r="AD36" s="4">
        <f t="shared" si="19"/>
        <v>2178.2791343736326</v>
      </c>
      <c r="AE36" s="4">
        <f t="shared" si="20"/>
        <v>2211.5777500630779</v>
      </c>
      <c r="AF36" s="4">
        <f t="shared" si="21"/>
        <v>2230.5295871984808</v>
      </c>
      <c r="AG36" s="4">
        <f t="shared" si="22"/>
        <v>2241.2859394032539</v>
      </c>
      <c r="AI36" s="4">
        <f t="shared" si="23"/>
        <v>1.5966433009404944E-2</v>
      </c>
      <c r="AJ36" s="4">
        <f t="shared" si="24"/>
        <v>1.1595962294422195E-2</v>
      </c>
      <c r="AK36" s="4">
        <f t="shared" si="25"/>
        <v>1.0064050098527596E-2</v>
      </c>
      <c r="AL36" s="4">
        <f t="shared" si="26"/>
        <v>9.3695746147781939E-3</v>
      </c>
      <c r="AM36" s="4">
        <f t="shared" si="27"/>
        <v>9.0190522968758794E-3</v>
      </c>
      <c r="AN36" s="4">
        <f t="shared" si="28"/>
        <v>8.8325970474256166E-3</v>
      </c>
      <c r="AO36" s="4">
        <f t="shared" si="29"/>
        <v>8.7306482722663802E-3</v>
      </c>
      <c r="AP36" s="4">
        <f t="shared" si="30"/>
        <v>8.6740669940284492E-3</v>
      </c>
      <c r="AQ36" s="4">
        <f t="shared" si="31"/>
        <v>8.642404360690626E-3</v>
      </c>
      <c r="AR36" s="4">
        <f t="shared" si="32"/>
        <v>8.6246042731016916E-3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228258.83070393698</v>
      </c>
      <c r="Y37" s="4">
        <f t="shared" si="14"/>
        <v>228806.33737881409</v>
      </c>
      <c r="Z37" s="4">
        <f t="shared" si="15"/>
        <v>228806.92365650891</v>
      </c>
      <c r="AA37" s="4">
        <f t="shared" si="16"/>
        <v>228806.92428388703</v>
      </c>
      <c r="AB37" s="4">
        <f t="shared" si="17"/>
        <v>228806.92428455804</v>
      </c>
      <c r="AC37" s="4">
        <f t="shared" si="18"/>
        <v>228806.92428455927</v>
      </c>
      <c r="AD37" s="4">
        <f t="shared" si="19"/>
        <v>228806.92428455927</v>
      </c>
      <c r="AE37" s="4">
        <f t="shared" si="20"/>
        <v>228806.92428455927</v>
      </c>
      <c r="AF37" s="4">
        <f t="shared" si="21"/>
        <v>228806.92428455927</v>
      </c>
      <c r="AG37" s="4">
        <f t="shared" si="22"/>
        <v>228806.92428455927</v>
      </c>
      <c r="AI37" s="4">
        <f t="shared" si="23"/>
        <v>1.1890431378315546E-3</v>
      </c>
      <c r="AJ37" s="4">
        <f t="shared" si="24"/>
        <v>1.1878229143324919E-3</v>
      </c>
      <c r="AK37" s="4">
        <f t="shared" si="25"/>
        <v>1.1878216099365439E-3</v>
      </c>
      <c r="AL37" s="4">
        <f t="shared" si="26"/>
        <v>1.1878216085407067E-3</v>
      </c>
      <c r="AM37" s="4">
        <f t="shared" si="27"/>
        <v>1.1878216085392129E-3</v>
      </c>
      <c r="AN37" s="4">
        <f t="shared" si="28"/>
        <v>1.1878216085392124E-3</v>
      </c>
      <c r="AO37" s="4">
        <f t="shared" si="29"/>
        <v>1.1878216085392124E-3</v>
      </c>
      <c r="AP37" s="4">
        <f t="shared" si="30"/>
        <v>1.1878216085392124E-3</v>
      </c>
      <c r="AQ37" s="4">
        <f t="shared" si="31"/>
        <v>1.1878216085392124E-3</v>
      </c>
      <c r="AR37" s="4">
        <f t="shared" si="32"/>
        <v>1.1878216085392124E-3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2073.9807658063187</v>
      </c>
      <c r="Y38" s="4">
        <f t="shared" si="14"/>
        <v>5316.0737255463846</v>
      </c>
      <c r="Z38" s="4">
        <f t="shared" si="15"/>
        <v>7854.6206287150435</v>
      </c>
      <c r="AA38" s="4">
        <f t="shared" si="16"/>
        <v>9520.7508514816236</v>
      </c>
      <c r="AB38" s="4">
        <f t="shared" si="17"/>
        <v>10537.490351232213</v>
      </c>
      <c r="AC38" s="4">
        <f t="shared" si="18"/>
        <v>11136.439249716177</v>
      </c>
      <c r="AD38" s="4">
        <f t="shared" si="19"/>
        <v>11482.844567532409</v>
      </c>
      <c r="AE38" s="4">
        <f t="shared" si="20"/>
        <v>11681.207233597564</v>
      </c>
      <c r="AF38" s="4">
        <f t="shared" si="21"/>
        <v>11794.174364361716</v>
      </c>
      <c r="AG38" s="4">
        <f t="shared" si="22"/>
        <v>11858.312295536314</v>
      </c>
      <c r="AI38" s="4">
        <f t="shared" si="23"/>
        <v>8.9161802209677486E-3</v>
      </c>
      <c r="AJ38" s="4">
        <f t="shared" si="24"/>
        <v>5.9564118931275294E-3</v>
      </c>
      <c r="AK38" s="4">
        <f t="shared" si="25"/>
        <v>5.038800918775955E-3</v>
      </c>
      <c r="AL38" s="4">
        <f t="shared" si="26"/>
        <v>4.6400405627253071E-3</v>
      </c>
      <c r="AM38" s="4">
        <f t="shared" si="27"/>
        <v>4.4425912097631297E-3</v>
      </c>
      <c r="AN38" s="4">
        <f t="shared" si="28"/>
        <v>4.3385710296024544E-3</v>
      </c>
      <c r="AO38" s="4">
        <f t="shared" si="29"/>
        <v>4.2819872405500834E-3</v>
      </c>
      <c r="AP38" s="4">
        <f t="shared" si="30"/>
        <v>4.2506715732443419E-3</v>
      </c>
      <c r="AQ38" s="4">
        <f t="shared" si="31"/>
        <v>4.2331747911053003E-3</v>
      </c>
      <c r="AR38" s="4">
        <f t="shared" si="32"/>
        <v>4.223347043391253E-3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13851838.814769033</v>
      </c>
      <c r="Y39" s="4">
        <f t="shared" si="14"/>
        <v>13852217.184955945</v>
      </c>
      <c r="Z39" s="4">
        <f t="shared" si="15"/>
        <v>13852217.189877585</v>
      </c>
      <c r="AA39" s="4">
        <f t="shared" si="16"/>
        <v>13852217.189877659</v>
      </c>
      <c r="AB39" s="4">
        <f t="shared" si="17"/>
        <v>13852217.189877659</v>
      </c>
      <c r="AC39" s="4">
        <f t="shared" si="18"/>
        <v>13852217.189877659</v>
      </c>
      <c r="AD39" s="4">
        <f t="shared" si="19"/>
        <v>13852217.189877659</v>
      </c>
      <c r="AE39" s="4">
        <f t="shared" si="20"/>
        <v>13852217.189877659</v>
      </c>
      <c r="AF39" s="4">
        <f t="shared" si="21"/>
        <v>13852217.189877659</v>
      </c>
      <c r="AG39" s="4">
        <f t="shared" si="22"/>
        <v>13852217.189877659</v>
      </c>
      <c r="AI39" s="4">
        <f t="shared" si="23"/>
        <v>2.0465414074806318E-4</v>
      </c>
      <c r="AJ39" s="4">
        <f t="shared" si="24"/>
        <v>2.0465174498007495E-4</v>
      </c>
      <c r="AK39" s="4">
        <f t="shared" si="25"/>
        <v>2.0465174494891302E-4</v>
      </c>
      <c r="AL39" s="4">
        <f t="shared" si="26"/>
        <v>2.0465174494891278E-4</v>
      </c>
      <c r="AM39" s="4">
        <f t="shared" si="27"/>
        <v>2.0465174494891278E-4</v>
      </c>
      <c r="AN39" s="4">
        <f t="shared" si="28"/>
        <v>2.0465174494891278E-4</v>
      </c>
      <c r="AO39" s="4">
        <f t="shared" si="29"/>
        <v>2.0465174494891278E-4</v>
      </c>
      <c r="AP39" s="4">
        <f t="shared" si="30"/>
        <v>2.0465174494891278E-4</v>
      </c>
      <c r="AQ39" s="4">
        <f t="shared" si="31"/>
        <v>2.0465174494891278E-4</v>
      </c>
      <c r="AR39" s="4">
        <f t="shared" si="32"/>
        <v>2.0465174494891278E-4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10345.461816823667</v>
      </c>
      <c r="Y40" s="4">
        <f t="shared" si="14"/>
        <v>25926.682422589405</v>
      </c>
      <c r="Z40" s="4">
        <f t="shared" si="15"/>
        <v>37654.19737539949</v>
      </c>
      <c r="AA40" s="4">
        <f t="shared" si="16"/>
        <v>45067.701149599743</v>
      </c>
      <c r="AB40" s="4">
        <f t="shared" si="17"/>
        <v>49433.604467103833</v>
      </c>
      <c r="AC40" s="4">
        <f t="shared" si="18"/>
        <v>51919.654308200712</v>
      </c>
      <c r="AD40" s="4">
        <f t="shared" si="19"/>
        <v>53311.2040279051</v>
      </c>
      <c r="AE40" s="4">
        <f t="shared" si="20"/>
        <v>54083.099790509514</v>
      </c>
      <c r="AF40" s="4">
        <f t="shared" si="21"/>
        <v>54509.195984987025</v>
      </c>
      <c r="AG40" s="4">
        <f t="shared" si="22"/>
        <v>54743.787043642435</v>
      </c>
      <c r="AI40" s="4">
        <f t="shared" si="23"/>
        <v>4.4777463122512443E-3</v>
      </c>
      <c r="AJ40" s="4">
        <f t="shared" si="24"/>
        <v>3.0203741339084513E-3</v>
      </c>
      <c r="AK40" s="4">
        <f t="shared" si="25"/>
        <v>2.5739712620280555E-3</v>
      </c>
      <c r="AL40" s="4">
        <f t="shared" si="26"/>
        <v>2.3831579752424193E-3</v>
      </c>
      <c r="AM40" s="4">
        <f t="shared" si="27"/>
        <v>2.2905656502053913E-3</v>
      </c>
      <c r="AN40" s="4">
        <f t="shared" si="28"/>
        <v>2.2429009499316853E-3</v>
      </c>
      <c r="AO40" s="4">
        <f t="shared" si="29"/>
        <v>2.2176204809172661E-3</v>
      </c>
      <c r="AP40" s="4">
        <f t="shared" si="30"/>
        <v>2.2040001328578196E-3</v>
      </c>
      <c r="AQ40" s="4">
        <f t="shared" si="31"/>
        <v>2.1965998968189477E-3</v>
      </c>
      <c r="AR40" s="4">
        <f t="shared" si="32"/>
        <v>2.1925608080925942E-3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4080.7747897680329</v>
      </c>
      <c r="Y41" s="4">
        <f t="shared" si="14"/>
        <v>5036.5465735617099</v>
      </c>
      <c r="Z41" s="4">
        <f t="shared" si="15"/>
        <v>5143.4280681652908</v>
      </c>
      <c r="AA41" s="4">
        <f t="shared" si="16"/>
        <v>5154.7617943904115</v>
      </c>
      <c r="AB41" s="4">
        <f t="shared" si="17"/>
        <v>5155.9571215898268</v>
      </c>
      <c r="AC41" s="4">
        <f t="shared" si="18"/>
        <v>5156.0831166067246</v>
      </c>
      <c r="AD41" s="4">
        <f t="shared" si="19"/>
        <v>5156.0963964777529</v>
      </c>
      <c r="AE41" s="4">
        <f t="shared" si="20"/>
        <v>5156.0977961669123</v>
      </c>
      <c r="AF41" s="4">
        <f t="shared" si="21"/>
        <v>5156.0979436930738</v>
      </c>
      <c r="AG41" s="4">
        <f t="shared" si="22"/>
        <v>5156.0979592422154</v>
      </c>
      <c r="AI41" s="4">
        <f t="shared" si="23"/>
        <v>6.6712228927880268E-3</v>
      </c>
      <c r="AJ41" s="4">
        <f t="shared" si="24"/>
        <v>6.0959052930361999E-3</v>
      </c>
      <c r="AK41" s="4">
        <f t="shared" si="25"/>
        <v>6.0412904837485017E-3</v>
      </c>
      <c r="AL41" s="4">
        <f t="shared" si="26"/>
        <v>6.0355942198493384E-3</v>
      </c>
      <c r="AM41" s="4">
        <f t="shared" si="27"/>
        <v>6.03499449848122E-3</v>
      </c>
      <c r="AN41" s="4">
        <f t="shared" si="28"/>
        <v>6.0349312956424761E-3</v>
      </c>
      <c r="AO41" s="4">
        <f t="shared" si="29"/>
        <v>6.0349246341936886E-3</v>
      </c>
      <c r="AP41" s="4">
        <f t="shared" si="30"/>
        <v>6.0349239320830602E-3</v>
      </c>
      <c r="AQ41" s="4">
        <f t="shared" si="31"/>
        <v>6.0349238580811471E-3</v>
      </c>
      <c r="AR41" s="4">
        <f t="shared" si="32"/>
        <v>6.0349238502814062E-3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1122.3188164816056</v>
      </c>
      <c r="Y42" s="4">
        <f t="shared" si="14"/>
        <v>3114.214075068362</v>
      </c>
      <c r="Z42" s="4">
        <f t="shared" si="15"/>
        <v>4839.8970429534029</v>
      </c>
      <c r="AA42" s="4">
        <f t="shared" si="16"/>
        <v>6074.9131174935255</v>
      </c>
      <c r="AB42" s="4">
        <f t="shared" si="17"/>
        <v>6889.6476940390266</v>
      </c>
      <c r="AC42" s="4">
        <f t="shared" si="18"/>
        <v>7405.5452497715487</v>
      </c>
      <c r="AD42" s="4">
        <f t="shared" si="19"/>
        <v>7725.0102868075046</v>
      </c>
      <c r="AE42" s="4">
        <f t="shared" si="20"/>
        <v>7920.3475293978136</v>
      </c>
      <c r="AF42" s="4">
        <f t="shared" si="21"/>
        <v>8038.9114247300022</v>
      </c>
      <c r="AG42" s="4">
        <f t="shared" si="22"/>
        <v>8110.5651595242389</v>
      </c>
      <c r="AI42" s="4">
        <f t="shared" si="23"/>
        <v>1.1600425014590143E-2</v>
      </c>
      <c r="AJ42" s="4">
        <f t="shared" si="24"/>
        <v>7.4906108592682503E-3</v>
      </c>
      <c r="AK42" s="4">
        <f t="shared" si="25"/>
        <v>6.2008481450191236E-3</v>
      </c>
      <c r="AL42" s="4">
        <f t="shared" si="26"/>
        <v>5.6253481243777013E-3</v>
      </c>
      <c r="AM42" s="4">
        <f t="shared" si="27"/>
        <v>5.3299728837171746E-3</v>
      </c>
      <c r="AN42" s="4">
        <f t="shared" si="28"/>
        <v>5.167553584384618E-3</v>
      </c>
      <c r="AO42" s="4">
        <f t="shared" si="29"/>
        <v>5.0748606347192542E-3</v>
      </c>
      <c r="AP42" s="4">
        <f t="shared" si="30"/>
        <v>5.0208377764241101E-3</v>
      </c>
      <c r="AQ42" s="4">
        <f t="shared" si="31"/>
        <v>4.9889668216103952E-3</v>
      </c>
      <c r="AR42" s="4">
        <f t="shared" si="32"/>
        <v>4.970029372081468E-3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7337.5974255993342</v>
      </c>
      <c r="Y43" s="4">
        <f t="shared" si="14"/>
        <v>17709.197095150797</v>
      </c>
      <c r="Z43" s="4">
        <f t="shared" si="15"/>
        <v>29546.041101582625</v>
      </c>
      <c r="AA43" s="4">
        <f t="shared" si="16"/>
        <v>41348.04503680599</v>
      </c>
      <c r="AB43" s="4">
        <f t="shared" si="17"/>
        <v>52301.617821194959</v>
      </c>
      <c r="AC43" s="4">
        <f t="shared" si="18"/>
        <v>62034.444728995193</v>
      </c>
      <c r="AD43" s="4">
        <f t="shared" si="19"/>
        <v>70438.121009869938</v>
      </c>
      <c r="AE43" s="4">
        <f t="shared" si="20"/>
        <v>77551.389858749157</v>
      </c>
      <c r="AF43" s="4">
        <f t="shared" si="21"/>
        <v>83487.108260729321</v>
      </c>
      <c r="AG43" s="4">
        <f t="shared" si="22"/>
        <v>88388.462942282931</v>
      </c>
      <c r="AI43" s="4">
        <f t="shared" si="23"/>
        <v>5.188007895723639E-3</v>
      </c>
      <c r="AJ43" s="4">
        <f t="shared" si="24"/>
        <v>3.5563944025758312E-3</v>
      </c>
      <c r="AK43" s="4">
        <f t="shared" si="25"/>
        <v>2.8558691613776829E-3</v>
      </c>
      <c r="AL43" s="4">
        <f t="shared" si="26"/>
        <v>2.4727822306994146E-3</v>
      </c>
      <c r="AM43" s="4">
        <f t="shared" si="27"/>
        <v>2.2358661978758359E-3</v>
      </c>
      <c r="AN43" s="4">
        <f t="shared" si="28"/>
        <v>2.0781698940119686E-3</v>
      </c>
      <c r="AO43" s="4">
        <f t="shared" si="29"/>
        <v>1.9680434348054547E-3</v>
      </c>
      <c r="AP43" s="4">
        <f t="shared" si="30"/>
        <v>1.8885486781266845E-3</v>
      </c>
      <c r="AQ43" s="4">
        <f t="shared" si="31"/>
        <v>1.8297894197909033E-3</v>
      </c>
      <c r="AR43" s="4">
        <f t="shared" si="32"/>
        <v>1.7855941586492948E-3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230.85151758120946</v>
      </c>
      <c r="Y44" s="4">
        <f t="shared" si="14"/>
        <v>758.90036965560262</v>
      </c>
      <c r="Z44" s="4">
        <f t="shared" si="15"/>
        <v>1427.0518061085388</v>
      </c>
      <c r="AA44" s="4">
        <f t="shared" si="16"/>
        <v>2141.4125997753204</v>
      </c>
      <c r="AB44" s="4">
        <f t="shared" si="17"/>
        <v>2846.1909991290122</v>
      </c>
      <c r="AC44" s="4">
        <f t="shared" si="18"/>
        <v>3509.8370262685035</v>
      </c>
      <c r="AD44" s="4">
        <f t="shared" si="19"/>
        <v>4116.234161650581</v>
      </c>
      <c r="AE44" s="4">
        <f t="shared" si="20"/>
        <v>4658.949701090216</v>
      </c>
      <c r="AF44" s="4">
        <f t="shared" si="21"/>
        <v>5137.4618512658471</v>
      </c>
      <c r="AG44" s="4">
        <f t="shared" si="22"/>
        <v>5554.6932626401558</v>
      </c>
      <c r="AI44" s="4">
        <f t="shared" si="23"/>
        <v>2.2845974688030967E-2</v>
      </c>
      <c r="AJ44" s="4">
        <f t="shared" si="24"/>
        <v>1.3718343659807437E-2</v>
      </c>
      <c r="AK44" s="4">
        <f t="shared" si="25"/>
        <v>1.0465592768863274E-2</v>
      </c>
      <c r="AL44" s="4">
        <f t="shared" si="26"/>
        <v>8.7947514139916881E-3</v>
      </c>
      <c r="AM44" s="4">
        <f t="shared" si="27"/>
        <v>7.7851628678731371E-3</v>
      </c>
      <c r="AN44" s="4">
        <f t="shared" si="28"/>
        <v>7.1163595735201229E-3</v>
      </c>
      <c r="AO44" s="4">
        <f t="shared" si="29"/>
        <v>6.6465322678969114E-3</v>
      </c>
      <c r="AP44" s="4">
        <f t="shared" si="30"/>
        <v>6.3029395124560347E-3</v>
      </c>
      <c r="AQ44" s="4">
        <f t="shared" si="31"/>
        <v>6.0442962785144643E-3</v>
      </c>
      <c r="AR44" s="4">
        <f t="shared" si="32"/>
        <v>5.8453733677106988E-3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22876.118668197312</v>
      </c>
      <c r="Y45" s="4">
        <f t="shared" si="14"/>
        <v>41335.886365672741</v>
      </c>
      <c r="Z45" s="4">
        <f t="shared" si="15"/>
        <v>50681.979499701883</v>
      </c>
      <c r="AA45" s="4">
        <f t="shared" si="16"/>
        <v>54839.868408372844</v>
      </c>
      <c r="AB45" s="4">
        <f t="shared" si="17"/>
        <v>56607.507577725002</v>
      </c>
      <c r="AC45" s="4">
        <f t="shared" si="18"/>
        <v>57345.857998696389</v>
      </c>
      <c r="AD45" s="4">
        <f t="shared" si="19"/>
        <v>57652.090092555663</v>
      </c>
      <c r="AE45" s="4">
        <f t="shared" si="20"/>
        <v>57778.732805599619</v>
      </c>
      <c r="AF45" s="4">
        <f t="shared" si="21"/>
        <v>57831.043729084769</v>
      </c>
      <c r="AG45" s="4">
        <f t="shared" si="22"/>
        <v>57852.640629591915</v>
      </c>
      <c r="AI45" s="4">
        <f t="shared" si="23"/>
        <v>3.1868370658673338E-3</v>
      </c>
      <c r="AJ45" s="4">
        <f t="shared" si="24"/>
        <v>2.4730939268571227E-3</v>
      </c>
      <c r="AK45" s="4">
        <f t="shared" si="25"/>
        <v>2.2662131850824364E-3</v>
      </c>
      <c r="AL45" s="4">
        <f t="shared" si="26"/>
        <v>2.1909136504500637E-3</v>
      </c>
      <c r="AM45" s="4">
        <f t="shared" si="27"/>
        <v>2.1613274184772166E-3</v>
      </c>
      <c r="AN45" s="4">
        <f t="shared" si="28"/>
        <v>2.1493569878266883E-3</v>
      </c>
      <c r="AO45" s="4">
        <f t="shared" si="29"/>
        <v>2.1444566293159326E-3</v>
      </c>
      <c r="AP45" s="4">
        <f t="shared" si="30"/>
        <v>2.1424409340443707E-3</v>
      </c>
      <c r="AQ45" s="4">
        <f t="shared" si="31"/>
        <v>2.1416101737961198E-3</v>
      </c>
      <c r="AR45" s="4">
        <f t="shared" si="32"/>
        <v>2.1412675021228941E-3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10033.768488774818</v>
      </c>
      <c r="Y46" s="4">
        <f t="shared" si="14"/>
        <v>18878.265772833071</v>
      </c>
      <c r="Z46" s="4">
        <f t="shared" si="15"/>
        <v>24881.411582124423</v>
      </c>
      <c r="AA46" s="4">
        <f t="shared" si="16"/>
        <v>28489.5824552833</v>
      </c>
      <c r="AB46" s="4">
        <f t="shared" si="17"/>
        <v>30547.091955080206</v>
      </c>
      <c r="AC46" s="4">
        <f t="shared" si="18"/>
        <v>31690.796752717186</v>
      </c>
      <c r="AD46" s="4">
        <f t="shared" si="19"/>
        <v>32318.306397788569</v>
      </c>
      <c r="AE46" s="4">
        <f t="shared" si="20"/>
        <v>32660.248708134517</v>
      </c>
      <c r="AF46" s="4">
        <f t="shared" si="21"/>
        <v>32845.901936557857</v>
      </c>
      <c r="AG46" s="4">
        <f t="shared" si="22"/>
        <v>32946.503251643328</v>
      </c>
      <c r="AI46" s="4">
        <f t="shared" si="23"/>
        <v>4.5368393560826625E-3</v>
      </c>
      <c r="AJ46" s="4">
        <f t="shared" si="24"/>
        <v>3.4602812006252204E-3</v>
      </c>
      <c r="AK46" s="4">
        <f t="shared" si="25"/>
        <v>3.0741152269480368E-3</v>
      </c>
      <c r="AL46" s="4">
        <f t="shared" si="26"/>
        <v>2.9007840465861143E-3</v>
      </c>
      <c r="AM46" s="4">
        <f t="shared" si="27"/>
        <v>2.8153774773020728E-3</v>
      </c>
      <c r="AN46" s="4">
        <f t="shared" si="28"/>
        <v>2.7713745455643867E-3</v>
      </c>
      <c r="AO46" s="4">
        <f t="shared" si="29"/>
        <v>2.7481836482722314E-3</v>
      </c>
      <c r="AP46" s="4">
        <f t="shared" si="30"/>
        <v>2.7358154438885782E-3</v>
      </c>
      <c r="AQ46" s="4">
        <f t="shared" si="31"/>
        <v>2.7291774905545806E-3</v>
      </c>
      <c r="AR46" s="4">
        <f t="shared" si="32"/>
        <v>2.7256028806472124E-3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30982.241687586509</v>
      </c>
      <c r="Y47" s="4">
        <f t="shared" si="14"/>
        <v>54230.141518487137</v>
      </c>
      <c r="Z47" s="4">
        <f t="shared" si="15"/>
        <v>68553.145864823644</v>
      </c>
      <c r="AA47" s="4">
        <f t="shared" si="16"/>
        <v>76422.138149317412</v>
      </c>
      <c r="AB47" s="4">
        <f t="shared" si="17"/>
        <v>80543.096135923653</v>
      </c>
      <c r="AC47" s="4">
        <f t="shared" si="18"/>
        <v>82654.072011519922</v>
      </c>
      <c r="AD47" s="4">
        <f t="shared" si="19"/>
        <v>83723.98322766638</v>
      </c>
      <c r="AE47" s="4">
        <f t="shared" si="20"/>
        <v>84263.419950246884</v>
      </c>
      <c r="AF47" s="4">
        <f t="shared" si="21"/>
        <v>84534.692040763563</v>
      </c>
      <c r="AG47" s="4">
        <f t="shared" si="22"/>
        <v>84670.932677031087</v>
      </c>
      <c r="AI47" s="4">
        <f t="shared" si="23"/>
        <v>2.7983622440264058E-3</v>
      </c>
      <c r="AJ47" s="4">
        <f t="shared" si="24"/>
        <v>2.2014369978303667E-3</v>
      </c>
      <c r="AK47" s="4">
        <f t="shared" si="25"/>
        <v>1.9910557038559339E-3</v>
      </c>
      <c r="AL47" s="4">
        <f t="shared" si="26"/>
        <v>1.9004583467433251E-3</v>
      </c>
      <c r="AM47" s="4">
        <f t="shared" si="27"/>
        <v>1.8581595914478311E-3</v>
      </c>
      <c r="AN47" s="4">
        <f t="shared" si="28"/>
        <v>1.8376703622076487E-3</v>
      </c>
      <c r="AO47" s="4">
        <f t="shared" si="29"/>
        <v>1.8275689490552E-3</v>
      </c>
      <c r="AP47" s="4">
        <f t="shared" si="30"/>
        <v>1.8225455842709811E-3</v>
      </c>
      <c r="AQ47" s="4">
        <f t="shared" si="31"/>
        <v>1.8200367589312181E-3</v>
      </c>
      <c r="AR47" s="4">
        <f t="shared" si="32"/>
        <v>1.8187810890566249E-3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8577.1330542549877</v>
      </c>
      <c r="Y48" s="4">
        <f t="shared" si="14"/>
        <v>13302.272690694957</v>
      </c>
      <c r="Z48" s="4">
        <f t="shared" si="15"/>
        <v>16774.134919176569</v>
      </c>
      <c r="AA48" s="4">
        <f t="shared" si="16"/>
        <v>19141.727251786291</v>
      </c>
      <c r="AB48" s="4">
        <f t="shared" si="17"/>
        <v>20695.698770487656</v>
      </c>
      <c r="AC48" s="4">
        <f t="shared" si="18"/>
        <v>21694.147134460101</v>
      </c>
      <c r="AD48" s="4">
        <f t="shared" si="19"/>
        <v>22327.745348740209</v>
      </c>
      <c r="AE48" s="4">
        <f t="shared" si="20"/>
        <v>22726.839199676797</v>
      </c>
      <c r="AF48" s="4">
        <f t="shared" si="21"/>
        <v>22977.089916716872</v>
      </c>
      <c r="AG48" s="4">
        <f t="shared" si="22"/>
        <v>23133.575064591587</v>
      </c>
      <c r="AI48" s="4">
        <f t="shared" si="23"/>
        <v>4.8523097235336609E-3</v>
      </c>
      <c r="AJ48" s="4">
        <f t="shared" si="24"/>
        <v>4.020404828526768E-3</v>
      </c>
      <c r="AK48" s="4">
        <f t="shared" si="25"/>
        <v>3.6400430562146778E-3</v>
      </c>
      <c r="AL48" s="4">
        <f t="shared" si="26"/>
        <v>3.4397890521198622E-3</v>
      </c>
      <c r="AM48" s="4">
        <f t="shared" si="27"/>
        <v>3.3266237178124144E-3</v>
      </c>
      <c r="AN48" s="4">
        <f t="shared" si="28"/>
        <v>3.2601234254132825E-3</v>
      </c>
      <c r="AO48" s="4">
        <f t="shared" si="29"/>
        <v>3.2201486371413596E-3</v>
      </c>
      <c r="AP48" s="4">
        <f t="shared" si="30"/>
        <v>3.1957913549354646E-3</v>
      </c>
      <c r="AQ48" s="4">
        <f t="shared" si="31"/>
        <v>3.1808276539843014E-3</v>
      </c>
      <c r="AR48" s="4">
        <f t="shared" si="32"/>
        <v>3.1715884351851791E-3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5689.4231407475272</v>
      </c>
      <c r="Y49" s="4">
        <f t="shared" si="14"/>
        <v>14000.519469705563</v>
      </c>
      <c r="Z49" s="4">
        <f t="shared" si="15"/>
        <v>19954.492503600217</v>
      </c>
      <c r="AA49" s="4">
        <f t="shared" si="16"/>
        <v>23529.098895803545</v>
      </c>
      <c r="AB49" s="4">
        <f t="shared" si="17"/>
        <v>25530.176230445086</v>
      </c>
      <c r="AC49" s="4">
        <f t="shared" si="18"/>
        <v>26614.852143107131</v>
      </c>
      <c r="AD49" s="4">
        <f t="shared" si="19"/>
        <v>27193.545463793991</v>
      </c>
      <c r="AE49" s="4">
        <f t="shared" si="20"/>
        <v>27499.812139679419</v>
      </c>
      <c r="AF49" s="4">
        <f t="shared" si="21"/>
        <v>27661.228291957872</v>
      </c>
      <c r="AG49" s="4">
        <f t="shared" si="22"/>
        <v>27746.118195736712</v>
      </c>
      <c r="AI49" s="4">
        <f t="shared" si="23"/>
        <v>5.7856428296327285E-3</v>
      </c>
      <c r="AJ49" s="4">
        <f t="shared" si="24"/>
        <v>3.9332147202661739E-3</v>
      </c>
      <c r="AK49" s="4">
        <f t="shared" si="25"/>
        <v>3.3790296072061525E-3</v>
      </c>
      <c r="AL49" s="4">
        <f t="shared" si="26"/>
        <v>3.1486287071826962E-3</v>
      </c>
      <c r="AM49" s="4">
        <f t="shared" si="27"/>
        <v>3.0403895344487506E-3</v>
      </c>
      <c r="AN49" s="4">
        <f t="shared" si="28"/>
        <v>2.9866534849313786E-3</v>
      </c>
      <c r="AO49" s="4">
        <f t="shared" si="29"/>
        <v>2.959247025572214E-3</v>
      </c>
      <c r="AP49" s="4">
        <f t="shared" si="30"/>
        <v>2.94507727246573E-3</v>
      </c>
      <c r="AQ49" s="4">
        <f t="shared" si="31"/>
        <v>2.9376995699026392E-3</v>
      </c>
      <c r="AR49" s="4">
        <f t="shared" si="32"/>
        <v>2.9338442139141157E-3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312216.02551114449</v>
      </c>
      <c r="Y50" s="4">
        <f t="shared" si="14"/>
        <v>312814.20411976392</v>
      </c>
      <c r="Z50" s="4">
        <f t="shared" si="15"/>
        <v>312814.74986174959</v>
      </c>
      <c r="AA50" s="4">
        <f t="shared" si="16"/>
        <v>312814.7503594021</v>
      </c>
      <c r="AB50" s="4">
        <f t="shared" si="17"/>
        <v>312814.75035985553</v>
      </c>
      <c r="AC50" s="4">
        <f t="shared" si="18"/>
        <v>312814.75035985664</v>
      </c>
      <c r="AD50" s="4">
        <f t="shared" si="19"/>
        <v>312814.75035985664</v>
      </c>
      <c r="AE50" s="4">
        <f t="shared" si="20"/>
        <v>312814.75035985664</v>
      </c>
      <c r="AF50" s="4">
        <f t="shared" si="21"/>
        <v>312814.75035985664</v>
      </c>
      <c r="AG50" s="4">
        <f t="shared" si="22"/>
        <v>312814.75035985664</v>
      </c>
      <c r="AI50" s="4">
        <f t="shared" si="23"/>
        <v>1.0396809029751685E-3</v>
      </c>
      <c r="AJ50" s="4">
        <f t="shared" si="24"/>
        <v>1.038828381853836E-3</v>
      </c>
      <c r="AK50" s="4">
        <f t="shared" si="25"/>
        <v>1.0388276051286603E-3</v>
      </c>
      <c r="AL50" s="4">
        <f t="shared" si="26"/>
        <v>1.0388276044203785E-3</v>
      </c>
      <c r="AM50" s="4">
        <f t="shared" si="27"/>
        <v>1.0388276044197332E-3</v>
      </c>
      <c r="AN50" s="4">
        <f t="shared" si="28"/>
        <v>1.0388276044197328E-3</v>
      </c>
      <c r="AO50" s="4">
        <f t="shared" si="29"/>
        <v>1.0388276044197328E-3</v>
      </c>
      <c r="AP50" s="4">
        <f t="shared" si="30"/>
        <v>1.0388276044197328E-3</v>
      </c>
      <c r="AQ50" s="4">
        <f t="shared" si="31"/>
        <v>1.0388276044197328E-3</v>
      </c>
      <c r="AR50" s="4">
        <f t="shared" si="32"/>
        <v>1.0388276044197328E-3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1168.0814750712987</v>
      </c>
      <c r="Y51" s="4">
        <f t="shared" si="14"/>
        <v>3741.5825042510487</v>
      </c>
      <c r="Z51" s="4">
        <f t="shared" si="15"/>
        <v>6652.4286254479093</v>
      </c>
      <c r="AA51" s="4">
        <f t="shared" si="16"/>
        <v>9376.7511845514746</v>
      </c>
      <c r="AB51" s="4">
        <f t="shared" si="17"/>
        <v>11712.108968675686</v>
      </c>
      <c r="AC51" s="4">
        <f t="shared" si="18"/>
        <v>13618.172741433569</v>
      </c>
      <c r="AD51" s="4">
        <f t="shared" si="19"/>
        <v>15127.529308854679</v>
      </c>
      <c r="AE51" s="4">
        <f t="shared" si="20"/>
        <v>16299.371174899296</v>
      </c>
      <c r="AF51" s="4">
        <f t="shared" si="21"/>
        <v>17197.063474813796</v>
      </c>
      <c r="AG51" s="4">
        <f t="shared" si="22"/>
        <v>17878.361823867748</v>
      </c>
      <c r="AI51" s="4">
        <f t="shared" si="23"/>
        <v>1.1403422965148987E-2</v>
      </c>
      <c r="AJ51" s="4">
        <f t="shared" si="24"/>
        <v>6.9240014754807259E-3</v>
      </c>
      <c r="AK51" s="4">
        <f t="shared" si="25"/>
        <v>5.4106131211415776E-3</v>
      </c>
      <c r="AL51" s="4">
        <f t="shared" si="26"/>
        <v>4.6704465821270783E-3</v>
      </c>
      <c r="AM51" s="4">
        <f t="shared" si="27"/>
        <v>4.2458614495513294E-3</v>
      </c>
      <c r="AN51" s="4">
        <f t="shared" si="28"/>
        <v>3.9801676051555816E-3</v>
      </c>
      <c r="AO51" s="4">
        <f t="shared" si="29"/>
        <v>3.8048490624535605E-3</v>
      </c>
      <c r="AP51" s="4">
        <f t="shared" si="30"/>
        <v>3.6851103627141613E-3</v>
      </c>
      <c r="AQ51" s="4">
        <f t="shared" si="31"/>
        <v>3.6014043076520882E-3</v>
      </c>
      <c r="AR51" s="4">
        <f t="shared" si="32"/>
        <v>3.5419335611565376E-3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54282.684848322999</v>
      </c>
      <c r="Y52" s="4">
        <f t="shared" si="14"/>
        <v>73018.336900788723</v>
      </c>
      <c r="Z52" s="4">
        <f t="shared" si="15"/>
        <v>77591.269601513646</v>
      </c>
      <c r="AA52" s="4">
        <f t="shared" si="16"/>
        <v>78631.248556225357</v>
      </c>
      <c r="AB52" s="4">
        <f t="shared" si="17"/>
        <v>78864.276902303405</v>
      </c>
      <c r="AC52" s="4">
        <f t="shared" si="18"/>
        <v>78916.32123960607</v>
      </c>
      <c r="AD52" s="4">
        <f t="shared" si="19"/>
        <v>78927.936324918439</v>
      </c>
      <c r="AE52" s="4">
        <f t="shared" si="20"/>
        <v>78930.528121449082</v>
      </c>
      <c r="AF52" s="4">
        <f t="shared" si="21"/>
        <v>78931.106435432535</v>
      </c>
      <c r="AG52" s="4">
        <f t="shared" si="22"/>
        <v>78931.235475023554</v>
      </c>
      <c r="AI52" s="4">
        <f t="shared" si="23"/>
        <v>2.2005235034074709E-3</v>
      </c>
      <c r="AJ52" s="4">
        <f t="shared" si="24"/>
        <v>1.9379323131394803E-3</v>
      </c>
      <c r="AK52" s="4">
        <f t="shared" si="25"/>
        <v>1.8881326193607598E-3</v>
      </c>
      <c r="AL52" s="4">
        <f t="shared" si="26"/>
        <v>1.8773893971169035E-3</v>
      </c>
      <c r="AM52" s="4">
        <f t="shared" si="27"/>
        <v>1.8750099664201134E-3</v>
      </c>
      <c r="AN52" s="4">
        <f t="shared" si="28"/>
        <v>1.8744799182999047E-3</v>
      </c>
      <c r="AO52" s="4">
        <f t="shared" si="29"/>
        <v>1.8743616920472044E-3</v>
      </c>
      <c r="AP52" s="4">
        <f t="shared" si="30"/>
        <v>1.8743353143678681E-3</v>
      </c>
      <c r="AQ52" s="4">
        <f t="shared" si="31"/>
        <v>1.8743294288197537E-3</v>
      </c>
      <c r="AR52" s="4">
        <f t="shared" si="32"/>
        <v>1.8743281155818199E-3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5448665.5332737435</v>
      </c>
      <c r="Y53" s="4">
        <f t="shared" si="14"/>
        <v>5459104.7000723975</v>
      </c>
      <c r="Z53" s="4">
        <f t="shared" si="15"/>
        <v>5459114.2241368406</v>
      </c>
      <c r="AA53" s="4">
        <f t="shared" si="16"/>
        <v>5459114.2328216676</v>
      </c>
      <c r="AB53" s="4">
        <f t="shared" si="17"/>
        <v>5459114.2328295708</v>
      </c>
      <c r="AC53" s="4">
        <f t="shared" si="18"/>
        <v>5459114.2328295996</v>
      </c>
      <c r="AD53" s="4">
        <f t="shared" si="19"/>
        <v>5459114.2328295996</v>
      </c>
      <c r="AE53" s="4">
        <f t="shared" si="20"/>
        <v>5459114.2328295996</v>
      </c>
      <c r="AF53" s="4">
        <f t="shared" si="21"/>
        <v>5459114.2328295996</v>
      </c>
      <c r="AG53" s="4">
        <f t="shared" si="22"/>
        <v>5459114.2328295996</v>
      </c>
      <c r="AI53" s="4">
        <f t="shared" si="23"/>
        <v>3.0527067331417244E-4</v>
      </c>
      <c r="AJ53" s="4">
        <f t="shared" si="24"/>
        <v>3.0502035641792136E-4</v>
      </c>
      <c r="AK53" s="4">
        <f t="shared" si="25"/>
        <v>3.0502012835619951E-4</v>
      </c>
      <c r="AL53" s="4">
        <f t="shared" si="26"/>
        <v>3.0502012814823435E-4</v>
      </c>
      <c r="AM53" s="4">
        <f t="shared" si="27"/>
        <v>3.0502012814804451E-4</v>
      </c>
      <c r="AN53" s="4">
        <f t="shared" si="28"/>
        <v>3.0502012814804418E-4</v>
      </c>
      <c r="AO53" s="4">
        <f t="shared" si="29"/>
        <v>3.0502012814804418E-4</v>
      </c>
      <c r="AP53" s="4">
        <f t="shared" si="30"/>
        <v>3.0502012814804418E-4</v>
      </c>
      <c r="AQ53" s="4">
        <f t="shared" si="31"/>
        <v>3.0502012814804418E-4</v>
      </c>
      <c r="AR53" s="4">
        <f t="shared" si="32"/>
        <v>3.0502012814804418E-4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3618.9810255735738</v>
      </c>
      <c r="Y54" s="4">
        <f t="shared" si="14"/>
        <v>12066.039556778804</v>
      </c>
      <c r="Z54" s="4">
        <f t="shared" si="15"/>
        <v>20909.269109420449</v>
      </c>
      <c r="AA54" s="4">
        <f t="shared" si="16"/>
        <v>28399.457906167387</v>
      </c>
      <c r="AB54" s="4">
        <f t="shared" si="17"/>
        <v>34177.792167866857</v>
      </c>
      <c r="AC54" s="4">
        <f t="shared" si="18"/>
        <v>38419.240085480029</v>
      </c>
      <c r="AD54" s="4">
        <f t="shared" si="19"/>
        <v>41443.319649645717</v>
      </c>
      <c r="AE54" s="4">
        <f t="shared" si="20"/>
        <v>43561.084813593487</v>
      </c>
      <c r="AF54" s="4">
        <f t="shared" si="21"/>
        <v>45027.287359681031</v>
      </c>
      <c r="AG54" s="4">
        <f t="shared" si="22"/>
        <v>46034.862251710889</v>
      </c>
      <c r="AI54" s="4">
        <f t="shared" si="23"/>
        <v>7.0235739652592475E-3</v>
      </c>
      <c r="AJ54" s="4">
        <f t="shared" si="24"/>
        <v>4.1920315615880692E-3</v>
      </c>
      <c r="AK54" s="4">
        <f t="shared" si="25"/>
        <v>3.3120187248270147E-3</v>
      </c>
      <c r="AL54" s="4">
        <f t="shared" si="26"/>
        <v>2.9047256993863122E-3</v>
      </c>
      <c r="AM54" s="4">
        <f t="shared" si="27"/>
        <v>2.683078828851057E-3</v>
      </c>
      <c r="AN54" s="4">
        <f t="shared" si="28"/>
        <v>2.5518783143220541E-3</v>
      </c>
      <c r="AO54" s="4">
        <f t="shared" si="29"/>
        <v>2.470344323039499E-3</v>
      </c>
      <c r="AP54" s="4">
        <f t="shared" si="30"/>
        <v>2.4181399153363815E-3</v>
      </c>
      <c r="AQ54" s="4">
        <f t="shared" si="31"/>
        <v>2.384074445783888E-3</v>
      </c>
      <c r="AR54" s="4">
        <f t="shared" si="32"/>
        <v>2.361569793874212E-3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437.32156099371736</v>
      </c>
      <c r="Y55" s="4">
        <f t="shared" si="14"/>
        <v>1617.7538955889136</v>
      </c>
      <c r="Z55" s="4">
        <f t="shared" si="15"/>
        <v>3342.9627508279973</v>
      </c>
      <c r="AA55" s="4">
        <f t="shared" si="16"/>
        <v>5448.0655887510866</v>
      </c>
      <c r="AB55" s="4">
        <f t="shared" si="17"/>
        <v>7801.5984011819164</v>
      </c>
      <c r="AC55" s="4">
        <f t="shared" si="18"/>
        <v>10300.563589939155</v>
      </c>
      <c r="AD55" s="4">
        <f t="shared" si="19"/>
        <v>12865.421689664116</v>
      </c>
      <c r="AE55" s="4">
        <f t="shared" si="20"/>
        <v>15435.677800364048</v>
      </c>
      <c r="AF55" s="4">
        <f t="shared" si="21"/>
        <v>17966.151400834464</v>
      </c>
      <c r="AG55" s="4">
        <f t="shared" si="22"/>
        <v>20423.882233033895</v>
      </c>
      <c r="AI55" s="4">
        <f t="shared" si="23"/>
        <v>1.7373797984114474E-2</v>
      </c>
      <c r="AJ55" s="4">
        <f t="shared" si="24"/>
        <v>9.9178693406964027E-3</v>
      </c>
      <c r="AK55" s="4">
        <f t="shared" si="25"/>
        <v>7.2664868130863022E-3</v>
      </c>
      <c r="AL55" s="4">
        <f t="shared" si="26"/>
        <v>5.8941321057410347E-3</v>
      </c>
      <c r="AM55" s="4">
        <f t="shared" si="27"/>
        <v>5.0534490982200577E-3</v>
      </c>
      <c r="AN55" s="4">
        <f t="shared" si="28"/>
        <v>4.486100629027337E-3</v>
      </c>
      <c r="AO55" s="4">
        <f t="shared" si="29"/>
        <v>4.0783533636916357E-3</v>
      </c>
      <c r="AP55" s="4">
        <f t="shared" si="30"/>
        <v>3.7721081195254396E-3</v>
      </c>
      <c r="AQ55" s="4">
        <f t="shared" si="31"/>
        <v>3.5345057820251454E-3</v>
      </c>
      <c r="AR55" s="4">
        <f t="shared" si="32"/>
        <v>3.3455263105374115E-3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4795.9048704600809</v>
      </c>
      <c r="Y56" s="4">
        <f t="shared" si="14"/>
        <v>9498.8597843776442</v>
      </c>
      <c r="Z56" s="4">
        <f t="shared" si="15"/>
        <v>11817.403699581133</v>
      </c>
      <c r="AA56" s="4">
        <f t="shared" si="16"/>
        <v>12805.316312866007</v>
      </c>
      <c r="AB56" s="4">
        <f t="shared" si="17"/>
        <v>13206.542401687429</v>
      </c>
      <c r="AC56" s="4">
        <f t="shared" si="18"/>
        <v>13366.632229350475</v>
      </c>
      <c r="AD56" s="4">
        <f t="shared" si="19"/>
        <v>13430.074285451099</v>
      </c>
      <c r="AE56" s="4">
        <f t="shared" si="20"/>
        <v>13455.148877075653</v>
      </c>
      <c r="AF56" s="4">
        <f t="shared" si="21"/>
        <v>13465.048890556245</v>
      </c>
      <c r="AG56" s="4">
        <f t="shared" si="22"/>
        <v>13468.956026939066</v>
      </c>
      <c r="AI56" s="4">
        <f t="shared" si="23"/>
        <v>6.2251615010911251E-3</v>
      </c>
      <c r="AJ56" s="4">
        <f t="shared" si="24"/>
        <v>4.6446204494180344E-3</v>
      </c>
      <c r="AK56" s="4">
        <f t="shared" si="25"/>
        <v>4.2296065990747953E-3</v>
      </c>
      <c r="AL56" s="4">
        <f t="shared" si="26"/>
        <v>4.0865464908396302E-3</v>
      </c>
      <c r="AM56" s="4">
        <f t="shared" si="27"/>
        <v>4.0328687948048255E-3</v>
      </c>
      <c r="AN56" s="4">
        <f t="shared" si="28"/>
        <v>4.0120970964809526E-3</v>
      </c>
      <c r="AO56" s="4">
        <f t="shared" si="29"/>
        <v>4.003963535999213E-3</v>
      </c>
      <c r="AP56" s="4">
        <f t="shared" si="30"/>
        <v>4.0007639772184156E-3</v>
      </c>
      <c r="AQ56" s="4">
        <f t="shared" si="31"/>
        <v>3.9995030638357324E-3</v>
      </c>
      <c r="AR56" s="4">
        <f t="shared" si="32"/>
        <v>3.9990057965561881E-3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815.79298806833879</v>
      </c>
      <c r="Y57" s="4">
        <f t="shared" si="14"/>
        <v>2909.4053006037821</v>
      </c>
      <c r="Z57" s="4">
        <f t="shared" si="15"/>
        <v>5825.8855179635793</v>
      </c>
      <c r="AA57" s="4">
        <f t="shared" si="16"/>
        <v>9225.7383311665726</v>
      </c>
      <c r="AB57" s="4">
        <f t="shared" si="17"/>
        <v>12862.708025664371</v>
      </c>
      <c r="AC57" s="4">
        <f t="shared" si="18"/>
        <v>16561.956936029987</v>
      </c>
      <c r="AD57" s="4">
        <f t="shared" si="19"/>
        <v>20202.481190689505</v>
      </c>
      <c r="AE57" s="4">
        <f t="shared" si="20"/>
        <v>23703.412696639174</v>
      </c>
      <c r="AF57" s="4">
        <f t="shared" si="21"/>
        <v>27013.494368355005</v>
      </c>
      <c r="AG57" s="4">
        <f t="shared" si="22"/>
        <v>30103.060583713541</v>
      </c>
      <c r="AI57" s="4">
        <f t="shared" si="23"/>
        <v>1.3299845345460932E-2</v>
      </c>
      <c r="AJ57" s="4">
        <f t="shared" si="24"/>
        <v>7.7122136443265607E-3</v>
      </c>
      <c r="AK57" s="4">
        <f t="shared" si="25"/>
        <v>5.727169397984162E-3</v>
      </c>
      <c r="AL57" s="4">
        <f t="shared" si="26"/>
        <v>4.7030584643635359E-3</v>
      </c>
      <c r="AM57" s="4">
        <f t="shared" si="27"/>
        <v>4.0787220912114463E-3</v>
      </c>
      <c r="AN57" s="4">
        <f t="shared" si="28"/>
        <v>3.6599560446531816E-3</v>
      </c>
      <c r="AO57" s="4">
        <f t="shared" si="29"/>
        <v>3.3611905172736016E-3</v>
      </c>
      <c r="AP57" s="4">
        <f t="shared" si="30"/>
        <v>3.1386842602151416E-3</v>
      </c>
      <c r="AQ57" s="4">
        <f t="shared" si="31"/>
        <v>2.9676841504852371E-3</v>
      </c>
      <c r="AR57" s="4">
        <f t="shared" si="32"/>
        <v>2.8331007027358429E-3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1072.5872579030829</v>
      </c>
      <c r="Y58" s="4">
        <f t="shared" si="14"/>
        <v>2606.9325640278503</v>
      </c>
      <c r="Z58" s="4">
        <f t="shared" si="15"/>
        <v>3739.3320237710213</v>
      </c>
      <c r="AA58" s="4">
        <f t="shared" si="16"/>
        <v>4448.8145883156549</v>
      </c>
      <c r="AB58" s="4">
        <f t="shared" si="17"/>
        <v>4864.7734064796323</v>
      </c>
      <c r="AC58" s="4">
        <f t="shared" si="18"/>
        <v>5101.0762229370457</v>
      </c>
      <c r="AD58" s="4">
        <f t="shared" si="19"/>
        <v>5233.1793862858567</v>
      </c>
      <c r="AE58" s="4">
        <f t="shared" si="20"/>
        <v>5306.4075652687479</v>
      </c>
      <c r="AF58" s="4">
        <f t="shared" si="21"/>
        <v>5346.8154903532568</v>
      </c>
      <c r="AG58" s="4">
        <f t="shared" si="22"/>
        <v>5369.0579347451612</v>
      </c>
      <c r="AI58" s="4">
        <f t="shared" si="23"/>
        <v>1.1827956928574758E-2</v>
      </c>
      <c r="AJ58" s="4">
        <f t="shared" si="24"/>
        <v>8.0837141874681179E-3</v>
      </c>
      <c r="AK58" s="4">
        <f t="shared" si="25"/>
        <v>6.9257870867831823E-3</v>
      </c>
      <c r="AL58" s="4">
        <f t="shared" si="26"/>
        <v>6.4288501535680782E-3</v>
      </c>
      <c r="AM58" s="4">
        <f t="shared" si="27"/>
        <v>6.1872388903344176E-3</v>
      </c>
      <c r="AN58" s="4">
        <f t="shared" si="28"/>
        <v>6.0627359991349897E-3</v>
      </c>
      <c r="AO58" s="4">
        <f t="shared" si="29"/>
        <v>5.9966663001732052E-3</v>
      </c>
      <c r="AP58" s="4">
        <f t="shared" si="30"/>
        <v>5.9610595649050874E-3</v>
      </c>
      <c r="AQ58" s="4">
        <f t="shared" si="31"/>
        <v>5.9417105663838636E-3</v>
      </c>
      <c r="AR58" s="4">
        <f t="shared" si="32"/>
        <v>5.9311488624756411E-3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11124.214616220534</v>
      </c>
      <c r="Y59" s="4">
        <f t="shared" si="14"/>
        <v>28745.265683921432</v>
      </c>
      <c r="Z59" s="4">
        <f t="shared" si="15"/>
        <v>42270.266769136695</v>
      </c>
      <c r="AA59" s="4">
        <f t="shared" si="16"/>
        <v>50896.595534353182</v>
      </c>
      <c r="AB59" s="4">
        <f t="shared" si="17"/>
        <v>55999.502453196692</v>
      </c>
      <c r="AC59" s="4">
        <f t="shared" si="18"/>
        <v>58912.031542943289</v>
      </c>
      <c r="AD59" s="4">
        <f t="shared" si="19"/>
        <v>60544.345437469397</v>
      </c>
      <c r="AE59" s="4">
        <f t="shared" si="20"/>
        <v>61450.408650336285</v>
      </c>
      <c r="AF59" s="4">
        <f t="shared" si="21"/>
        <v>61950.7520480491</v>
      </c>
      <c r="AG59" s="4">
        <f t="shared" si="22"/>
        <v>62226.276284719395</v>
      </c>
      <c r="AI59" s="4">
        <f t="shared" si="23"/>
        <v>4.3406137085528346E-3</v>
      </c>
      <c r="AJ59" s="4">
        <f t="shared" si="24"/>
        <v>2.889697864964051E-3</v>
      </c>
      <c r="AK59" s="4">
        <f t="shared" si="25"/>
        <v>2.4495152833638421E-3</v>
      </c>
      <c r="AL59" s="4">
        <f t="shared" si="26"/>
        <v>2.2621128298938786E-3</v>
      </c>
      <c r="AM59" s="4">
        <f t="shared" si="27"/>
        <v>2.1713533599469316E-3</v>
      </c>
      <c r="AN59" s="4">
        <f t="shared" si="28"/>
        <v>2.1246795344131279E-3</v>
      </c>
      <c r="AO59" s="4">
        <f t="shared" si="29"/>
        <v>2.099937978039982E-3</v>
      </c>
      <c r="AP59" s="4">
        <f t="shared" si="30"/>
        <v>2.0866118696259792E-3</v>
      </c>
      <c r="AQ59" s="4">
        <f t="shared" si="31"/>
        <v>2.0793726502413897E-3</v>
      </c>
      <c r="AR59" s="4">
        <f t="shared" si="32"/>
        <v>2.0754217880327415E-3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657.6322786531266</v>
      </c>
      <c r="Y60" s="4">
        <f t="shared" si="14"/>
        <v>2112.1787234311605</v>
      </c>
      <c r="Z60" s="4">
        <f t="shared" si="15"/>
        <v>3764.3476221201222</v>
      </c>
      <c r="AA60" s="4">
        <f t="shared" si="16"/>
        <v>5317.0469504514822</v>
      </c>
      <c r="AB60" s="4">
        <f t="shared" si="17"/>
        <v>6653.4005704442607</v>
      </c>
      <c r="AC60" s="4">
        <f t="shared" si="18"/>
        <v>7748.3371816160488</v>
      </c>
      <c r="AD60" s="4">
        <f t="shared" si="19"/>
        <v>8618.6477698360832</v>
      </c>
      <c r="AE60" s="4">
        <f t="shared" si="20"/>
        <v>9296.810431697364</v>
      </c>
      <c r="AF60" s="4">
        <f t="shared" si="21"/>
        <v>9818.1627101238864</v>
      </c>
      <c r="AG60" s="4">
        <f t="shared" si="22"/>
        <v>10215.209361167639</v>
      </c>
      <c r="AI60" s="4">
        <f t="shared" si="23"/>
        <v>1.4586783097265896E-2</v>
      </c>
      <c r="AJ60" s="4">
        <f t="shared" si="24"/>
        <v>8.8467144010765351E-3</v>
      </c>
      <c r="AK60" s="4">
        <f t="shared" si="25"/>
        <v>6.9060246629785481E-3</v>
      </c>
      <c r="AL60" s="4">
        <f t="shared" si="26"/>
        <v>5.9559446172416852E-3</v>
      </c>
      <c r="AM60" s="4">
        <f t="shared" si="27"/>
        <v>5.4102743660427062E-3</v>
      </c>
      <c r="AN60" s="4">
        <f t="shared" si="28"/>
        <v>5.0683071883871941E-3</v>
      </c>
      <c r="AO60" s="4">
        <f t="shared" si="29"/>
        <v>4.8422789723490279E-3</v>
      </c>
      <c r="AP60" s="4">
        <f t="shared" si="30"/>
        <v>4.6876158744448117E-3</v>
      </c>
      <c r="AQ60" s="4">
        <f t="shared" si="31"/>
        <v>4.5792724239235999E-3</v>
      </c>
      <c r="AR60" s="4">
        <f t="shared" si="32"/>
        <v>4.502127047682246E-3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402.36163794788177</v>
      </c>
      <c r="Y61" s="4">
        <f t="shared" si="14"/>
        <v>1167.408726836969</v>
      </c>
      <c r="Z61" s="4">
        <f t="shared" si="15"/>
        <v>1954.4935398471139</v>
      </c>
      <c r="AA61" s="4">
        <f t="shared" si="16"/>
        <v>2639.3252963744112</v>
      </c>
      <c r="AB61" s="4">
        <f t="shared" si="17"/>
        <v>3191.2740893802111</v>
      </c>
      <c r="AC61" s="4">
        <f t="shared" si="18"/>
        <v>3617.7781546384213</v>
      </c>
      <c r="AD61" s="4">
        <f t="shared" si="19"/>
        <v>3939.0525550463999</v>
      </c>
      <c r="AE61" s="4">
        <f t="shared" si="20"/>
        <v>4177.1420134038335</v>
      </c>
      <c r="AF61" s="4">
        <f t="shared" si="21"/>
        <v>4351.6847073045819</v>
      </c>
      <c r="AG61" s="4">
        <f t="shared" si="22"/>
        <v>4478.7041540513974</v>
      </c>
      <c r="AI61" s="4">
        <f t="shared" si="23"/>
        <v>1.8005381764112375E-2</v>
      </c>
      <c r="AJ61" s="4">
        <f t="shared" si="24"/>
        <v>1.1406238861000582E-2</v>
      </c>
      <c r="AK61" s="4">
        <f t="shared" si="25"/>
        <v>9.1458343642183276E-3</v>
      </c>
      <c r="AL61" s="4">
        <f t="shared" si="26"/>
        <v>8.0410445556796245E-3</v>
      </c>
      <c r="AM61" s="4">
        <f t="shared" si="27"/>
        <v>7.4125506619522946E-3</v>
      </c>
      <c r="AN61" s="4">
        <f t="shared" si="28"/>
        <v>7.0245746959586956E-3</v>
      </c>
      <c r="AO61" s="4">
        <f t="shared" si="29"/>
        <v>6.7730516560170475E-3</v>
      </c>
      <c r="AP61" s="4">
        <f t="shared" si="30"/>
        <v>6.6048230730809876E-3</v>
      </c>
      <c r="AQ61" s="4">
        <f t="shared" si="31"/>
        <v>6.489959219395644E-3</v>
      </c>
      <c r="AR61" s="4">
        <f t="shared" si="32"/>
        <v>6.4104274246307635E-3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B1" workbookViewId="0">
      <selection activeCell="E11" sqref="E11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f>vert_biomass_mgC_individual!B2</f>
        <v>2460.5194854032702</v>
      </c>
      <c r="C11" s="15">
        <f>$B$11</f>
        <v>2460.5194854032702</v>
      </c>
      <c r="D11" s="15">
        <v>1</v>
      </c>
      <c r="E11" s="15">
        <f t="shared" ref="E11:E61" si="0">(D11*C11*$D$5*$D$3)/(1+($D$3/$D$4)*$D$2*D11*$D$5)</f>
        <v>13789.724588523821</v>
      </c>
      <c r="F11" s="15">
        <f t="shared" ref="F11:F61" si="1">(D11*C11*$D$5*$D$3)</f>
        <v>14763.11691241962</v>
      </c>
      <c r="G11" s="15">
        <f>(1+($D$3/$D$4)*$D$2*D11*$D$5)</f>
        <v>1.0705882352941176</v>
      </c>
      <c r="H11" s="15">
        <f>F11/G11</f>
        <v>13789.724588523821</v>
      </c>
    </row>
    <row r="12" spans="1:16" x14ac:dyDescent="0.2">
      <c r="C12" s="15">
        <f t="shared" ref="C12:C61" si="2">$B$11</f>
        <v>2460.5194854032702</v>
      </c>
      <c r="D12" s="15">
        <v>10</v>
      </c>
      <c r="E12" s="15">
        <f t="shared" si="0"/>
        <v>86542.409486597782</v>
      </c>
      <c r="F12" s="15">
        <f t="shared" si="1"/>
        <v>147631.16912419623</v>
      </c>
      <c r="G12" s="15">
        <f t="shared" ref="G12:G61" si="3">(1+($D$3/$D$4)*$D$2*D12*$D$5)</f>
        <v>1.7058823529411766</v>
      </c>
      <c r="H12" s="15">
        <f t="shared" ref="H12:H61" si="4">F12/G12</f>
        <v>86542.409486597782</v>
      </c>
    </row>
    <row r="13" spans="1:16" x14ac:dyDescent="0.2">
      <c r="C13" s="15">
        <f t="shared" si="2"/>
        <v>2460.5194854032702</v>
      </c>
      <c r="D13" s="15">
        <v>20</v>
      </c>
      <c r="E13" s="15">
        <f t="shared" si="0"/>
        <v>122425.84756640661</v>
      </c>
      <c r="F13" s="15">
        <f t="shared" si="1"/>
        <v>295262.33824839245</v>
      </c>
      <c r="G13" s="15">
        <f t="shared" si="3"/>
        <v>2.4117647058823533</v>
      </c>
      <c r="H13" s="15">
        <f t="shared" si="4"/>
        <v>122425.84756640661</v>
      </c>
    </row>
    <row r="14" spans="1:16" x14ac:dyDescent="0.2">
      <c r="C14" s="15">
        <f t="shared" si="2"/>
        <v>2460.5194854032702</v>
      </c>
      <c r="D14" s="15">
        <v>30</v>
      </c>
      <c r="E14" s="15">
        <f t="shared" si="0"/>
        <v>142060.18161007558</v>
      </c>
      <c r="F14" s="15">
        <f t="shared" si="1"/>
        <v>442893.50737258868</v>
      </c>
      <c r="G14" s="15">
        <f t="shared" si="3"/>
        <v>3.1176470588235299</v>
      </c>
      <c r="H14" s="15">
        <f t="shared" si="4"/>
        <v>142060.18161007558</v>
      </c>
    </row>
    <row r="15" spans="1:16" x14ac:dyDescent="0.2">
      <c r="C15" s="15">
        <f t="shared" si="2"/>
        <v>2460.5194854032702</v>
      </c>
      <c r="D15" s="15">
        <v>40</v>
      </c>
      <c r="E15" s="15">
        <f t="shared" si="0"/>
        <v>154444.91539146678</v>
      </c>
      <c r="F15" s="15">
        <f t="shared" si="1"/>
        <v>590524.6764967849</v>
      </c>
      <c r="G15" s="15">
        <f t="shared" si="3"/>
        <v>3.8235294117647065</v>
      </c>
      <c r="H15" s="15">
        <f t="shared" si="4"/>
        <v>154444.91539146678</v>
      </c>
    </row>
    <row r="16" spans="1:16" x14ac:dyDescent="0.2">
      <c r="C16" s="15">
        <f t="shared" si="2"/>
        <v>2460.5194854032702</v>
      </c>
      <c r="D16" s="15">
        <v>50</v>
      </c>
      <c r="E16" s="15">
        <f t="shared" si="0"/>
        <v>162969.47240982697</v>
      </c>
      <c r="F16" s="15">
        <f t="shared" si="1"/>
        <v>738155.84562098107</v>
      </c>
      <c r="G16" s="15">
        <f t="shared" si="3"/>
        <v>4.5294117647058831</v>
      </c>
      <c r="H16" s="15">
        <f t="shared" si="4"/>
        <v>162969.47240982697</v>
      </c>
    </row>
    <row r="17" spans="3:8" x14ac:dyDescent="0.2">
      <c r="C17" s="15">
        <f t="shared" si="2"/>
        <v>2460.5194854032702</v>
      </c>
      <c r="D17" s="15">
        <v>60</v>
      </c>
      <c r="E17" s="15">
        <f t="shared" si="0"/>
        <v>169195.27247941587</v>
      </c>
      <c r="F17" s="15">
        <f t="shared" si="1"/>
        <v>885787.01474517735</v>
      </c>
      <c r="G17" s="15">
        <f t="shared" si="3"/>
        <v>5.2352941176470598</v>
      </c>
      <c r="H17" s="15">
        <f t="shared" si="4"/>
        <v>169195.27247941587</v>
      </c>
    </row>
    <row r="18" spans="3:8" x14ac:dyDescent="0.2">
      <c r="C18" s="15">
        <f t="shared" si="2"/>
        <v>2460.5194854032702</v>
      </c>
      <c r="D18" s="15">
        <v>70</v>
      </c>
      <c r="E18" s="15">
        <f t="shared" si="0"/>
        <v>173941.6745126668</v>
      </c>
      <c r="F18" s="15">
        <f t="shared" si="1"/>
        <v>1033418.1838693735</v>
      </c>
      <c r="G18" s="15">
        <f t="shared" si="3"/>
        <v>5.9411764705882364</v>
      </c>
      <c r="H18" s="15">
        <f t="shared" si="4"/>
        <v>173941.6745126668</v>
      </c>
    </row>
    <row r="19" spans="3:8" x14ac:dyDescent="0.2">
      <c r="C19" s="15">
        <f t="shared" si="2"/>
        <v>2460.5194854032702</v>
      </c>
      <c r="D19" s="15">
        <v>80</v>
      </c>
      <c r="E19" s="15">
        <f t="shared" si="0"/>
        <v>177679.99115832461</v>
      </c>
      <c r="F19" s="15">
        <f t="shared" si="1"/>
        <v>1181049.3529935698</v>
      </c>
      <c r="G19" s="15">
        <f t="shared" si="3"/>
        <v>6.647058823529413</v>
      </c>
      <c r="H19" s="15">
        <f t="shared" si="4"/>
        <v>177679.99115832461</v>
      </c>
    </row>
    <row r="20" spans="3:8" x14ac:dyDescent="0.2">
      <c r="C20" s="15">
        <f t="shared" si="2"/>
        <v>2460.5194854032702</v>
      </c>
      <c r="D20" s="15">
        <v>90</v>
      </c>
      <c r="E20" s="15">
        <f t="shared" si="0"/>
        <v>180700.55100801613</v>
      </c>
      <c r="F20" s="15">
        <f t="shared" si="1"/>
        <v>1328680.5221177659</v>
      </c>
      <c r="G20" s="15">
        <f t="shared" si="3"/>
        <v>7.3529411764705896</v>
      </c>
      <c r="H20" s="15">
        <f t="shared" si="4"/>
        <v>180700.55100801613</v>
      </c>
    </row>
    <row r="21" spans="3:8" x14ac:dyDescent="0.2">
      <c r="C21" s="15">
        <f t="shared" si="2"/>
        <v>2460.5194854032702</v>
      </c>
      <c r="D21" s="15">
        <v>100</v>
      </c>
      <c r="E21" s="15">
        <f t="shared" si="0"/>
        <v>183191.96168695876</v>
      </c>
      <c r="F21" s="15">
        <f t="shared" si="1"/>
        <v>1476311.6912419621</v>
      </c>
      <c r="G21" s="15">
        <f t="shared" si="3"/>
        <v>8.0588235294117663</v>
      </c>
      <c r="H21" s="15">
        <f t="shared" si="4"/>
        <v>183191.96168695876</v>
      </c>
    </row>
    <row r="22" spans="3:8" x14ac:dyDescent="0.2">
      <c r="C22" s="15">
        <f t="shared" si="2"/>
        <v>2460.5194854032702</v>
      </c>
      <c r="D22" s="15">
        <v>110</v>
      </c>
      <c r="E22" s="15">
        <f t="shared" si="0"/>
        <v>185282.07131694423</v>
      </c>
      <c r="F22" s="15">
        <f t="shared" si="1"/>
        <v>1623942.8603661584</v>
      </c>
      <c r="G22" s="15">
        <f t="shared" si="3"/>
        <v>8.764705882352942</v>
      </c>
      <c r="H22" s="15">
        <f t="shared" si="4"/>
        <v>185282.07131694423</v>
      </c>
    </row>
    <row r="23" spans="3:8" x14ac:dyDescent="0.2">
      <c r="C23" s="15">
        <f t="shared" si="2"/>
        <v>2460.5194854032702</v>
      </c>
      <c r="D23" s="15">
        <v>120</v>
      </c>
      <c r="E23" s="15">
        <f t="shared" si="0"/>
        <v>187060.61180954051</v>
      </c>
      <c r="F23" s="15">
        <f t="shared" si="1"/>
        <v>1771574.0294903547</v>
      </c>
      <c r="G23" s="15">
        <f t="shared" si="3"/>
        <v>9.4705882352941195</v>
      </c>
      <c r="H23" s="15">
        <f t="shared" si="4"/>
        <v>187060.61180954051</v>
      </c>
    </row>
    <row r="24" spans="3:8" x14ac:dyDescent="0.2">
      <c r="C24" s="15">
        <f t="shared" si="2"/>
        <v>2460.5194854032702</v>
      </c>
      <c r="D24" s="15">
        <v>130</v>
      </c>
      <c r="E24" s="15">
        <f t="shared" si="0"/>
        <v>188592.41836096739</v>
      </c>
      <c r="F24" s="15">
        <f t="shared" si="1"/>
        <v>1919205.1986145508</v>
      </c>
      <c r="G24" s="15">
        <f t="shared" si="3"/>
        <v>10.176470588235295</v>
      </c>
      <c r="H24" s="15">
        <f t="shared" si="4"/>
        <v>188592.41836096739</v>
      </c>
    </row>
    <row r="25" spans="3:8" x14ac:dyDescent="0.2">
      <c r="C25" s="15">
        <f t="shared" si="2"/>
        <v>2460.5194854032702</v>
      </c>
      <c r="D25" s="15">
        <v>140</v>
      </c>
      <c r="E25" s="15">
        <f t="shared" si="0"/>
        <v>189925.50406247942</v>
      </c>
      <c r="F25" s="15">
        <f t="shared" si="1"/>
        <v>2066836.367738747</v>
      </c>
      <c r="G25" s="15">
        <f t="shared" si="3"/>
        <v>10.882352941176473</v>
      </c>
      <c r="H25" s="15">
        <f t="shared" si="4"/>
        <v>189925.50406247942</v>
      </c>
    </row>
    <row r="26" spans="3:8" x14ac:dyDescent="0.2">
      <c r="C26" s="15">
        <f t="shared" si="2"/>
        <v>2460.5194854032702</v>
      </c>
      <c r="D26" s="15">
        <v>150</v>
      </c>
      <c r="E26" s="15">
        <f t="shared" si="0"/>
        <v>191096.18338411185</v>
      </c>
      <c r="F26" s="15">
        <f t="shared" si="1"/>
        <v>2214467.5368629433</v>
      </c>
      <c r="G26" s="15">
        <f t="shared" si="3"/>
        <v>11.588235294117649</v>
      </c>
      <c r="H26" s="15">
        <f t="shared" si="4"/>
        <v>191096.18338411185</v>
      </c>
    </row>
    <row r="27" spans="3:8" x14ac:dyDescent="0.2">
      <c r="C27" s="15">
        <f t="shared" si="2"/>
        <v>2460.5194854032702</v>
      </c>
      <c r="D27" s="15">
        <v>160</v>
      </c>
      <c r="E27" s="15">
        <f t="shared" si="0"/>
        <v>192132.43063053285</v>
      </c>
      <c r="F27" s="15">
        <f t="shared" si="1"/>
        <v>2362098.7059871396</v>
      </c>
      <c r="G27" s="15">
        <f t="shared" si="3"/>
        <v>12.294117647058826</v>
      </c>
      <c r="H27" s="15">
        <f t="shared" si="4"/>
        <v>192132.43063053285</v>
      </c>
    </row>
    <row r="28" spans="3:8" x14ac:dyDescent="0.2">
      <c r="C28" s="15">
        <f t="shared" si="2"/>
        <v>2460.5194854032702</v>
      </c>
      <c r="D28" s="15">
        <v>170</v>
      </c>
      <c r="E28" s="15">
        <f t="shared" si="0"/>
        <v>193056.14423933352</v>
      </c>
      <c r="F28" s="15">
        <f t="shared" si="1"/>
        <v>2509729.8751113359</v>
      </c>
      <c r="G28" s="15">
        <f t="shared" si="3"/>
        <v>13.000000000000002</v>
      </c>
      <c r="H28" s="15">
        <f t="shared" si="4"/>
        <v>193056.14423933352</v>
      </c>
    </row>
    <row r="29" spans="3:8" x14ac:dyDescent="0.2">
      <c r="C29" s="15">
        <f t="shared" si="2"/>
        <v>2460.5194854032702</v>
      </c>
      <c r="D29" s="15">
        <v>180</v>
      </c>
      <c r="E29" s="15">
        <f t="shared" si="0"/>
        <v>193884.71138199154</v>
      </c>
      <c r="F29" s="15">
        <f t="shared" si="1"/>
        <v>2657361.0442355317</v>
      </c>
      <c r="G29" s="15">
        <f t="shared" si="3"/>
        <v>13.705882352941179</v>
      </c>
      <c r="H29" s="15">
        <f t="shared" si="4"/>
        <v>193884.71138199154</v>
      </c>
    </row>
    <row r="30" spans="3:8" x14ac:dyDescent="0.2">
      <c r="C30" s="15">
        <f t="shared" si="2"/>
        <v>2460.5194854032702</v>
      </c>
      <c r="D30" s="15">
        <v>190</v>
      </c>
      <c r="E30" s="15">
        <f t="shared" si="0"/>
        <v>194632.11276373619</v>
      </c>
      <c r="F30" s="15">
        <f t="shared" si="1"/>
        <v>2804992.213359728</v>
      </c>
      <c r="G30" s="15">
        <f t="shared" si="3"/>
        <v>14.411764705882355</v>
      </c>
      <c r="H30" s="15">
        <f t="shared" si="4"/>
        <v>194632.11276373619</v>
      </c>
    </row>
    <row r="31" spans="3:8" x14ac:dyDescent="0.2">
      <c r="C31" s="15">
        <f t="shared" si="2"/>
        <v>2460.5194854032702</v>
      </c>
      <c r="D31" s="15">
        <v>200</v>
      </c>
      <c r="E31" s="15">
        <f t="shared" si="0"/>
        <v>195309.7179074969</v>
      </c>
      <c r="F31" s="15">
        <f t="shared" si="1"/>
        <v>2952623.3824839243</v>
      </c>
      <c r="G31" s="15">
        <f t="shared" si="3"/>
        <v>15.117647058823533</v>
      </c>
      <c r="H31" s="15">
        <f t="shared" si="4"/>
        <v>195309.7179074969</v>
      </c>
    </row>
    <row r="32" spans="3:8" x14ac:dyDescent="0.2">
      <c r="C32" s="15">
        <f t="shared" si="2"/>
        <v>2460.5194854032702</v>
      </c>
      <c r="D32" s="15">
        <v>210</v>
      </c>
      <c r="E32" s="15">
        <f t="shared" si="0"/>
        <v>195926.86757374735</v>
      </c>
      <c r="F32" s="15">
        <f t="shared" si="1"/>
        <v>3100254.5516081206</v>
      </c>
      <c r="G32" s="15">
        <f t="shared" si="3"/>
        <v>15.823529411764708</v>
      </c>
      <c r="H32" s="15">
        <f t="shared" si="4"/>
        <v>195926.86757374735</v>
      </c>
    </row>
    <row r="33" spans="3:21" x14ac:dyDescent="0.2">
      <c r="C33" s="15">
        <f t="shared" si="2"/>
        <v>2460.5194854032702</v>
      </c>
      <c r="D33" s="15">
        <v>220</v>
      </c>
      <c r="E33" s="15">
        <f t="shared" si="0"/>
        <v>196491.30694821844</v>
      </c>
      <c r="F33" s="15">
        <f t="shared" si="1"/>
        <v>3247885.7207323168</v>
      </c>
      <c r="G33" s="15">
        <f t="shared" si="3"/>
        <v>16.529411764705884</v>
      </c>
      <c r="H33" s="15">
        <f t="shared" si="4"/>
        <v>196491.30694821844</v>
      </c>
    </row>
    <row r="34" spans="3:21" x14ac:dyDescent="0.2">
      <c r="C34" s="15">
        <f t="shared" si="2"/>
        <v>2460.5194854032702</v>
      </c>
      <c r="D34" s="15">
        <v>230</v>
      </c>
      <c r="E34" s="15">
        <f t="shared" si="0"/>
        <v>197009.51238075329</v>
      </c>
      <c r="F34" s="15">
        <f t="shared" si="1"/>
        <v>3395516.8898565131</v>
      </c>
      <c r="G34" s="15">
        <f t="shared" si="3"/>
        <v>17.235294117647062</v>
      </c>
      <c r="H34" s="15">
        <f t="shared" si="4"/>
        <v>197009.51238075329</v>
      </c>
    </row>
    <row r="35" spans="3:21" x14ac:dyDescent="0.2">
      <c r="C35" s="15">
        <f t="shared" si="2"/>
        <v>2460.5194854032702</v>
      </c>
      <c r="D35" s="15">
        <v>240</v>
      </c>
      <c r="E35" s="15">
        <f t="shared" si="0"/>
        <v>197486.94099236737</v>
      </c>
      <c r="F35" s="15">
        <f t="shared" si="1"/>
        <v>3543148.0589807094</v>
      </c>
      <c r="G35" s="15">
        <f t="shared" si="3"/>
        <v>17.941176470588239</v>
      </c>
      <c r="H35" s="15">
        <f t="shared" si="4"/>
        <v>197486.94099236737</v>
      </c>
    </row>
    <row r="36" spans="3:21" x14ac:dyDescent="0.2">
      <c r="C36" s="15">
        <f t="shared" si="2"/>
        <v>2460.5194854032702</v>
      </c>
      <c r="D36" s="15">
        <v>250</v>
      </c>
      <c r="E36" s="15">
        <f t="shared" si="0"/>
        <v>197928.22358922201</v>
      </c>
      <c r="F36" s="15">
        <f t="shared" si="1"/>
        <v>3690779.2281049052</v>
      </c>
      <c r="G36" s="15">
        <f t="shared" si="3"/>
        <v>18.647058823529417</v>
      </c>
      <c r="H36" s="15">
        <f t="shared" si="4"/>
        <v>197928.22358922201</v>
      </c>
    </row>
    <row r="37" spans="3:21" x14ac:dyDescent="0.2">
      <c r="C37" s="15">
        <f t="shared" si="2"/>
        <v>2460.5194854032702</v>
      </c>
      <c r="D37" s="15">
        <v>260</v>
      </c>
      <c r="E37" s="15">
        <f t="shared" si="0"/>
        <v>198337.3153583426</v>
      </c>
      <c r="F37" s="15">
        <f t="shared" si="1"/>
        <v>3838410.3972291015</v>
      </c>
      <c r="G37" s="15">
        <f t="shared" si="3"/>
        <v>19.352941176470591</v>
      </c>
      <c r="H37" s="15">
        <f t="shared" si="4"/>
        <v>198337.3153583426</v>
      </c>
    </row>
    <row r="38" spans="3:21" x14ac:dyDescent="0.2">
      <c r="C38" s="15">
        <f t="shared" si="2"/>
        <v>2460.5194854032702</v>
      </c>
      <c r="D38" s="15">
        <v>270</v>
      </c>
      <c r="E38" s="15">
        <f t="shared" si="0"/>
        <v>198717.61474488577</v>
      </c>
      <c r="F38" s="15">
        <f t="shared" si="1"/>
        <v>3986041.5663532978</v>
      </c>
      <c r="G38" s="15">
        <f t="shared" si="3"/>
        <v>20.058823529411768</v>
      </c>
      <c r="H38" s="15">
        <f t="shared" si="4"/>
        <v>198717.61474488577</v>
      </c>
    </row>
    <row r="39" spans="3:21" x14ac:dyDescent="0.2">
      <c r="C39" s="15">
        <f t="shared" si="2"/>
        <v>2460.5194854032702</v>
      </c>
      <c r="D39" s="15">
        <v>280</v>
      </c>
      <c r="E39" s="15">
        <f t="shared" si="0"/>
        <v>199072.05808248551</v>
      </c>
      <c r="F39" s="15">
        <f t="shared" si="1"/>
        <v>4133672.7354774941</v>
      </c>
      <c r="G39" s="15">
        <f t="shared" si="3"/>
        <v>20.764705882352946</v>
      </c>
      <c r="H39" s="15">
        <f t="shared" si="4"/>
        <v>199072.05808248551</v>
      </c>
    </row>
    <row r="40" spans="3:21" x14ac:dyDescent="0.2">
      <c r="C40" s="15">
        <f t="shared" si="2"/>
        <v>2460.5194854032702</v>
      </c>
      <c r="D40" s="15">
        <v>290</v>
      </c>
      <c r="E40" s="15">
        <f t="shared" si="0"/>
        <v>199403.195556791</v>
      </c>
      <c r="F40" s="15">
        <f t="shared" si="1"/>
        <v>4281303.9046016904</v>
      </c>
      <c r="G40" s="15">
        <f t="shared" si="3"/>
        <v>21.470588235294123</v>
      </c>
      <c r="H40" s="15">
        <f t="shared" si="4"/>
        <v>199403.195556791</v>
      </c>
    </row>
    <row r="41" spans="3:21" x14ac:dyDescent="0.2">
      <c r="C41" s="15">
        <f t="shared" si="2"/>
        <v>2460.5194854032702</v>
      </c>
      <c r="D41" s="15">
        <v>300</v>
      </c>
      <c r="E41" s="15">
        <f t="shared" si="0"/>
        <v>199713.25266137949</v>
      </c>
      <c r="F41" s="15">
        <f t="shared" si="1"/>
        <v>4428935.0737258866</v>
      </c>
      <c r="G41" s="15">
        <f t="shared" si="3"/>
        <v>22.176470588235297</v>
      </c>
      <c r="H41" s="15">
        <f t="shared" si="4"/>
        <v>199713.25266137949</v>
      </c>
    </row>
    <row r="42" spans="3:21" x14ac:dyDescent="0.2">
      <c r="C42" s="15">
        <f t="shared" si="2"/>
        <v>2460.5194854032702</v>
      </c>
      <c r="D42" s="15">
        <v>310</v>
      </c>
      <c r="E42" s="15">
        <f t="shared" si="0"/>
        <v>200004.18027879536</v>
      </c>
      <c r="F42" s="15">
        <f t="shared" si="1"/>
        <v>4576566.2428500829</v>
      </c>
      <c r="G42" s="15">
        <f t="shared" si="3"/>
        <v>22.882352941176475</v>
      </c>
      <c r="H42" s="15">
        <f t="shared" si="4"/>
        <v>200004.18027879536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2"/>
        <v>2460.5194854032702</v>
      </c>
      <c r="D43" s="15">
        <v>320</v>
      </c>
      <c r="E43" s="15">
        <f t="shared" si="0"/>
        <v>200277.69576948311</v>
      </c>
      <c r="F43" s="15">
        <f t="shared" si="1"/>
        <v>4724197.4119742792</v>
      </c>
      <c r="G43" s="15">
        <f t="shared" si="3"/>
        <v>23.588235294117652</v>
      </c>
      <c r="H43" s="15">
        <f t="shared" si="4"/>
        <v>200277.69576948311</v>
      </c>
    </row>
    <row r="44" spans="3:21" x14ac:dyDescent="0.2">
      <c r="C44" s="15">
        <f t="shared" si="2"/>
        <v>2460.5194854032702</v>
      </c>
      <c r="D44" s="15">
        <v>330</v>
      </c>
      <c r="E44" s="15">
        <f t="shared" si="0"/>
        <v>200535.31689751591</v>
      </c>
      <c r="F44" s="15">
        <f t="shared" si="1"/>
        <v>4871828.5810984755</v>
      </c>
      <c r="G44" s="15">
        <f t="shared" si="3"/>
        <v>24.294117647058826</v>
      </c>
      <c r="H44" s="15">
        <f t="shared" si="4"/>
        <v>200535.31689751591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2"/>
        <v>2460.5194854032702</v>
      </c>
      <c r="D45" s="15">
        <v>340</v>
      </c>
      <c r="E45" s="15">
        <f t="shared" si="0"/>
        <v>200778.39000890683</v>
      </c>
      <c r="F45" s="15">
        <f t="shared" si="1"/>
        <v>5019459.7502226718</v>
      </c>
      <c r="G45" s="15">
        <f t="shared" si="3"/>
        <v>25.000000000000004</v>
      </c>
      <c r="H45" s="15">
        <f t="shared" si="4"/>
        <v>200778.39000890683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2"/>
        <v>2460.5194854032702</v>
      </c>
      <c r="D46" s="15">
        <v>350</v>
      </c>
      <c r="E46" s="15">
        <f t="shared" si="0"/>
        <v>201008.11356726941</v>
      </c>
      <c r="F46" s="15">
        <f t="shared" si="1"/>
        <v>5167090.9193468671</v>
      </c>
      <c r="G46" s="15">
        <f t="shared" si="3"/>
        <v>25.705882352941181</v>
      </c>
      <c r="H46" s="15">
        <f t="shared" si="4"/>
        <v>201008.11356726941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2"/>
        <v>2460.5194854032702</v>
      </c>
      <c r="D47" s="15">
        <v>360</v>
      </c>
      <c r="E47" s="15">
        <f t="shared" si="0"/>
        <v>201225.55791538543</v>
      </c>
      <c r="F47" s="15">
        <f t="shared" si="1"/>
        <v>5314722.0884710634</v>
      </c>
      <c r="G47" s="15">
        <f t="shared" si="3"/>
        <v>26.411764705882359</v>
      </c>
      <c r="H47" s="15">
        <f t="shared" si="4"/>
        <v>201225.55791538543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2"/>
        <v>2460.5194854032702</v>
      </c>
      <c r="D48" s="15">
        <v>370</v>
      </c>
      <c r="E48" s="15">
        <f t="shared" si="0"/>
        <v>201431.68195036746</v>
      </c>
      <c r="F48" s="15">
        <f t="shared" si="1"/>
        <v>5462353.2575952597</v>
      </c>
      <c r="G48" s="15">
        <f t="shared" si="3"/>
        <v>27.117647058823533</v>
      </c>
      <c r="H48" s="15">
        <f t="shared" si="4"/>
        <v>201431.68195036746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2"/>
        <v>2460.5194854032702</v>
      </c>
      <c r="D49" s="15">
        <v>380</v>
      </c>
      <c r="E49" s="15">
        <f t="shared" si="0"/>
        <v>201627.34726053011</v>
      </c>
      <c r="F49" s="15">
        <f t="shared" si="1"/>
        <v>5609984.426719456</v>
      </c>
      <c r="G49" s="15">
        <f t="shared" si="3"/>
        <v>27.82352941176471</v>
      </c>
      <c r="H49" s="15">
        <f t="shared" si="4"/>
        <v>201627.34726053011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2"/>
        <v>2460.5194854032702</v>
      </c>
      <c r="D50" s="15">
        <v>390</v>
      </c>
      <c r="E50" s="15">
        <f t="shared" si="0"/>
        <v>201813.33016359189</v>
      </c>
      <c r="F50" s="15">
        <f t="shared" si="1"/>
        <v>5757615.5958436523</v>
      </c>
      <c r="G50" s="15">
        <f t="shared" si="3"/>
        <v>28.529411764705888</v>
      </c>
      <c r="H50" s="15">
        <f t="shared" si="4"/>
        <v>201813.33016359189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2"/>
        <v>2460.5194854032702</v>
      </c>
      <c r="D51" s="15">
        <v>400</v>
      </c>
      <c r="E51" s="15">
        <f t="shared" si="0"/>
        <v>201990.33200091228</v>
      </c>
      <c r="F51" s="15">
        <f t="shared" si="1"/>
        <v>5905246.7649678485</v>
      </c>
      <c r="G51" s="15">
        <f t="shared" si="3"/>
        <v>29.235294117647065</v>
      </c>
      <c r="H51" s="15">
        <f t="shared" si="4"/>
        <v>201990.33200091228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2"/>
        <v>2460.5194854032702</v>
      </c>
      <c r="D52" s="15">
        <v>410</v>
      </c>
      <c r="E52" s="15">
        <f t="shared" si="0"/>
        <v>202158.98797556924</v>
      </c>
      <c r="F52" s="15">
        <f t="shared" si="1"/>
        <v>6052877.9340920448</v>
      </c>
      <c r="G52" s="15">
        <f t="shared" si="3"/>
        <v>29.941176470588239</v>
      </c>
      <c r="H52" s="15">
        <f t="shared" si="4"/>
        <v>202158.98797556924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2"/>
        <v>2460.5194854032702</v>
      </c>
      <c r="D53" s="15">
        <v>420</v>
      </c>
      <c r="E53" s="15">
        <f t="shared" si="0"/>
        <v>202319.874769052</v>
      </c>
      <c r="F53" s="15">
        <f t="shared" si="1"/>
        <v>6200509.1032162411</v>
      </c>
      <c r="G53" s="15">
        <f t="shared" si="3"/>
        <v>30.647058823529417</v>
      </c>
      <c r="H53" s="15">
        <f t="shared" si="4"/>
        <v>202319.874769052</v>
      </c>
    </row>
    <row r="54" spans="3:21" x14ac:dyDescent="0.2">
      <c r="C54" s="15">
        <f t="shared" si="2"/>
        <v>2460.5194854032702</v>
      </c>
      <c r="D54" s="15">
        <v>430</v>
      </c>
      <c r="E54" s="15">
        <f t="shared" si="0"/>
        <v>202473.51712905706</v>
      </c>
      <c r="F54" s="15">
        <f t="shared" si="1"/>
        <v>6348140.2723404374</v>
      </c>
      <c r="G54" s="15">
        <f t="shared" si="3"/>
        <v>31.352941176470594</v>
      </c>
      <c r="H54" s="15">
        <f t="shared" si="4"/>
        <v>202473.51712905706</v>
      </c>
    </row>
    <row r="55" spans="3:21" x14ac:dyDescent="0.2">
      <c r="C55" s="15">
        <f t="shared" si="2"/>
        <v>2460.5194854032702</v>
      </c>
      <c r="D55" s="15">
        <v>440</v>
      </c>
      <c r="E55" s="15">
        <f t="shared" si="0"/>
        <v>202620.3935869702</v>
      </c>
      <c r="F55" s="15">
        <f t="shared" si="1"/>
        <v>6495771.4414646337</v>
      </c>
      <c r="G55" s="15">
        <f t="shared" si="3"/>
        <v>32.058823529411768</v>
      </c>
      <c r="H55" s="15">
        <f t="shared" si="4"/>
        <v>202620.3935869702</v>
      </c>
    </row>
    <row r="56" spans="3:21" x14ac:dyDescent="0.2">
      <c r="C56" s="15">
        <f t="shared" si="2"/>
        <v>2460.5194854032702</v>
      </c>
      <c r="D56" s="15">
        <v>450</v>
      </c>
      <c r="E56" s="15">
        <f t="shared" si="0"/>
        <v>202760.94143628384</v>
      </c>
      <c r="F56" s="15">
        <f t="shared" si="1"/>
        <v>6643402.61058883</v>
      </c>
      <c r="G56" s="15">
        <f t="shared" si="3"/>
        <v>32.764705882352942</v>
      </c>
      <c r="H56" s="15">
        <f t="shared" si="4"/>
        <v>202760.94143628384</v>
      </c>
    </row>
    <row r="57" spans="3:21" x14ac:dyDescent="0.2">
      <c r="C57" s="15">
        <f t="shared" si="2"/>
        <v>2460.5194854032702</v>
      </c>
      <c r="D57" s="15">
        <v>460</v>
      </c>
      <c r="E57" s="15">
        <f t="shared" si="0"/>
        <v>202895.56108105698</v>
      </c>
      <c r="F57" s="15">
        <f t="shared" si="1"/>
        <v>6791033.7797130262</v>
      </c>
      <c r="G57" s="15">
        <f t="shared" si="3"/>
        <v>33.470588235294123</v>
      </c>
      <c r="H57" s="15">
        <f t="shared" si="4"/>
        <v>202895.56108105698</v>
      </c>
    </row>
    <row r="58" spans="3:21" x14ac:dyDescent="0.2">
      <c r="C58" s="15">
        <f t="shared" si="2"/>
        <v>2460.5194854032702</v>
      </c>
      <c r="D58" s="15">
        <v>470</v>
      </c>
      <c r="E58" s="15">
        <f t="shared" si="0"/>
        <v>203024.6198454953</v>
      </c>
      <c r="F58" s="15">
        <f t="shared" si="1"/>
        <v>6938664.9488372225</v>
      </c>
      <c r="G58" s="15">
        <f t="shared" si="3"/>
        <v>34.176470588235297</v>
      </c>
      <c r="H58" s="15">
        <f t="shared" si="4"/>
        <v>203024.6198454953</v>
      </c>
    </row>
    <row r="59" spans="3:21" x14ac:dyDescent="0.2">
      <c r="C59" s="15">
        <f t="shared" si="2"/>
        <v>2460.5194854032702</v>
      </c>
      <c r="D59" s="15">
        <v>480</v>
      </c>
      <c r="E59" s="15">
        <f t="shared" si="0"/>
        <v>203148.45532098497</v>
      </c>
      <c r="F59" s="15">
        <f t="shared" si="1"/>
        <v>7086296.1179614188</v>
      </c>
      <c r="G59" s="15">
        <f t="shared" si="3"/>
        <v>34.882352941176478</v>
      </c>
      <c r="H59" s="15">
        <f t="shared" si="4"/>
        <v>203148.45532098497</v>
      </c>
    </row>
    <row r="60" spans="3:21" x14ac:dyDescent="0.2">
      <c r="C60" s="15">
        <f t="shared" si="2"/>
        <v>2460.5194854032702</v>
      </c>
      <c r="D60" s="15">
        <v>490</v>
      </c>
      <c r="E60" s="15">
        <f t="shared" si="0"/>
        <v>203267.37831480236</v>
      </c>
      <c r="F60" s="15">
        <f t="shared" si="1"/>
        <v>7233927.2870856151</v>
      </c>
      <c r="G60" s="15">
        <f t="shared" si="3"/>
        <v>35.588235294117652</v>
      </c>
      <c r="H60" s="15">
        <f t="shared" si="4"/>
        <v>203267.37831480236</v>
      </c>
    </row>
    <row r="61" spans="3:21" x14ac:dyDescent="0.2">
      <c r="C61" s="15">
        <f t="shared" si="2"/>
        <v>2460.5194854032702</v>
      </c>
      <c r="D61" s="15">
        <v>500</v>
      </c>
      <c r="E61" s="15">
        <f t="shared" si="0"/>
        <v>203381.67545472729</v>
      </c>
      <c r="F61" s="15">
        <f t="shared" si="1"/>
        <v>7381558.4562098105</v>
      </c>
      <c r="G61" s="15">
        <f t="shared" si="3"/>
        <v>36.294117647058833</v>
      </c>
      <c r="H61" s="15">
        <f t="shared" si="4"/>
        <v>203381.67545472729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7" sqref="E7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24</v>
      </c>
      <c r="B2" s="10" t="s">
        <v>67</v>
      </c>
      <c r="C2" s="4">
        <v>1</v>
      </c>
    </row>
    <row r="3" spans="1:3" x14ac:dyDescent="0.25">
      <c r="A3" s="4">
        <v>21</v>
      </c>
      <c r="B3" s="10" t="s">
        <v>61</v>
      </c>
      <c r="C3" s="4">
        <v>2</v>
      </c>
    </row>
    <row r="4" spans="1:3" x14ac:dyDescent="0.25">
      <c r="A4" s="4">
        <v>53</v>
      </c>
      <c r="B4" s="10" t="s">
        <v>125</v>
      </c>
      <c r="C4" s="4">
        <v>3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56</v>
      </c>
      <c r="B6" s="10" t="s">
        <v>131</v>
      </c>
      <c r="C6" s="4">
        <v>5</v>
      </c>
    </row>
    <row r="7" spans="1:3" x14ac:dyDescent="0.25">
      <c r="A7" s="4">
        <v>47</v>
      </c>
      <c r="B7" s="10" t="s">
        <v>113</v>
      </c>
      <c r="C7" s="4">
        <v>6</v>
      </c>
    </row>
    <row r="8" spans="1:3" x14ac:dyDescent="0.25">
      <c r="A8" s="4">
        <v>54</v>
      </c>
      <c r="B8" s="10" t="s">
        <v>127</v>
      </c>
      <c r="C8" s="4">
        <v>7</v>
      </c>
    </row>
    <row r="9" spans="1:3" x14ac:dyDescent="0.25">
      <c r="A9" s="4">
        <v>58</v>
      </c>
      <c r="B9" s="10" t="s">
        <v>135</v>
      </c>
      <c r="C9" s="4">
        <v>8</v>
      </c>
    </row>
    <row r="10" spans="1:3" x14ac:dyDescent="0.25">
      <c r="A10" s="4">
        <v>20</v>
      </c>
      <c r="B10" s="10" t="s">
        <v>59</v>
      </c>
      <c r="C10" s="4">
        <v>9</v>
      </c>
    </row>
    <row r="11" spans="1:3" x14ac:dyDescent="0.25">
      <c r="A11" s="4">
        <v>30</v>
      </c>
      <c r="B11" s="10" t="s">
        <v>79</v>
      </c>
      <c r="C11" s="4">
        <v>10</v>
      </c>
    </row>
    <row r="12" spans="1:3" x14ac:dyDescent="0.25">
      <c r="A12" s="4">
        <v>17</v>
      </c>
      <c r="B12" s="10" t="s">
        <v>53</v>
      </c>
      <c r="C12" s="4">
        <v>11</v>
      </c>
    </row>
    <row r="13" spans="1:3" x14ac:dyDescent="0.25">
      <c r="A13" s="4">
        <v>16</v>
      </c>
      <c r="B13" s="10" t="s">
        <v>51</v>
      </c>
      <c r="C13" s="4">
        <v>12</v>
      </c>
    </row>
    <row r="14" spans="1:3" x14ac:dyDescent="0.25">
      <c r="A14" s="4">
        <v>2</v>
      </c>
      <c r="B14" s="10" t="s">
        <v>23</v>
      </c>
      <c r="C14" s="4">
        <v>13</v>
      </c>
    </row>
    <row r="15" spans="1:3" x14ac:dyDescent="0.25">
      <c r="A15" s="4">
        <v>50</v>
      </c>
      <c r="B15" s="10" t="s">
        <v>119</v>
      </c>
      <c r="C15" s="4">
        <v>14</v>
      </c>
    </row>
    <row r="16" spans="1:3" x14ac:dyDescent="0.25">
      <c r="A16" s="4">
        <v>3</v>
      </c>
      <c r="B16" s="10" t="s">
        <v>25</v>
      </c>
      <c r="C16" s="4">
        <v>15</v>
      </c>
    </row>
    <row r="17" spans="1:3" x14ac:dyDescent="0.25">
      <c r="A17" s="4">
        <v>26</v>
      </c>
      <c r="B17" s="10" t="s">
        <v>71</v>
      </c>
      <c r="C17" s="4">
        <v>16</v>
      </c>
    </row>
    <row r="18" spans="1:3" x14ac:dyDescent="0.25">
      <c r="A18" s="4">
        <v>8</v>
      </c>
      <c r="B18" s="10" t="s">
        <v>35</v>
      </c>
      <c r="C18" s="4">
        <v>17</v>
      </c>
    </row>
    <row r="19" spans="1:3" x14ac:dyDescent="0.25">
      <c r="A19" s="4">
        <v>1</v>
      </c>
      <c r="B19" s="10" t="s">
        <v>21</v>
      </c>
      <c r="C19" s="4">
        <v>18</v>
      </c>
    </row>
    <row r="20" spans="1:3" x14ac:dyDescent="0.25">
      <c r="A20" s="4">
        <v>6</v>
      </c>
      <c r="B20" s="10" t="s">
        <v>31</v>
      </c>
      <c r="C20" s="4">
        <v>19</v>
      </c>
    </row>
    <row r="21" spans="1:3" x14ac:dyDescent="0.25">
      <c r="A21" s="4">
        <v>18</v>
      </c>
      <c r="B21" s="10" t="s">
        <v>55</v>
      </c>
      <c r="C21" s="4">
        <v>20</v>
      </c>
    </row>
    <row r="22" spans="1:3" x14ac:dyDescent="0.25">
      <c r="A22" s="4">
        <v>25</v>
      </c>
      <c r="B22" s="10" t="s">
        <v>69</v>
      </c>
      <c r="C22" s="4">
        <v>21</v>
      </c>
    </row>
    <row r="23" spans="1:3" x14ac:dyDescent="0.25">
      <c r="A23" s="4">
        <v>14</v>
      </c>
      <c r="B23" s="10" t="s">
        <v>47</v>
      </c>
      <c r="C23" s="4">
        <v>22</v>
      </c>
    </row>
    <row r="24" spans="1:3" x14ac:dyDescent="0.25">
      <c r="A24" s="4">
        <v>10</v>
      </c>
      <c r="B24" s="10" t="s">
        <v>39</v>
      </c>
      <c r="C24" s="4">
        <v>23</v>
      </c>
    </row>
    <row r="25" spans="1:3" x14ac:dyDescent="0.25">
      <c r="A25" s="4">
        <v>42</v>
      </c>
      <c r="B25" s="10" t="s">
        <v>103</v>
      </c>
      <c r="C25" s="4">
        <v>24</v>
      </c>
    </row>
    <row r="26" spans="1:3" x14ac:dyDescent="0.25">
      <c r="A26" s="4">
        <v>27</v>
      </c>
      <c r="B26" s="10" t="s">
        <v>73</v>
      </c>
      <c r="C26" s="4">
        <v>25</v>
      </c>
    </row>
    <row r="27" spans="1:3" x14ac:dyDescent="0.25">
      <c r="A27" s="4">
        <v>31</v>
      </c>
      <c r="B27" s="10" t="s">
        <v>81</v>
      </c>
      <c r="C27" s="4">
        <v>26</v>
      </c>
    </row>
    <row r="28" spans="1:3" x14ac:dyDescent="0.25">
      <c r="A28" s="4">
        <v>36</v>
      </c>
      <c r="B28" s="10" t="s">
        <v>91</v>
      </c>
      <c r="C28" s="4">
        <v>27</v>
      </c>
    </row>
    <row r="29" spans="1:3" x14ac:dyDescent="0.25">
      <c r="A29" s="4">
        <v>7</v>
      </c>
      <c r="B29" s="10" t="s">
        <v>33</v>
      </c>
      <c r="C29" s="4">
        <v>28</v>
      </c>
    </row>
    <row r="30" spans="1:3" x14ac:dyDescent="0.25">
      <c r="A30" s="4">
        <v>40</v>
      </c>
      <c r="B30" s="10" t="s">
        <v>99</v>
      </c>
      <c r="C30" s="4">
        <v>29</v>
      </c>
    </row>
    <row r="31" spans="1:3" x14ac:dyDescent="0.25">
      <c r="A31" s="4">
        <v>52</v>
      </c>
      <c r="B31" s="10" t="s">
        <v>123</v>
      </c>
      <c r="C31" s="4">
        <v>30</v>
      </c>
    </row>
    <row r="32" spans="1:3" x14ac:dyDescent="0.25">
      <c r="A32" s="4">
        <v>34</v>
      </c>
      <c r="B32" s="10" t="s">
        <v>87</v>
      </c>
      <c r="C32" s="4">
        <v>31</v>
      </c>
    </row>
    <row r="33" spans="1:3" x14ac:dyDescent="0.25">
      <c r="A33" s="4">
        <v>28</v>
      </c>
      <c r="B33" s="10" t="s">
        <v>75</v>
      </c>
      <c r="C33" s="4">
        <v>32</v>
      </c>
    </row>
    <row r="34" spans="1:3" x14ac:dyDescent="0.25">
      <c r="A34" s="4">
        <v>38</v>
      </c>
      <c r="B34" s="10" t="s">
        <v>95</v>
      </c>
      <c r="C34" s="4">
        <v>33</v>
      </c>
    </row>
    <row r="35" spans="1:3" x14ac:dyDescent="0.25">
      <c r="A35" s="4">
        <v>12</v>
      </c>
      <c r="B35" s="10" t="s">
        <v>43</v>
      </c>
      <c r="C35" s="4">
        <v>34</v>
      </c>
    </row>
    <row r="36" spans="1:3" x14ac:dyDescent="0.25">
      <c r="A36" s="4">
        <v>46</v>
      </c>
      <c r="B36" s="10" t="s">
        <v>111</v>
      </c>
      <c r="C36" s="4">
        <v>35</v>
      </c>
    </row>
    <row r="37" spans="1:3" x14ac:dyDescent="0.25">
      <c r="A37" s="4">
        <v>49</v>
      </c>
      <c r="B37" s="10" t="s">
        <v>117</v>
      </c>
      <c r="C37" s="4">
        <v>36</v>
      </c>
    </row>
    <row r="38" spans="1:3" x14ac:dyDescent="0.25">
      <c r="A38" s="4">
        <v>55</v>
      </c>
      <c r="B38" s="10" t="s">
        <v>129</v>
      </c>
      <c r="C38" s="4">
        <v>37</v>
      </c>
    </row>
    <row r="39" spans="1:3" x14ac:dyDescent="0.25">
      <c r="A39" s="4">
        <v>41</v>
      </c>
      <c r="B39" s="10" t="s">
        <v>101</v>
      </c>
      <c r="C39" s="4">
        <v>38</v>
      </c>
    </row>
    <row r="40" spans="1:3" x14ac:dyDescent="0.25">
      <c r="A40" s="4">
        <v>15</v>
      </c>
      <c r="B40" s="10" t="s">
        <v>49</v>
      </c>
      <c r="C40" s="4">
        <v>39</v>
      </c>
    </row>
    <row r="41" spans="1:3" x14ac:dyDescent="0.25">
      <c r="A41" s="4">
        <v>19</v>
      </c>
      <c r="B41" s="10" t="s">
        <v>57</v>
      </c>
      <c r="C41" s="4">
        <v>40</v>
      </c>
    </row>
    <row r="42" spans="1:3" x14ac:dyDescent="0.25">
      <c r="A42" s="4">
        <v>59</v>
      </c>
      <c r="B42" s="10" t="s">
        <v>137</v>
      </c>
      <c r="C42" s="4">
        <v>41</v>
      </c>
    </row>
    <row r="43" spans="1:3" x14ac:dyDescent="0.25">
      <c r="A43" s="4">
        <v>11</v>
      </c>
      <c r="B43" s="10" t="s">
        <v>41</v>
      </c>
      <c r="C43" s="4">
        <v>42</v>
      </c>
    </row>
    <row r="44" spans="1:3" x14ac:dyDescent="0.25">
      <c r="A44" s="4">
        <v>44</v>
      </c>
      <c r="B44" s="10" t="s">
        <v>107</v>
      </c>
      <c r="C44" s="4">
        <v>43</v>
      </c>
    </row>
    <row r="45" spans="1:3" x14ac:dyDescent="0.25">
      <c r="A45" s="4">
        <v>45</v>
      </c>
      <c r="B45" s="10" t="s">
        <v>109</v>
      </c>
      <c r="C45" s="4">
        <v>44</v>
      </c>
    </row>
    <row r="46" spans="1:3" x14ac:dyDescent="0.25">
      <c r="A46" s="4">
        <v>13</v>
      </c>
      <c r="B46" s="10" t="s">
        <v>45</v>
      </c>
      <c r="C46" s="4">
        <v>45</v>
      </c>
    </row>
    <row r="47" spans="1:3" x14ac:dyDescent="0.25">
      <c r="A47" s="4">
        <v>5</v>
      </c>
      <c r="B47" s="10" t="s">
        <v>29</v>
      </c>
      <c r="C47" s="4">
        <v>46</v>
      </c>
    </row>
    <row r="48" spans="1:3" x14ac:dyDescent="0.25">
      <c r="A48" s="4">
        <v>32</v>
      </c>
      <c r="B48" s="10" t="s">
        <v>83</v>
      </c>
      <c r="C48" s="4">
        <v>47</v>
      </c>
    </row>
    <row r="49" spans="1:3" x14ac:dyDescent="0.25">
      <c r="A49" s="4">
        <v>33</v>
      </c>
      <c r="B49" s="10" t="s">
        <v>85</v>
      </c>
      <c r="C49" s="4">
        <v>48</v>
      </c>
    </row>
    <row r="50" spans="1:3" x14ac:dyDescent="0.25">
      <c r="A50" s="4">
        <v>57</v>
      </c>
      <c r="B50" s="10" t="s">
        <v>133</v>
      </c>
      <c r="C50" s="4">
        <v>49</v>
      </c>
    </row>
    <row r="51" spans="1:3" x14ac:dyDescent="0.25">
      <c r="A51" s="4">
        <v>23</v>
      </c>
      <c r="B51" s="10" t="s">
        <v>65</v>
      </c>
      <c r="C51" s="4">
        <v>50</v>
      </c>
    </row>
    <row r="52" spans="1:3" x14ac:dyDescent="0.25">
      <c r="A52" s="4">
        <v>43</v>
      </c>
      <c r="B52" s="10" t="s">
        <v>105</v>
      </c>
      <c r="C52" s="4">
        <v>51</v>
      </c>
    </row>
    <row r="53" spans="1:3" x14ac:dyDescent="0.25">
      <c r="A53" s="4">
        <v>39</v>
      </c>
      <c r="B53" s="10" t="s">
        <v>97</v>
      </c>
      <c r="C53" s="4">
        <v>52</v>
      </c>
    </row>
    <row r="54" spans="1:3" x14ac:dyDescent="0.25">
      <c r="A54" s="4">
        <v>29</v>
      </c>
      <c r="B54" s="10" t="s">
        <v>77</v>
      </c>
      <c r="C54" s="4">
        <v>53</v>
      </c>
    </row>
    <row r="55" spans="1:3" x14ac:dyDescent="0.25">
      <c r="A55" s="4">
        <v>35</v>
      </c>
      <c r="B55" s="10" t="s">
        <v>89</v>
      </c>
      <c r="C55" s="4">
        <v>54</v>
      </c>
    </row>
    <row r="56" spans="1:3" x14ac:dyDescent="0.25">
      <c r="A56" s="4">
        <v>37</v>
      </c>
      <c r="B56" s="10" t="s">
        <v>93</v>
      </c>
      <c r="C56" s="4">
        <v>55</v>
      </c>
    </row>
    <row r="57" spans="1:3" x14ac:dyDescent="0.25">
      <c r="A57" s="4">
        <v>9</v>
      </c>
      <c r="B57" s="10" t="s">
        <v>37</v>
      </c>
      <c r="C57" s="4">
        <v>56</v>
      </c>
    </row>
    <row r="58" spans="1:3" x14ac:dyDescent="0.25">
      <c r="A58" s="4">
        <v>48</v>
      </c>
      <c r="B58" s="10" t="s">
        <v>115</v>
      </c>
      <c r="C58" s="4">
        <v>57</v>
      </c>
    </row>
    <row r="59" spans="1:3" x14ac:dyDescent="0.25">
      <c r="A59" s="4">
        <v>51</v>
      </c>
      <c r="B59" s="10" t="s">
        <v>121</v>
      </c>
      <c r="C59" s="4">
        <v>58</v>
      </c>
    </row>
    <row r="60" spans="1:3" x14ac:dyDescent="0.25">
      <c r="A60" s="4">
        <v>22</v>
      </c>
      <c r="B60" s="10" t="s">
        <v>63</v>
      </c>
      <c r="C60" s="4">
        <v>59</v>
      </c>
    </row>
  </sheetData>
  <sortState ref="A2:C60">
    <sortCondition ref="C2:C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Z15" sqref="Z15"/>
    </sheetView>
  </sheetViews>
  <sheetFormatPr defaultRowHeight="15" x14ac:dyDescent="0.25"/>
  <cols>
    <col min="1" max="10" width="12" bestFit="1" customWidth="1"/>
    <col min="12" max="12" width="12.140625" style="4" bestFit="1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2018-08-01T21:37:14Z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