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Parameterization\"/>
    </mc:Choice>
  </mc:AlternateContent>
  <bookViews>
    <workbookView xWindow="0" yWindow="0" windowWidth="16380" windowHeight="8190" tabRatio="851" activeTab="6"/>
  </bookViews>
  <sheets>
    <sheet name="calc_age_20190612" sheetId="13" r:id="rId1"/>
    <sheet name="calc_1106" sheetId="1" r:id="rId2"/>
    <sheet name="scrap" sheetId="2" r:id="rId3"/>
    <sheet name="new_C" sheetId="3" r:id="rId4"/>
    <sheet name="growth_req" sheetId="4" r:id="rId5"/>
    <sheet name="new_mum" sheetId="5" r:id="rId6"/>
    <sheet name="new_kdenr" sheetId="14" r:id="rId7"/>
    <sheet name="est_mum_perDay" sheetId="6" r:id="rId8"/>
    <sheet name="calc0904" sheetId="7" r:id="rId9"/>
    <sheet name="mum_20181026" sheetId="8" r:id="rId10"/>
    <sheet name="calc0925" sheetId="9" r:id="rId11"/>
    <sheet name="20180814run" sheetId="10" r:id="rId12"/>
    <sheet name="20180831" sheetId="11" r:id="rId13"/>
    <sheet name="inverts" sheetId="12" r:id="rId1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9" i="14" l="1"/>
  <c r="J45" i="14"/>
  <c r="J12" i="14"/>
  <c r="J138" i="14"/>
  <c r="J57" i="14"/>
  <c r="J84" i="14"/>
  <c r="J51" i="14"/>
  <c r="J168" i="14"/>
  <c r="J69" i="14"/>
  <c r="J126" i="14"/>
  <c r="J102" i="14"/>
  <c r="J135" i="14"/>
  <c r="J66" i="14"/>
  <c r="J117" i="14"/>
  <c r="J36" i="14"/>
  <c r="J33" i="14"/>
  <c r="J60" i="14"/>
  <c r="J120" i="14"/>
  <c r="J27" i="14"/>
  <c r="J6" i="14"/>
  <c r="J177" i="14"/>
  <c r="J150" i="14"/>
  <c r="J3" i="14"/>
  <c r="J63" i="14"/>
  <c r="J48" i="14"/>
  <c r="J75" i="14"/>
  <c r="J96" i="14"/>
  <c r="J159" i="14"/>
  <c r="J30" i="14"/>
  <c r="J78" i="14"/>
  <c r="J141" i="14"/>
  <c r="J144" i="14"/>
  <c r="J93" i="14"/>
  <c r="J162" i="14"/>
  <c r="J81" i="14"/>
  <c r="J165" i="14"/>
  <c r="J99" i="14"/>
  <c r="J156" i="14"/>
  <c r="J87" i="14"/>
  <c r="J114" i="14"/>
  <c r="J72" i="14"/>
  <c r="J153" i="14"/>
  <c r="J129" i="14"/>
  <c r="J132" i="14"/>
  <c r="J105" i="14"/>
  <c r="J18" i="14"/>
  <c r="J171" i="14"/>
  <c r="J108" i="14"/>
  <c r="J42" i="14"/>
  <c r="J174" i="14"/>
  <c r="J90" i="14"/>
  <c r="J9" i="14"/>
  <c r="J21" i="14"/>
  <c r="J111" i="14"/>
  <c r="J15" i="14"/>
  <c r="J147" i="14"/>
  <c r="J24" i="14"/>
  <c r="J123" i="14"/>
  <c r="J54" i="14"/>
  <c r="P65" i="13" l="1"/>
  <c r="Q65" i="13"/>
  <c r="R65" i="13"/>
  <c r="AE65" i="13" s="1"/>
  <c r="S65" i="13"/>
  <c r="T65" i="13"/>
  <c r="U65" i="13"/>
  <c r="AH65" i="13" s="1"/>
  <c r="V65" i="13"/>
  <c r="AI65" i="13" s="1"/>
  <c r="W65" i="13"/>
  <c r="AJ65" i="13" s="1"/>
  <c r="X65" i="13"/>
  <c r="P66" i="13"/>
  <c r="Q66" i="13"/>
  <c r="R66" i="13"/>
  <c r="S66" i="13"/>
  <c r="T66" i="13"/>
  <c r="U66" i="13"/>
  <c r="AH66" i="13" s="1"/>
  <c r="V66" i="13"/>
  <c r="W66" i="13"/>
  <c r="X66" i="13"/>
  <c r="P67" i="13"/>
  <c r="AC67" i="13" s="1"/>
  <c r="Q67" i="13"/>
  <c r="R67" i="13"/>
  <c r="S67" i="13"/>
  <c r="T67" i="13"/>
  <c r="AG67" i="13" s="1"/>
  <c r="U67" i="13"/>
  <c r="AH67" i="13" s="1"/>
  <c r="V67" i="13"/>
  <c r="W67" i="13"/>
  <c r="X67" i="13"/>
  <c r="AK67" i="13" s="1"/>
  <c r="P68" i="13"/>
  <c r="Q68" i="13"/>
  <c r="R68" i="13"/>
  <c r="S68" i="13"/>
  <c r="AF68" i="13" s="1"/>
  <c r="T68" i="13"/>
  <c r="AG68" i="13" s="1"/>
  <c r="U68" i="13"/>
  <c r="V68" i="13"/>
  <c r="W68" i="13"/>
  <c r="AJ68" i="13" s="1"/>
  <c r="X68" i="13"/>
  <c r="P69" i="13"/>
  <c r="Q69" i="13"/>
  <c r="R69" i="13"/>
  <c r="AE69" i="13" s="1"/>
  <c r="S69" i="13"/>
  <c r="AF69" i="13" s="1"/>
  <c r="T69" i="13"/>
  <c r="U69" i="13"/>
  <c r="V69" i="13"/>
  <c r="AI69" i="13" s="1"/>
  <c r="W69" i="13"/>
  <c r="X69" i="13"/>
  <c r="P70" i="13"/>
  <c r="AC70" i="13" s="1"/>
  <c r="Q70" i="13"/>
  <c r="AD70" i="13" s="1"/>
  <c r="R70" i="13"/>
  <c r="S70" i="13"/>
  <c r="T70" i="13"/>
  <c r="U70" i="13"/>
  <c r="V70" i="13"/>
  <c r="W70" i="13"/>
  <c r="X70" i="13"/>
  <c r="AK70" i="13" s="1"/>
  <c r="P71" i="13"/>
  <c r="AC71" i="13" s="1"/>
  <c r="Q71" i="13"/>
  <c r="AD71" i="13" s="1"/>
  <c r="R71" i="13"/>
  <c r="S71" i="13"/>
  <c r="T71" i="13"/>
  <c r="U71" i="13"/>
  <c r="V71" i="13"/>
  <c r="W71" i="13"/>
  <c r="AJ71" i="13" s="1"/>
  <c r="X71" i="13"/>
  <c r="AK71" i="13" s="1"/>
  <c r="P72" i="13"/>
  <c r="AC72" i="13" s="1"/>
  <c r="Q72" i="13"/>
  <c r="R72" i="13"/>
  <c r="S72" i="13"/>
  <c r="T72" i="13"/>
  <c r="U72" i="13"/>
  <c r="V72" i="13"/>
  <c r="AI72" i="13" s="1"/>
  <c r="W72" i="13"/>
  <c r="X72" i="13"/>
  <c r="AK72" i="13" s="1"/>
  <c r="P73" i="13"/>
  <c r="Q73" i="13"/>
  <c r="R73" i="13"/>
  <c r="S73" i="13"/>
  <c r="T73" i="13"/>
  <c r="U73" i="13"/>
  <c r="AH73" i="13" s="1"/>
  <c r="V73" i="13"/>
  <c r="AI73" i="13" s="1"/>
  <c r="W73" i="13"/>
  <c r="AJ73" i="13" s="1"/>
  <c r="X73" i="13"/>
  <c r="P74" i="13"/>
  <c r="Q74" i="13"/>
  <c r="R74" i="13"/>
  <c r="S74" i="13"/>
  <c r="AF74" i="13" s="1"/>
  <c r="T74" i="13"/>
  <c r="U74" i="13"/>
  <c r="AH74" i="13" s="1"/>
  <c r="V74" i="13"/>
  <c r="AI74" i="13" s="1"/>
  <c r="W74" i="13"/>
  <c r="X74" i="13"/>
  <c r="P75" i="13"/>
  <c r="AC75" i="13" s="1"/>
  <c r="Q75" i="13"/>
  <c r="R75" i="13"/>
  <c r="S75" i="13"/>
  <c r="AF75" i="13" s="1"/>
  <c r="T75" i="13"/>
  <c r="AG75" i="13" s="1"/>
  <c r="U75" i="13"/>
  <c r="AH75" i="13" s="1"/>
  <c r="V75" i="13"/>
  <c r="W75" i="13"/>
  <c r="X75" i="13"/>
  <c r="AK75" i="13" s="1"/>
  <c r="P76" i="13"/>
  <c r="Q76" i="13"/>
  <c r="R76" i="13"/>
  <c r="AE76" i="13" s="1"/>
  <c r="S76" i="13"/>
  <c r="T76" i="13"/>
  <c r="AG76" i="13" s="1"/>
  <c r="U76" i="13"/>
  <c r="V76" i="13"/>
  <c r="W76" i="13"/>
  <c r="AJ76" i="13" s="1"/>
  <c r="X76" i="13"/>
  <c r="P77" i="13"/>
  <c r="Q77" i="13"/>
  <c r="AD77" i="13" s="1"/>
  <c r="R77" i="13"/>
  <c r="AE77" i="13" s="1"/>
  <c r="S77" i="13"/>
  <c r="AF77" i="13" s="1"/>
  <c r="T77" i="13"/>
  <c r="U77" i="13"/>
  <c r="V77" i="13"/>
  <c r="AI77" i="13" s="1"/>
  <c r="W77" i="13"/>
  <c r="X77" i="13"/>
  <c r="P78" i="13"/>
  <c r="Q78" i="13"/>
  <c r="AD78" i="13" s="1"/>
  <c r="R78" i="13"/>
  <c r="AE78" i="13" s="1"/>
  <c r="S78" i="13"/>
  <c r="T78" i="13"/>
  <c r="U78" i="13"/>
  <c r="AH78" i="13" s="1"/>
  <c r="V78" i="13"/>
  <c r="W78" i="13"/>
  <c r="X78" i="13"/>
  <c r="P79" i="13"/>
  <c r="AC79" i="13" s="1"/>
  <c r="Q79" i="13"/>
  <c r="AD79" i="13" s="1"/>
  <c r="R79" i="13"/>
  <c r="S79" i="13"/>
  <c r="T79" i="13"/>
  <c r="AG79" i="13" s="1"/>
  <c r="U79" i="13"/>
  <c r="V79" i="13"/>
  <c r="W79" i="13"/>
  <c r="X79" i="13"/>
  <c r="P80" i="13"/>
  <c r="AC80" i="13" s="1"/>
  <c r="Q80" i="13"/>
  <c r="R80" i="13"/>
  <c r="S80" i="13"/>
  <c r="AF80" i="13" s="1"/>
  <c r="T80" i="13"/>
  <c r="U80" i="13"/>
  <c r="V80" i="13"/>
  <c r="W80" i="13"/>
  <c r="AJ80" i="13" s="1"/>
  <c r="X80" i="13"/>
  <c r="AK80" i="13" s="1"/>
  <c r="P81" i="13"/>
  <c r="Q81" i="13"/>
  <c r="R81" i="13"/>
  <c r="AE81" i="13" s="1"/>
  <c r="S81" i="13"/>
  <c r="T81" i="13"/>
  <c r="U81" i="13"/>
  <c r="V81" i="13"/>
  <c r="W81" i="13"/>
  <c r="AJ81" i="13" s="1"/>
  <c r="X81" i="13"/>
  <c r="P82" i="13"/>
  <c r="Q82" i="13"/>
  <c r="AD82" i="13" s="1"/>
  <c r="R82" i="13"/>
  <c r="S82" i="13"/>
  <c r="T82" i="13"/>
  <c r="U82" i="13"/>
  <c r="AH82" i="13" s="1"/>
  <c r="V82" i="13"/>
  <c r="AI82" i="13" s="1"/>
  <c r="W82" i="13"/>
  <c r="X82" i="13"/>
  <c r="P83" i="13"/>
  <c r="AC83" i="13" s="1"/>
  <c r="Q83" i="13"/>
  <c r="R83" i="13"/>
  <c r="S83" i="13"/>
  <c r="AF83" i="13" s="1"/>
  <c r="T83" i="13"/>
  <c r="AG83" i="13" s="1"/>
  <c r="U83" i="13"/>
  <c r="AH83" i="13" s="1"/>
  <c r="V83" i="13"/>
  <c r="W83" i="13"/>
  <c r="X83" i="13"/>
  <c r="P84" i="13"/>
  <c r="Q84" i="13"/>
  <c r="R84" i="13"/>
  <c r="AE84" i="13" s="1"/>
  <c r="S84" i="13"/>
  <c r="T84" i="13"/>
  <c r="AG84" i="13" s="1"/>
  <c r="U84" i="13"/>
  <c r="V84" i="13"/>
  <c r="W84" i="13"/>
  <c r="X84" i="13"/>
  <c r="P85" i="13"/>
  <c r="Q85" i="13"/>
  <c r="AD85" i="13" s="1"/>
  <c r="R85" i="13"/>
  <c r="AE85" i="13" s="1"/>
  <c r="S85" i="13"/>
  <c r="AF85" i="13" s="1"/>
  <c r="T85" i="13"/>
  <c r="U85" i="13"/>
  <c r="V85" i="13"/>
  <c r="AI85" i="13" s="1"/>
  <c r="W85" i="13"/>
  <c r="X85" i="13"/>
  <c r="P86" i="13"/>
  <c r="Q86" i="13"/>
  <c r="AD86" i="13" s="1"/>
  <c r="R86" i="13"/>
  <c r="AE86" i="13" s="1"/>
  <c r="S86" i="13"/>
  <c r="T86" i="13"/>
  <c r="U86" i="13"/>
  <c r="V86" i="13"/>
  <c r="W86" i="13"/>
  <c r="AJ86" i="13" s="1"/>
  <c r="X86" i="13"/>
  <c r="P87" i="13"/>
  <c r="AC87" i="13" s="1"/>
  <c r="Q87" i="13"/>
  <c r="AD87" i="13" s="1"/>
  <c r="R87" i="13"/>
  <c r="S87" i="13"/>
  <c r="T87" i="13"/>
  <c r="AG87" i="13" s="1"/>
  <c r="U87" i="13"/>
  <c r="V87" i="13"/>
  <c r="W87" i="13"/>
  <c r="AJ87" i="13" s="1"/>
  <c r="X87" i="13"/>
  <c r="AK87" i="13" s="1"/>
  <c r="P88" i="13"/>
  <c r="AC88" i="13" s="1"/>
  <c r="Q88" i="13"/>
  <c r="R88" i="13"/>
  <c r="S88" i="13"/>
  <c r="AF88" i="13" s="1"/>
  <c r="T88" i="13"/>
  <c r="U88" i="13"/>
  <c r="V88" i="13"/>
  <c r="AI88" i="13" s="1"/>
  <c r="W88" i="13"/>
  <c r="AJ88" i="13" s="1"/>
  <c r="X88" i="13"/>
  <c r="AK88" i="13" s="1"/>
  <c r="P89" i="13"/>
  <c r="Q89" i="13"/>
  <c r="R89" i="13"/>
  <c r="AE89" i="13" s="1"/>
  <c r="S89" i="13"/>
  <c r="T89" i="13"/>
  <c r="U89" i="13"/>
  <c r="AH89" i="13" s="1"/>
  <c r="V89" i="13"/>
  <c r="AI89" i="13" s="1"/>
  <c r="W89" i="13"/>
  <c r="X89" i="13"/>
  <c r="P90" i="13"/>
  <c r="Q90" i="13"/>
  <c r="AD90" i="13" s="1"/>
  <c r="R90" i="13"/>
  <c r="S90" i="13"/>
  <c r="T90" i="13"/>
  <c r="AG90" i="13" s="1"/>
  <c r="U90" i="13"/>
  <c r="AH90" i="13" s="1"/>
  <c r="V90" i="13"/>
  <c r="AI90" i="13" s="1"/>
  <c r="W90" i="13"/>
  <c r="X90" i="13"/>
  <c r="P91" i="13"/>
  <c r="AC91" i="13" s="1"/>
  <c r="Q91" i="13"/>
  <c r="R91" i="13"/>
  <c r="S91" i="13"/>
  <c r="T91" i="13"/>
  <c r="AG91" i="13" s="1"/>
  <c r="U91" i="13"/>
  <c r="V91" i="13"/>
  <c r="W91" i="13"/>
  <c r="X91" i="13"/>
  <c r="AK91" i="13" s="1"/>
  <c r="P92" i="13"/>
  <c r="Q92" i="13"/>
  <c r="R92" i="13"/>
  <c r="S92" i="13"/>
  <c r="T92" i="13"/>
  <c r="AG92" i="13" s="1"/>
  <c r="U92" i="13"/>
  <c r="V92" i="13"/>
  <c r="W92" i="13"/>
  <c r="AJ92" i="13" s="1"/>
  <c r="X92" i="13"/>
  <c r="P93" i="13"/>
  <c r="Q93" i="13"/>
  <c r="R93" i="13"/>
  <c r="AE93" i="13" s="1"/>
  <c r="S93" i="13"/>
  <c r="AF93" i="13" s="1"/>
  <c r="T93" i="13"/>
  <c r="U93" i="13"/>
  <c r="V93" i="13"/>
  <c r="AI93" i="13" s="1"/>
  <c r="W93" i="13"/>
  <c r="X93" i="13"/>
  <c r="P94" i="13"/>
  <c r="Q94" i="13"/>
  <c r="AD94" i="13" s="1"/>
  <c r="R94" i="13"/>
  <c r="AE94" i="13" s="1"/>
  <c r="S94" i="13"/>
  <c r="T94" i="13"/>
  <c r="U94" i="13"/>
  <c r="AH94" i="13" s="1"/>
  <c r="V94" i="13"/>
  <c r="W94" i="13"/>
  <c r="X94" i="13"/>
  <c r="P95" i="13"/>
  <c r="AC95" i="13" s="1"/>
  <c r="Q95" i="13"/>
  <c r="AD95" i="13" s="1"/>
  <c r="R95" i="13"/>
  <c r="S95" i="13"/>
  <c r="T95" i="13"/>
  <c r="AG95" i="13" s="1"/>
  <c r="U95" i="13"/>
  <c r="V95" i="13"/>
  <c r="W95" i="13"/>
  <c r="AJ95" i="13" s="1"/>
  <c r="X95" i="13"/>
  <c r="AK95" i="13" s="1"/>
  <c r="P96" i="13"/>
  <c r="AC96" i="13" s="1"/>
  <c r="Q96" i="13"/>
  <c r="R96" i="13"/>
  <c r="S96" i="13"/>
  <c r="AF96" i="13" s="1"/>
  <c r="T96" i="13"/>
  <c r="U96" i="13"/>
  <c r="V96" i="13"/>
  <c r="AI96" i="13" s="1"/>
  <c r="W96" i="13"/>
  <c r="AJ96" i="13" s="1"/>
  <c r="X96" i="13"/>
  <c r="AK96" i="13" s="1"/>
  <c r="P97" i="13"/>
  <c r="Q97" i="13"/>
  <c r="R97" i="13"/>
  <c r="AE97" i="13" s="1"/>
  <c r="S97" i="13"/>
  <c r="T97" i="13"/>
  <c r="U97" i="13"/>
  <c r="AH97" i="13" s="1"/>
  <c r="V97" i="13"/>
  <c r="AI97" i="13" s="1"/>
  <c r="W97" i="13"/>
  <c r="X97" i="13"/>
  <c r="P98" i="13"/>
  <c r="Q98" i="13"/>
  <c r="R98" i="13"/>
  <c r="S98" i="13"/>
  <c r="T98" i="13"/>
  <c r="AG98" i="13" s="1"/>
  <c r="U98" i="13"/>
  <c r="AH98" i="13" s="1"/>
  <c r="V98" i="13"/>
  <c r="AI98" i="13" s="1"/>
  <c r="W98" i="13"/>
  <c r="X98" i="13"/>
  <c r="P99" i="13"/>
  <c r="Q99" i="13"/>
  <c r="R99" i="13"/>
  <c r="AE99" i="13" s="1"/>
  <c r="S99" i="13"/>
  <c r="T99" i="13"/>
  <c r="AG99" i="13" s="1"/>
  <c r="U99" i="13"/>
  <c r="AH99" i="13" s="1"/>
  <c r="V99" i="13"/>
  <c r="W99" i="13"/>
  <c r="X99" i="13"/>
  <c r="P100" i="13"/>
  <c r="Q100" i="13"/>
  <c r="R100" i="13"/>
  <c r="AE100" i="13" s="1"/>
  <c r="S100" i="13"/>
  <c r="AF100" i="13" s="1"/>
  <c r="T100" i="13"/>
  <c r="AG100" i="13" s="1"/>
  <c r="U100" i="13"/>
  <c r="V100" i="13"/>
  <c r="W100" i="13"/>
  <c r="AJ100" i="13" s="1"/>
  <c r="X100" i="13"/>
  <c r="P101" i="13"/>
  <c r="Q101" i="13"/>
  <c r="AD101" i="13" s="1"/>
  <c r="R101" i="13"/>
  <c r="AE101" i="13" s="1"/>
  <c r="S101" i="13"/>
  <c r="AF101" i="13" s="1"/>
  <c r="T101" i="13"/>
  <c r="U101" i="13"/>
  <c r="V101" i="13"/>
  <c r="AI101" i="13" s="1"/>
  <c r="W101" i="13"/>
  <c r="X101" i="13"/>
  <c r="P102" i="13"/>
  <c r="AC102" i="13" s="1"/>
  <c r="Q102" i="13"/>
  <c r="AD102" i="13" s="1"/>
  <c r="R102" i="13"/>
  <c r="AE102" i="13" s="1"/>
  <c r="S102" i="13"/>
  <c r="T102" i="13"/>
  <c r="U102" i="13"/>
  <c r="AH102" i="13" s="1"/>
  <c r="V102" i="13"/>
  <c r="W102" i="13"/>
  <c r="X102" i="13"/>
  <c r="AK102" i="13" s="1"/>
  <c r="P103" i="13"/>
  <c r="AC103" i="13" s="1"/>
  <c r="Q103" i="13"/>
  <c r="AD103" i="13" s="1"/>
  <c r="R103" i="13"/>
  <c r="S103" i="13"/>
  <c r="AF103" i="13" s="1"/>
  <c r="T103" i="13"/>
  <c r="AG103" i="13" s="1"/>
  <c r="U103" i="13"/>
  <c r="V103" i="13"/>
  <c r="AI103" i="13" s="1"/>
  <c r="W103" i="13"/>
  <c r="X103" i="13"/>
  <c r="P104" i="13"/>
  <c r="AC104" i="13" s="1"/>
  <c r="Q104" i="13"/>
  <c r="R104" i="13"/>
  <c r="AE104" i="13" s="1"/>
  <c r="S104" i="13"/>
  <c r="AF104" i="13" s="1"/>
  <c r="T104" i="13"/>
  <c r="U104" i="13"/>
  <c r="AH104" i="13" s="1"/>
  <c r="V104" i="13"/>
  <c r="W104" i="13"/>
  <c r="AJ104" i="13" s="1"/>
  <c r="X104" i="13"/>
  <c r="P105" i="13"/>
  <c r="Q105" i="13"/>
  <c r="AD105" i="13" s="1"/>
  <c r="R105" i="13"/>
  <c r="AE105" i="13" s="1"/>
  <c r="S105" i="13"/>
  <c r="T105" i="13"/>
  <c r="AG105" i="13" s="1"/>
  <c r="U105" i="13"/>
  <c r="V105" i="13"/>
  <c r="W105" i="13"/>
  <c r="AJ105" i="13" s="1"/>
  <c r="X105" i="13"/>
  <c r="P106" i="13"/>
  <c r="Q106" i="13"/>
  <c r="AD106" i="13" s="1"/>
  <c r="R106" i="13"/>
  <c r="S106" i="13"/>
  <c r="T106" i="13"/>
  <c r="U106" i="13"/>
  <c r="V106" i="13"/>
  <c r="AI106" i="13" s="1"/>
  <c r="W106" i="13"/>
  <c r="AJ106" i="13" s="1"/>
  <c r="X106" i="13"/>
  <c r="P107" i="13"/>
  <c r="AC107" i="13" s="1"/>
  <c r="Q107" i="13"/>
  <c r="R107" i="13"/>
  <c r="S107" i="13"/>
  <c r="T107" i="13"/>
  <c r="AG107" i="13" s="1"/>
  <c r="U107" i="13"/>
  <c r="AH107" i="13" s="1"/>
  <c r="V107" i="13"/>
  <c r="W107" i="13"/>
  <c r="X107" i="13"/>
  <c r="AK107" i="13" s="1"/>
  <c r="P108" i="13"/>
  <c r="Q108" i="13"/>
  <c r="R108" i="13"/>
  <c r="AE108" i="13" s="1"/>
  <c r="S108" i="13"/>
  <c r="AF108" i="13" s="1"/>
  <c r="T108" i="13"/>
  <c r="U108" i="13"/>
  <c r="V108" i="13"/>
  <c r="W108" i="13"/>
  <c r="AJ108" i="13" s="1"/>
  <c r="X108" i="13"/>
  <c r="P109" i="13"/>
  <c r="Q109" i="13"/>
  <c r="AD109" i="13" s="1"/>
  <c r="R109" i="13"/>
  <c r="AE109" i="13" s="1"/>
  <c r="S109" i="13"/>
  <c r="AF109" i="13" s="1"/>
  <c r="T109" i="13"/>
  <c r="U109" i="13"/>
  <c r="V109" i="13"/>
  <c r="AI109" i="13" s="1"/>
  <c r="W109" i="13"/>
  <c r="X109" i="13"/>
  <c r="P110" i="13"/>
  <c r="AC110" i="13" s="1"/>
  <c r="Q110" i="13"/>
  <c r="R110" i="13"/>
  <c r="AE110" i="13" s="1"/>
  <c r="S110" i="13"/>
  <c r="T110" i="13"/>
  <c r="U110" i="13"/>
  <c r="V110" i="13"/>
  <c r="W110" i="13"/>
  <c r="X110" i="13"/>
  <c r="AK110" i="13" s="1"/>
  <c r="P111" i="13"/>
  <c r="AC111" i="13" s="1"/>
  <c r="Q111" i="13"/>
  <c r="AD111" i="13" s="1"/>
  <c r="R111" i="13"/>
  <c r="S111" i="13"/>
  <c r="T111" i="13"/>
  <c r="AG111" i="13" s="1"/>
  <c r="U111" i="13"/>
  <c r="V111" i="13"/>
  <c r="AI111" i="13" s="1"/>
  <c r="W111" i="13"/>
  <c r="X111" i="13"/>
  <c r="AK111" i="13" s="1"/>
  <c r="P112" i="13"/>
  <c r="AC112" i="13" s="1"/>
  <c r="Q112" i="13"/>
  <c r="R112" i="13"/>
  <c r="S112" i="13"/>
  <c r="AF112" i="13" s="1"/>
  <c r="T112" i="13"/>
  <c r="U112" i="13"/>
  <c r="AH112" i="13" s="1"/>
  <c r="V112" i="13"/>
  <c r="W112" i="13"/>
  <c r="AJ112" i="13" s="1"/>
  <c r="X112" i="13"/>
  <c r="AK112" i="13" s="1"/>
  <c r="P113" i="13"/>
  <c r="Q113" i="13"/>
  <c r="R113" i="13"/>
  <c r="S113" i="13"/>
  <c r="T113" i="13"/>
  <c r="AG113" i="13" s="1"/>
  <c r="U113" i="13"/>
  <c r="V113" i="13"/>
  <c r="AI113" i="13" s="1"/>
  <c r="W113" i="13"/>
  <c r="AJ113" i="13" s="1"/>
  <c r="X113" i="13"/>
  <c r="P114" i="13"/>
  <c r="Q114" i="13"/>
  <c r="AD114" i="13" s="1"/>
  <c r="R114" i="13"/>
  <c r="S114" i="13"/>
  <c r="T114" i="13"/>
  <c r="AG114" i="13" s="1"/>
  <c r="U114" i="13"/>
  <c r="AH114" i="13" s="1"/>
  <c r="V114" i="13"/>
  <c r="W114" i="13"/>
  <c r="X114" i="13"/>
  <c r="P115" i="13"/>
  <c r="AC115" i="13" s="1"/>
  <c r="Q115" i="13"/>
  <c r="R115" i="13"/>
  <c r="AE115" i="13" s="1"/>
  <c r="S115" i="13"/>
  <c r="AF115" i="13" s="1"/>
  <c r="T115" i="13"/>
  <c r="U115" i="13"/>
  <c r="AH115" i="13" s="1"/>
  <c r="V115" i="13"/>
  <c r="W115" i="13"/>
  <c r="X115" i="13"/>
  <c r="AK115" i="13" s="1"/>
  <c r="P116" i="13"/>
  <c r="Q116" i="13"/>
  <c r="AD116" i="13" s="1"/>
  <c r="R116" i="13"/>
  <c r="S116" i="13"/>
  <c r="AF116" i="13" s="1"/>
  <c r="T116" i="13"/>
  <c r="AG116" i="13" s="1"/>
  <c r="U116" i="13"/>
  <c r="V116" i="13"/>
  <c r="AI116" i="13" s="1"/>
  <c r="W116" i="13"/>
  <c r="AJ116" i="13" s="1"/>
  <c r="X116" i="13"/>
  <c r="P117" i="13"/>
  <c r="AC117" i="13" s="1"/>
  <c r="Q117" i="13"/>
  <c r="R117" i="13"/>
  <c r="S117" i="13"/>
  <c r="AF117" i="13" s="1"/>
  <c r="T117" i="13"/>
  <c r="U117" i="13"/>
  <c r="AH117" i="13" s="1"/>
  <c r="V117" i="13"/>
  <c r="AI117" i="13" s="1"/>
  <c r="W117" i="13"/>
  <c r="X117" i="13"/>
  <c r="AK117" i="13" s="1"/>
  <c r="P118" i="13"/>
  <c r="Q118" i="13"/>
  <c r="AD118" i="13" s="1"/>
  <c r="R118" i="13"/>
  <c r="AE118" i="13" s="1"/>
  <c r="S118" i="13"/>
  <c r="AF118" i="13" s="1"/>
  <c r="T118" i="13"/>
  <c r="U118" i="13"/>
  <c r="AH118" i="13" s="1"/>
  <c r="V118" i="13"/>
  <c r="W118" i="13"/>
  <c r="X118" i="13"/>
  <c r="P119" i="13"/>
  <c r="AC119" i="13" s="1"/>
  <c r="Q119" i="13"/>
  <c r="AD119" i="13" s="1"/>
  <c r="R119" i="13"/>
  <c r="S119" i="13"/>
  <c r="T119" i="13"/>
  <c r="AG119" i="13" s="1"/>
  <c r="U119" i="13"/>
  <c r="V119" i="13"/>
  <c r="W119" i="13"/>
  <c r="X119" i="13"/>
  <c r="AK119" i="13" s="1"/>
  <c r="P120" i="13"/>
  <c r="AC120" i="13" s="1"/>
  <c r="Q120" i="13"/>
  <c r="R120" i="13"/>
  <c r="S120" i="13"/>
  <c r="AF120" i="13" s="1"/>
  <c r="T120" i="13"/>
  <c r="U120" i="13"/>
  <c r="V120" i="13"/>
  <c r="W120" i="13"/>
  <c r="AJ120" i="13" s="1"/>
  <c r="X120" i="13"/>
  <c r="AK120" i="13" s="1"/>
  <c r="P121" i="13"/>
  <c r="Q121" i="13"/>
  <c r="R121" i="13"/>
  <c r="AE121" i="13" s="1"/>
  <c r="S121" i="13"/>
  <c r="T121" i="13"/>
  <c r="U121" i="13"/>
  <c r="V121" i="13"/>
  <c r="AI121" i="13" s="1"/>
  <c r="W121" i="13"/>
  <c r="AJ121" i="13" s="1"/>
  <c r="X121" i="13"/>
  <c r="P122" i="13"/>
  <c r="AC122" i="13" s="1"/>
  <c r="Q122" i="13"/>
  <c r="R122" i="13"/>
  <c r="S122" i="13"/>
  <c r="T122" i="13"/>
  <c r="AG122" i="13" s="1"/>
  <c r="U122" i="13"/>
  <c r="AH122" i="13" s="1"/>
  <c r="V122" i="13"/>
  <c r="W122" i="13"/>
  <c r="X122" i="13"/>
  <c r="AK122" i="13" s="1"/>
  <c r="P123" i="13"/>
  <c r="AC123" i="13" s="1"/>
  <c r="Q123" i="13"/>
  <c r="R123" i="13"/>
  <c r="S123" i="13"/>
  <c r="AF123" i="13" s="1"/>
  <c r="T123" i="13"/>
  <c r="AG123" i="13" s="1"/>
  <c r="U123" i="13"/>
  <c r="AH123" i="13" s="1"/>
  <c r="V123" i="13"/>
  <c r="W123" i="13"/>
  <c r="X123" i="13"/>
  <c r="AK123" i="13" s="1"/>
  <c r="O66" i="13"/>
  <c r="O67" i="13"/>
  <c r="O68" i="13"/>
  <c r="O69" i="13"/>
  <c r="AB69" i="13" s="1"/>
  <c r="O70" i="13"/>
  <c r="O71" i="13"/>
  <c r="O72" i="13"/>
  <c r="AB72" i="13" s="1"/>
  <c r="O73" i="13"/>
  <c r="AB73" i="13" s="1"/>
  <c r="O74" i="13"/>
  <c r="O75" i="13"/>
  <c r="O76" i="13"/>
  <c r="O77" i="13"/>
  <c r="AB77" i="13" s="1"/>
  <c r="O78" i="13"/>
  <c r="O79" i="13"/>
  <c r="O80" i="13"/>
  <c r="AB80" i="13" s="1"/>
  <c r="O81" i="13"/>
  <c r="AB81" i="13" s="1"/>
  <c r="O82" i="13"/>
  <c r="O83" i="13"/>
  <c r="O84" i="13"/>
  <c r="O85" i="13"/>
  <c r="AB85" i="13" s="1"/>
  <c r="O86" i="13"/>
  <c r="O87" i="13"/>
  <c r="O88" i="13"/>
  <c r="AB88" i="13" s="1"/>
  <c r="O89" i="13"/>
  <c r="AB89" i="13" s="1"/>
  <c r="O90" i="13"/>
  <c r="O91" i="13"/>
  <c r="O92" i="13"/>
  <c r="O93" i="13"/>
  <c r="AB93" i="13" s="1"/>
  <c r="O94" i="13"/>
  <c r="O95" i="13"/>
  <c r="O96" i="13"/>
  <c r="AB96" i="13" s="1"/>
  <c r="O97" i="13"/>
  <c r="AB97" i="13" s="1"/>
  <c r="O98" i="13"/>
  <c r="O99" i="13"/>
  <c r="O100" i="13"/>
  <c r="O101" i="13"/>
  <c r="AB101" i="13" s="1"/>
  <c r="O102" i="13"/>
  <c r="O103" i="13"/>
  <c r="O104" i="13"/>
  <c r="AB104" i="13" s="1"/>
  <c r="O105" i="13"/>
  <c r="AB105" i="13" s="1"/>
  <c r="O106" i="13"/>
  <c r="O107" i="13"/>
  <c r="O108" i="13"/>
  <c r="O109" i="13"/>
  <c r="AB109" i="13" s="1"/>
  <c r="O110" i="13"/>
  <c r="O111" i="13"/>
  <c r="O112" i="13"/>
  <c r="AB112" i="13" s="1"/>
  <c r="O113" i="13"/>
  <c r="AB113" i="13" s="1"/>
  <c r="O114" i="13"/>
  <c r="O115" i="13"/>
  <c r="O116" i="13"/>
  <c r="O117" i="13"/>
  <c r="AB117" i="13" s="1"/>
  <c r="O118" i="13"/>
  <c r="O119" i="13"/>
  <c r="O120" i="13"/>
  <c r="AB120" i="13" s="1"/>
  <c r="O121" i="13"/>
  <c r="AB121" i="13" s="1"/>
  <c r="O122" i="13"/>
  <c r="O123" i="13"/>
  <c r="O65" i="13"/>
  <c r="AB65" i="13" s="1"/>
  <c r="AJ123" i="13"/>
  <c r="AI123" i="13"/>
  <c r="AE123" i="13"/>
  <c r="AD123" i="13"/>
  <c r="AB123" i="13"/>
  <c r="AJ122" i="13"/>
  <c r="AI122" i="13"/>
  <c r="AF122" i="13"/>
  <c r="AE122" i="13"/>
  <c r="AD122" i="13"/>
  <c r="AB122" i="13"/>
  <c r="AK121" i="13"/>
  <c r="AH121" i="13"/>
  <c r="AG121" i="13"/>
  <c r="AF121" i="13"/>
  <c r="AD121" i="13"/>
  <c r="AC121" i="13"/>
  <c r="AI120" i="13"/>
  <c r="AH120" i="13"/>
  <c r="AG120" i="13"/>
  <c r="AE120" i="13"/>
  <c r="AD120" i="13"/>
  <c r="AJ119" i="13"/>
  <c r="AI119" i="13"/>
  <c r="AH119" i="13"/>
  <c r="AF119" i="13"/>
  <c r="AE119" i="13"/>
  <c r="AB119" i="13"/>
  <c r="AK118" i="13"/>
  <c r="AJ118" i="13"/>
  <c r="AI118" i="13"/>
  <c r="AG118" i="13"/>
  <c r="AC118" i="13"/>
  <c r="AB118" i="13"/>
  <c r="AJ117" i="13"/>
  <c r="AG117" i="13"/>
  <c r="AE117" i="13"/>
  <c r="AD117" i="13"/>
  <c r="AK116" i="13"/>
  <c r="AH116" i="13"/>
  <c r="AE116" i="13"/>
  <c r="AC116" i="13"/>
  <c r="AB116" i="13"/>
  <c r="AJ115" i="13"/>
  <c r="AI115" i="13"/>
  <c r="AG115" i="13"/>
  <c r="AD115" i="13"/>
  <c r="AB115" i="13"/>
  <c r="AK114" i="13"/>
  <c r="AJ114" i="13"/>
  <c r="AI114" i="13"/>
  <c r="AF114" i="13"/>
  <c r="AE114" i="13"/>
  <c r="AC114" i="13"/>
  <c r="AB114" i="13"/>
  <c r="AK113" i="13"/>
  <c r="AH113" i="13"/>
  <c r="AF113" i="13"/>
  <c r="AE113" i="13"/>
  <c r="AD113" i="13"/>
  <c r="AC113" i="13"/>
  <c r="AI112" i="13"/>
  <c r="AG112" i="13"/>
  <c r="AE112" i="13"/>
  <c r="AD112" i="13"/>
  <c r="AJ111" i="13"/>
  <c r="AH111" i="13"/>
  <c r="AF111" i="13"/>
  <c r="AE111" i="13"/>
  <c r="AB111" i="13"/>
  <c r="AJ110" i="13"/>
  <c r="AI110" i="13"/>
  <c r="AH110" i="13"/>
  <c r="AG110" i="13"/>
  <c r="AF110" i="13"/>
  <c r="AD110" i="13"/>
  <c r="AB110" i="13"/>
  <c r="AK109" i="13"/>
  <c r="AJ109" i="13"/>
  <c r="AH109" i="13"/>
  <c r="AG109" i="13"/>
  <c r="AC109" i="13"/>
  <c r="AK108" i="13"/>
  <c r="AI108" i="13"/>
  <c r="AH108" i="13"/>
  <c r="AG108" i="13"/>
  <c r="AD108" i="13"/>
  <c r="AC108" i="13"/>
  <c r="AB108" i="13"/>
  <c r="AJ107" i="13"/>
  <c r="AI107" i="13"/>
  <c r="AF107" i="13"/>
  <c r="AE107" i="13"/>
  <c r="AD107" i="13"/>
  <c r="AB107" i="13"/>
  <c r="AK106" i="13"/>
  <c r="AH106" i="13"/>
  <c r="AG106" i="13"/>
  <c r="AF106" i="13"/>
  <c r="AE106" i="13"/>
  <c r="AC106" i="13"/>
  <c r="AB106" i="13"/>
  <c r="AK105" i="13"/>
  <c r="AI105" i="13"/>
  <c r="AH105" i="13"/>
  <c r="AF105" i="13"/>
  <c r="AC105" i="13"/>
  <c r="AK104" i="13"/>
  <c r="AI104" i="13"/>
  <c r="AG104" i="13"/>
  <c r="AD104" i="13"/>
  <c r="AK103" i="13"/>
  <c r="AJ103" i="13"/>
  <c r="AH103" i="13"/>
  <c r="AE103" i="13"/>
  <c r="AB103" i="13"/>
  <c r="AJ102" i="13"/>
  <c r="AI102" i="13"/>
  <c r="AG102" i="13"/>
  <c r="AF102" i="13"/>
  <c r="AB102" i="13"/>
  <c r="AK101" i="13"/>
  <c r="AJ101" i="13"/>
  <c r="AH101" i="13"/>
  <c r="AG101" i="13"/>
  <c r="AC101" i="13"/>
  <c r="AK100" i="13"/>
  <c r="AI100" i="13"/>
  <c r="AH100" i="13"/>
  <c r="AD100" i="13"/>
  <c r="AC100" i="13"/>
  <c r="AB100" i="13"/>
  <c r="AK99" i="13"/>
  <c r="AJ99" i="13"/>
  <c r="AI99" i="13"/>
  <c r="AF99" i="13"/>
  <c r="AD99" i="13"/>
  <c r="AC99" i="13"/>
  <c r="AB99" i="13"/>
  <c r="AK98" i="13"/>
  <c r="AJ98" i="13"/>
  <c r="AF98" i="13"/>
  <c r="AE98" i="13"/>
  <c r="AD98" i="13"/>
  <c r="AC98" i="13"/>
  <c r="AB98" i="13"/>
  <c r="AK97" i="13"/>
  <c r="AJ97" i="13"/>
  <c r="AG97" i="13"/>
  <c r="AF97" i="13"/>
  <c r="AD97" i="13"/>
  <c r="AC97" i="13"/>
  <c r="AH96" i="13"/>
  <c r="AG96" i="13"/>
  <c r="AE96" i="13"/>
  <c r="AD96" i="13"/>
  <c r="AI95" i="13"/>
  <c r="AH95" i="13"/>
  <c r="AF95" i="13"/>
  <c r="AE95" i="13"/>
  <c r="AB95" i="13"/>
  <c r="AK94" i="13"/>
  <c r="AJ94" i="13"/>
  <c r="AI94" i="13"/>
  <c r="AG94" i="13"/>
  <c r="AF94" i="13"/>
  <c r="AC94" i="13"/>
  <c r="AB94" i="13"/>
  <c r="AK93" i="13"/>
  <c r="AJ93" i="13"/>
  <c r="AH93" i="13"/>
  <c r="AG93" i="13"/>
  <c r="AD93" i="13"/>
  <c r="AC93" i="13"/>
  <c r="AK92" i="13"/>
  <c r="AI92" i="13"/>
  <c r="AH92" i="13"/>
  <c r="AF92" i="13"/>
  <c r="AE92" i="13"/>
  <c r="AD92" i="13"/>
  <c r="AC92" i="13"/>
  <c r="AB92" i="13"/>
  <c r="AJ91" i="13"/>
  <c r="AI91" i="13"/>
  <c r="AH91" i="13"/>
  <c r="AF91" i="13"/>
  <c r="AE91" i="13"/>
  <c r="AD91" i="13"/>
  <c r="AB91" i="13"/>
  <c r="AK90" i="13"/>
  <c r="AJ90" i="13"/>
  <c r="AF90" i="13"/>
  <c r="AE90" i="13"/>
  <c r="AC90" i="13"/>
  <c r="AB90" i="13"/>
  <c r="AK89" i="13"/>
  <c r="AJ89" i="13"/>
  <c r="AG89" i="13"/>
  <c r="AF89" i="13"/>
  <c r="AD89" i="13"/>
  <c r="AC89" i="13"/>
  <c r="AH88" i="13"/>
  <c r="AG88" i="13"/>
  <c r="AE88" i="13"/>
  <c r="AD88" i="13"/>
  <c r="AI87" i="13"/>
  <c r="AH87" i="13"/>
  <c r="AF87" i="13"/>
  <c r="AE87" i="13"/>
  <c r="AB87" i="13"/>
  <c r="AK86" i="13"/>
  <c r="AI86" i="13"/>
  <c r="AH86" i="13"/>
  <c r="AG86" i="13"/>
  <c r="AF86" i="13"/>
  <c r="AC86" i="13"/>
  <c r="AB86" i="13"/>
  <c r="AK85" i="13"/>
  <c r="AJ85" i="13"/>
  <c r="AH85" i="13"/>
  <c r="AG85" i="13"/>
  <c r="AC85" i="13"/>
  <c r="AK84" i="13"/>
  <c r="AJ84" i="13"/>
  <c r="AI84" i="13"/>
  <c r="AH84" i="13"/>
  <c r="AF84" i="13"/>
  <c r="AD84" i="13"/>
  <c r="AC84" i="13"/>
  <c r="AB84" i="13"/>
  <c r="AK83" i="13"/>
  <c r="AJ83" i="13"/>
  <c r="AI83" i="13"/>
  <c r="AE83" i="13"/>
  <c r="AD83" i="13"/>
  <c r="AB83" i="13"/>
  <c r="AK82" i="13"/>
  <c r="AJ82" i="13"/>
  <c r="AG82" i="13"/>
  <c r="AF82" i="13"/>
  <c r="AE82" i="13"/>
  <c r="AC82" i="13"/>
  <c r="AB82" i="13"/>
  <c r="AK81" i="13"/>
  <c r="AI81" i="13"/>
  <c r="AH81" i="13"/>
  <c r="AG81" i="13"/>
  <c r="AF81" i="13"/>
  <c r="AD81" i="13"/>
  <c r="AC81" i="13"/>
  <c r="AI80" i="13"/>
  <c r="AH80" i="13"/>
  <c r="AG80" i="13"/>
  <c r="AE80" i="13"/>
  <c r="AD80" i="13"/>
  <c r="AK79" i="13"/>
  <c r="AJ79" i="13"/>
  <c r="AI79" i="13"/>
  <c r="AH79" i="13"/>
  <c r="AF79" i="13"/>
  <c r="AE79" i="13"/>
  <c r="AB79" i="13"/>
  <c r="AK78" i="13"/>
  <c r="AJ78" i="13"/>
  <c r="AI78" i="13"/>
  <c r="AG78" i="13"/>
  <c r="AF78" i="13"/>
  <c r="AC78" i="13"/>
  <c r="AB78" i="13"/>
  <c r="AK77" i="13"/>
  <c r="AJ77" i="13"/>
  <c r="AH77" i="13"/>
  <c r="AG77" i="13"/>
  <c r="AC77" i="13"/>
  <c r="AK76" i="13"/>
  <c r="AI76" i="13"/>
  <c r="AH76" i="13"/>
  <c r="AF76" i="13"/>
  <c r="AD76" i="13"/>
  <c r="AC76" i="13"/>
  <c r="AB76" i="13"/>
  <c r="AJ75" i="13"/>
  <c r="AI75" i="13"/>
  <c r="AE75" i="13"/>
  <c r="AD75" i="13"/>
  <c r="AB75" i="13"/>
  <c r="AK74" i="13"/>
  <c r="AJ74" i="13"/>
  <c r="AG74" i="13"/>
  <c r="AE74" i="13"/>
  <c r="AD74" i="13"/>
  <c r="AC74" i="13"/>
  <c r="AB74" i="13"/>
  <c r="AK73" i="13"/>
  <c r="AG73" i="13"/>
  <c r="AF73" i="13"/>
  <c r="AE73" i="13"/>
  <c r="AD73" i="13"/>
  <c r="AC73" i="13"/>
  <c r="AJ72" i="13"/>
  <c r="AH72" i="13"/>
  <c r="AG72" i="13"/>
  <c r="AF72" i="13"/>
  <c r="AE72" i="13"/>
  <c r="AD72" i="13"/>
  <c r="AI71" i="13"/>
  <c r="AH71" i="13"/>
  <c r="AG71" i="13"/>
  <c r="AF71" i="13"/>
  <c r="AE71" i="13"/>
  <c r="AB71" i="13"/>
  <c r="AJ70" i="13"/>
  <c r="AI70" i="13"/>
  <c r="AH70" i="13"/>
  <c r="AG70" i="13"/>
  <c r="AF70" i="13"/>
  <c r="AE70" i="13"/>
  <c r="AB70" i="13"/>
  <c r="AK69" i="13"/>
  <c r="AJ69" i="13"/>
  <c r="AH69" i="13"/>
  <c r="AG69" i="13"/>
  <c r="AD69" i="13"/>
  <c r="AC69" i="13"/>
  <c r="AK68" i="13"/>
  <c r="AI68" i="13"/>
  <c r="AH68" i="13"/>
  <c r="AE68" i="13"/>
  <c r="AD68" i="13"/>
  <c r="AC68" i="13"/>
  <c r="AB68" i="13"/>
  <c r="AJ67" i="13"/>
  <c r="AI67" i="13"/>
  <c r="AF67" i="13"/>
  <c r="AE67" i="13"/>
  <c r="AD67" i="13"/>
  <c r="AB67" i="13"/>
  <c r="AK66" i="13"/>
  <c r="AJ66" i="13"/>
  <c r="AI66" i="13"/>
  <c r="AG66" i="13"/>
  <c r="AF66" i="13"/>
  <c r="AE66" i="13"/>
  <c r="AD66" i="13"/>
  <c r="AC66" i="13"/>
  <c r="AB66" i="13"/>
  <c r="AK65" i="13"/>
  <c r="AG65" i="13"/>
  <c r="AF65" i="13"/>
  <c r="AD65" i="13"/>
  <c r="AC65" i="13"/>
  <c r="AK61" i="13" l="1"/>
  <c r="AJ61" i="13"/>
  <c r="AI61" i="13"/>
  <c r="AH61" i="13"/>
  <c r="AG61" i="13"/>
  <c r="AF61" i="13"/>
  <c r="AE61" i="13"/>
  <c r="AD61" i="13"/>
  <c r="AC61" i="13"/>
  <c r="AB61" i="13"/>
  <c r="AK60" i="13"/>
  <c r="AJ60" i="13"/>
  <c r="AI60" i="13"/>
  <c r="AH60" i="13"/>
  <c r="AG60" i="13"/>
  <c r="AF60" i="13"/>
  <c r="AE60" i="13"/>
  <c r="AD60" i="13"/>
  <c r="AC60" i="13"/>
  <c r="AB60" i="13"/>
  <c r="AK59" i="13"/>
  <c r="AJ59" i="13"/>
  <c r="AI59" i="13"/>
  <c r="AH59" i="13"/>
  <c r="AG59" i="13"/>
  <c r="AF59" i="13"/>
  <c r="AE59" i="13"/>
  <c r="AD59" i="13"/>
  <c r="AC59" i="13"/>
  <c r="AB59" i="13"/>
  <c r="AK58" i="13"/>
  <c r="AJ58" i="13"/>
  <c r="AI58" i="13"/>
  <c r="AH58" i="13"/>
  <c r="AG58" i="13"/>
  <c r="AF58" i="13"/>
  <c r="AE58" i="13"/>
  <c r="AD58" i="13"/>
  <c r="AC58" i="13"/>
  <c r="AB58" i="13"/>
  <c r="AK57" i="13"/>
  <c r="AJ57" i="13"/>
  <c r="AI57" i="13"/>
  <c r="AH57" i="13"/>
  <c r="AG57" i="13"/>
  <c r="AF57" i="13"/>
  <c r="AE57" i="13"/>
  <c r="AD57" i="13"/>
  <c r="AC57" i="13"/>
  <c r="AB57" i="13"/>
  <c r="AK56" i="13"/>
  <c r="AJ56" i="13"/>
  <c r="AI56" i="13"/>
  <c r="AH56" i="13"/>
  <c r="AG56" i="13"/>
  <c r="AF56" i="13"/>
  <c r="AE56" i="13"/>
  <c r="AD56" i="13"/>
  <c r="AC56" i="13"/>
  <c r="AB56" i="13"/>
  <c r="AK55" i="13"/>
  <c r="AJ55" i="13"/>
  <c r="AI55" i="13"/>
  <c r="AH55" i="13"/>
  <c r="AG55" i="13"/>
  <c r="AF55" i="13"/>
  <c r="AE55" i="13"/>
  <c r="AD55" i="13"/>
  <c r="AC55" i="13"/>
  <c r="AB55" i="13"/>
  <c r="AK54" i="13"/>
  <c r="AJ54" i="13"/>
  <c r="AI54" i="13"/>
  <c r="AH54" i="13"/>
  <c r="AG54" i="13"/>
  <c r="AF54" i="13"/>
  <c r="AE54" i="13"/>
  <c r="AD54" i="13"/>
  <c r="AC54" i="13"/>
  <c r="AB54" i="13"/>
  <c r="AK53" i="13"/>
  <c r="AJ53" i="13"/>
  <c r="AI53" i="13"/>
  <c r="AH53" i="13"/>
  <c r="AG53" i="13"/>
  <c r="AF53" i="13"/>
  <c r="AE53" i="13"/>
  <c r="AD53" i="13"/>
  <c r="AC53" i="13"/>
  <c r="AB53" i="13"/>
  <c r="AK52" i="13"/>
  <c r="AJ52" i="13"/>
  <c r="AI52" i="13"/>
  <c r="AH52" i="13"/>
  <c r="AG52" i="13"/>
  <c r="AF52" i="13"/>
  <c r="AE52" i="13"/>
  <c r="AD52" i="13"/>
  <c r="AC52" i="13"/>
  <c r="AB52" i="13"/>
  <c r="AK51" i="13"/>
  <c r="AJ51" i="13"/>
  <c r="AI51" i="13"/>
  <c r="AH51" i="13"/>
  <c r="AG51" i="13"/>
  <c r="AF51" i="13"/>
  <c r="AE51" i="13"/>
  <c r="AD51" i="13"/>
  <c r="AC51" i="13"/>
  <c r="AB51" i="13"/>
  <c r="AK50" i="13"/>
  <c r="AJ50" i="13"/>
  <c r="AI50" i="13"/>
  <c r="AH50" i="13"/>
  <c r="AG50" i="13"/>
  <c r="AF50" i="13"/>
  <c r="AE50" i="13"/>
  <c r="AD50" i="13"/>
  <c r="AC50" i="13"/>
  <c r="AB50" i="13"/>
  <c r="AK49" i="13"/>
  <c r="AJ49" i="13"/>
  <c r="AI49" i="13"/>
  <c r="AH49" i="13"/>
  <c r="AG49" i="13"/>
  <c r="AF49" i="13"/>
  <c r="AE49" i="13"/>
  <c r="AD49" i="13"/>
  <c r="AC49" i="13"/>
  <c r="AB49" i="13"/>
  <c r="AK48" i="13"/>
  <c r="AJ48" i="13"/>
  <c r="AI48" i="13"/>
  <c r="AH48" i="13"/>
  <c r="AG48" i="13"/>
  <c r="AF48" i="13"/>
  <c r="AE48" i="13"/>
  <c r="AD48" i="13"/>
  <c r="AC48" i="13"/>
  <c r="AB48" i="13"/>
  <c r="AK47" i="13"/>
  <c r="AJ47" i="13"/>
  <c r="AI47" i="13"/>
  <c r="AH47" i="13"/>
  <c r="AG47" i="13"/>
  <c r="AF47" i="13"/>
  <c r="AE47" i="13"/>
  <c r="AD47" i="13"/>
  <c r="AC47" i="13"/>
  <c r="AB47" i="13"/>
  <c r="AK46" i="13"/>
  <c r="AJ46" i="13"/>
  <c r="AI46" i="13"/>
  <c r="AH46" i="13"/>
  <c r="AG46" i="13"/>
  <c r="AF46" i="13"/>
  <c r="AE46" i="13"/>
  <c r="AD46" i="13"/>
  <c r="AC46" i="13"/>
  <c r="AB46" i="13"/>
  <c r="AK45" i="13"/>
  <c r="AJ45" i="13"/>
  <c r="AI45" i="13"/>
  <c r="AH45" i="13"/>
  <c r="AG45" i="13"/>
  <c r="AF45" i="13"/>
  <c r="AE45" i="13"/>
  <c r="AD45" i="13"/>
  <c r="AC45" i="13"/>
  <c r="AB45" i="13"/>
  <c r="AK44" i="13"/>
  <c r="AJ44" i="13"/>
  <c r="AI44" i="13"/>
  <c r="AH44" i="13"/>
  <c r="AG44" i="13"/>
  <c r="AF44" i="13"/>
  <c r="AE44" i="13"/>
  <c r="AD44" i="13"/>
  <c r="AC44" i="13"/>
  <c r="AB44" i="13"/>
  <c r="AK43" i="13"/>
  <c r="AJ43" i="13"/>
  <c r="AI43" i="13"/>
  <c r="AH43" i="13"/>
  <c r="AG43" i="13"/>
  <c r="AF43" i="13"/>
  <c r="AE43" i="13"/>
  <c r="AD43" i="13"/>
  <c r="AC43" i="13"/>
  <c r="AB43" i="13"/>
  <c r="AK42" i="13"/>
  <c r="AJ42" i="13"/>
  <c r="AI42" i="13"/>
  <c r="AH42" i="13"/>
  <c r="AG42" i="13"/>
  <c r="AF42" i="13"/>
  <c r="AE42" i="13"/>
  <c r="AD42" i="13"/>
  <c r="AC42" i="13"/>
  <c r="AB42" i="13"/>
  <c r="AK41" i="13"/>
  <c r="AJ41" i="13"/>
  <c r="AI41" i="13"/>
  <c r="AH41" i="13"/>
  <c r="AG41" i="13"/>
  <c r="AF41" i="13"/>
  <c r="AE41" i="13"/>
  <c r="AD41" i="13"/>
  <c r="AC41" i="13"/>
  <c r="AB41" i="13"/>
  <c r="AK40" i="13"/>
  <c r="AJ40" i="13"/>
  <c r="AI40" i="13"/>
  <c r="AH40" i="13"/>
  <c r="AG40" i="13"/>
  <c r="AF40" i="13"/>
  <c r="AE40" i="13"/>
  <c r="AD40" i="13"/>
  <c r="AC40" i="13"/>
  <c r="AB40" i="13"/>
  <c r="AK39" i="13"/>
  <c r="AJ39" i="13"/>
  <c r="AI39" i="13"/>
  <c r="AH39" i="13"/>
  <c r="AG39" i="13"/>
  <c r="AF39" i="13"/>
  <c r="AE39" i="13"/>
  <c r="AD39" i="13"/>
  <c r="AC39" i="13"/>
  <c r="AB39" i="13"/>
  <c r="AK38" i="13"/>
  <c r="AJ38" i="13"/>
  <c r="AI38" i="13"/>
  <c r="AH38" i="13"/>
  <c r="AG38" i="13"/>
  <c r="AF38" i="13"/>
  <c r="AE38" i="13"/>
  <c r="AD38" i="13"/>
  <c r="AC38" i="13"/>
  <c r="AB38" i="13"/>
  <c r="AK37" i="13"/>
  <c r="AJ37" i="13"/>
  <c r="AI37" i="13"/>
  <c r="AH37" i="13"/>
  <c r="AG37" i="13"/>
  <c r="AF37" i="13"/>
  <c r="AE37" i="13"/>
  <c r="AD37" i="13"/>
  <c r="AC37" i="13"/>
  <c r="AB37" i="13"/>
  <c r="AK36" i="13"/>
  <c r="AJ36" i="13"/>
  <c r="AI36" i="13"/>
  <c r="AH36" i="13"/>
  <c r="AG36" i="13"/>
  <c r="AF36" i="13"/>
  <c r="AE36" i="13"/>
  <c r="AD36" i="13"/>
  <c r="AC36" i="13"/>
  <c r="AB36" i="13"/>
  <c r="AK35" i="13"/>
  <c r="AJ35" i="13"/>
  <c r="AI35" i="13"/>
  <c r="AH35" i="13"/>
  <c r="AG35" i="13"/>
  <c r="AF35" i="13"/>
  <c r="AE35" i="13"/>
  <c r="AD35" i="13"/>
  <c r="AC35" i="13"/>
  <c r="AB35" i="13"/>
  <c r="AK34" i="13"/>
  <c r="AJ34" i="13"/>
  <c r="AI34" i="13"/>
  <c r="AH34" i="13"/>
  <c r="AG34" i="13"/>
  <c r="AF34" i="13"/>
  <c r="AE34" i="13"/>
  <c r="AD34" i="13"/>
  <c r="AC34" i="13"/>
  <c r="AB34" i="13"/>
  <c r="AK33" i="13"/>
  <c r="AJ33" i="13"/>
  <c r="AI33" i="13"/>
  <c r="AH33" i="13"/>
  <c r="AG33" i="13"/>
  <c r="AF33" i="13"/>
  <c r="AE33" i="13"/>
  <c r="AD33" i="13"/>
  <c r="AC33" i="13"/>
  <c r="AB33" i="13"/>
  <c r="AK32" i="13"/>
  <c r="AJ32" i="13"/>
  <c r="AI32" i="13"/>
  <c r="AH32" i="13"/>
  <c r="AG32" i="13"/>
  <c r="AF32" i="13"/>
  <c r="AE32" i="13"/>
  <c r="AD32" i="13"/>
  <c r="AC32" i="13"/>
  <c r="AB32" i="13"/>
  <c r="AK31" i="13"/>
  <c r="AJ31" i="13"/>
  <c r="AI31" i="13"/>
  <c r="AH31" i="13"/>
  <c r="AG31" i="13"/>
  <c r="AF31" i="13"/>
  <c r="AE31" i="13"/>
  <c r="AD31" i="13"/>
  <c r="AC31" i="13"/>
  <c r="AB31" i="13"/>
  <c r="AK30" i="13"/>
  <c r="AJ30" i="13"/>
  <c r="AI30" i="13"/>
  <c r="AH30" i="13"/>
  <c r="AG30" i="13"/>
  <c r="AF30" i="13"/>
  <c r="AE30" i="13"/>
  <c r="AD30" i="13"/>
  <c r="AC30" i="13"/>
  <c r="AB30" i="13"/>
  <c r="AK29" i="13"/>
  <c r="AJ29" i="13"/>
  <c r="AI29" i="13"/>
  <c r="AH29" i="13"/>
  <c r="AG29" i="13"/>
  <c r="AF29" i="13"/>
  <c r="AE29" i="13"/>
  <c r="AD29" i="13"/>
  <c r="AC29" i="13"/>
  <c r="AB29" i="13"/>
  <c r="AK28" i="13"/>
  <c r="AJ28" i="13"/>
  <c r="AI28" i="13"/>
  <c r="AH28" i="13"/>
  <c r="AG28" i="13"/>
  <c r="AF28" i="13"/>
  <c r="AE28" i="13"/>
  <c r="AD28" i="13"/>
  <c r="AC28" i="13"/>
  <c r="AB28" i="13"/>
  <c r="AK27" i="13"/>
  <c r="AJ27" i="13"/>
  <c r="AI27" i="13"/>
  <c r="AH27" i="13"/>
  <c r="AG27" i="13"/>
  <c r="AF27" i="13"/>
  <c r="AE27" i="13"/>
  <c r="AD27" i="13"/>
  <c r="AC27" i="13"/>
  <c r="AB27" i="13"/>
  <c r="AK26" i="13"/>
  <c r="AJ26" i="13"/>
  <c r="AI26" i="13"/>
  <c r="AH26" i="13"/>
  <c r="AG26" i="13"/>
  <c r="AF26" i="13"/>
  <c r="AE26" i="13"/>
  <c r="AD26" i="13"/>
  <c r="AC26" i="13"/>
  <c r="AB26" i="13"/>
  <c r="AK25" i="13"/>
  <c r="AJ25" i="13"/>
  <c r="AI25" i="13"/>
  <c r="AH25" i="13"/>
  <c r="AG25" i="13"/>
  <c r="AF25" i="13"/>
  <c r="AE25" i="13"/>
  <c r="AD25" i="13"/>
  <c r="AC25" i="13"/>
  <c r="AB25" i="13"/>
  <c r="AK24" i="13"/>
  <c r="AJ24" i="13"/>
  <c r="AI24" i="13"/>
  <c r="AH24" i="13"/>
  <c r="AG24" i="13"/>
  <c r="AF24" i="13"/>
  <c r="AE24" i="13"/>
  <c r="AD24" i="13"/>
  <c r="AC24" i="13"/>
  <c r="AB24" i="13"/>
  <c r="AK23" i="13"/>
  <c r="AJ23" i="13"/>
  <c r="AI23" i="13"/>
  <c r="AH23" i="13"/>
  <c r="AG23" i="13"/>
  <c r="AF23" i="13"/>
  <c r="AE23" i="13"/>
  <c r="AD23" i="13"/>
  <c r="AC23" i="13"/>
  <c r="AB23" i="13"/>
  <c r="AK22" i="13"/>
  <c r="AJ22" i="13"/>
  <c r="AI22" i="13"/>
  <c r="AH22" i="13"/>
  <c r="AG22" i="13"/>
  <c r="AF22" i="13"/>
  <c r="AE22" i="13"/>
  <c r="AD22" i="13"/>
  <c r="AC22" i="13"/>
  <c r="AB22" i="13"/>
  <c r="AK21" i="13"/>
  <c r="AJ21" i="13"/>
  <c r="AI21" i="13"/>
  <c r="AH21" i="13"/>
  <c r="AG21" i="13"/>
  <c r="AF21" i="13"/>
  <c r="AE21" i="13"/>
  <c r="AD21" i="13"/>
  <c r="AC21" i="13"/>
  <c r="AB21" i="13"/>
  <c r="AK20" i="13"/>
  <c r="AJ20" i="13"/>
  <c r="AI20" i="13"/>
  <c r="AH20" i="13"/>
  <c r="AG20" i="13"/>
  <c r="AF20" i="13"/>
  <c r="AE20" i="13"/>
  <c r="AD20" i="13"/>
  <c r="AC20" i="13"/>
  <c r="AB20" i="13"/>
  <c r="AK19" i="13"/>
  <c r="AJ19" i="13"/>
  <c r="AI19" i="13"/>
  <c r="AH19" i="13"/>
  <c r="AG19" i="13"/>
  <c r="AF19" i="13"/>
  <c r="AE19" i="13"/>
  <c r="AD19" i="13"/>
  <c r="AC19" i="13"/>
  <c r="AB19" i="13"/>
  <c r="AK18" i="13"/>
  <c r="AJ18" i="13"/>
  <c r="AI18" i="13"/>
  <c r="AH18" i="13"/>
  <c r="AG18" i="13"/>
  <c r="AF18" i="13"/>
  <c r="AE18" i="13"/>
  <c r="AD18" i="13"/>
  <c r="AC18" i="13"/>
  <c r="AB18" i="13"/>
  <c r="AK17" i="13"/>
  <c r="AJ17" i="13"/>
  <c r="AI17" i="13"/>
  <c r="AH17" i="13"/>
  <c r="AG17" i="13"/>
  <c r="AF17" i="13"/>
  <c r="AE17" i="13"/>
  <c r="AD17" i="13"/>
  <c r="AC17" i="13"/>
  <c r="AB17" i="13"/>
  <c r="AK16" i="13"/>
  <c r="AJ16" i="13"/>
  <c r="AI16" i="13"/>
  <c r="AH16" i="13"/>
  <c r="AG16" i="13"/>
  <c r="AF16" i="13"/>
  <c r="AE16" i="13"/>
  <c r="AD16" i="13"/>
  <c r="AC16" i="13"/>
  <c r="AB16" i="13"/>
  <c r="AK15" i="13"/>
  <c r="AJ15" i="13"/>
  <c r="AI15" i="13"/>
  <c r="AH15" i="13"/>
  <c r="AG15" i="13"/>
  <c r="AF15" i="13"/>
  <c r="AE15" i="13"/>
  <c r="AD15" i="13"/>
  <c r="AC15" i="13"/>
  <c r="AB15" i="13"/>
  <c r="AK14" i="13"/>
  <c r="AJ14" i="13"/>
  <c r="AI14" i="13"/>
  <c r="AH14" i="13"/>
  <c r="AG14" i="13"/>
  <c r="AF14" i="13"/>
  <c r="AE14" i="13"/>
  <c r="AD14" i="13"/>
  <c r="AC14" i="13"/>
  <c r="AB14" i="13"/>
  <c r="AK13" i="13"/>
  <c r="AJ13" i="13"/>
  <c r="AI13" i="13"/>
  <c r="AH13" i="13"/>
  <c r="AG13" i="13"/>
  <c r="AF13" i="13"/>
  <c r="AE13" i="13"/>
  <c r="AD13" i="13"/>
  <c r="AC13" i="13"/>
  <c r="AB13" i="13"/>
  <c r="AK12" i="13"/>
  <c r="AJ12" i="13"/>
  <c r="AI12" i="13"/>
  <c r="AH12" i="13"/>
  <c r="AG12" i="13"/>
  <c r="AF12" i="13"/>
  <c r="AE12" i="13"/>
  <c r="AD12" i="13"/>
  <c r="AC12" i="13"/>
  <c r="AB12" i="13"/>
  <c r="AK11" i="13"/>
  <c r="AJ11" i="13"/>
  <c r="AI11" i="13"/>
  <c r="AH11" i="13"/>
  <c r="AG11" i="13"/>
  <c r="AF11" i="13"/>
  <c r="AE11" i="13"/>
  <c r="AD11" i="13"/>
  <c r="AC11" i="13"/>
  <c r="AB11" i="13"/>
  <c r="AK10" i="13"/>
  <c r="AJ10" i="13"/>
  <c r="AI10" i="13"/>
  <c r="AH10" i="13"/>
  <c r="AG10" i="13"/>
  <c r="AF10" i="13"/>
  <c r="AE10" i="13"/>
  <c r="AD10" i="13"/>
  <c r="AC10" i="13"/>
  <c r="AB10" i="13"/>
  <c r="AK9" i="13"/>
  <c r="AJ9" i="13"/>
  <c r="AI9" i="13"/>
  <c r="AH9" i="13"/>
  <c r="AG9" i="13"/>
  <c r="AF9" i="13"/>
  <c r="AE9" i="13"/>
  <c r="AD9" i="13"/>
  <c r="AC9" i="13"/>
  <c r="AB9" i="13"/>
  <c r="AK8" i="13"/>
  <c r="AJ8" i="13"/>
  <c r="AI8" i="13"/>
  <c r="AH8" i="13"/>
  <c r="AG8" i="13"/>
  <c r="AF8" i="13"/>
  <c r="AE8" i="13"/>
  <c r="AD8" i="13"/>
  <c r="AC8" i="13"/>
  <c r="AB8" i="13"/>
  <c r="AK7" i="13"/>
  <c r="AJ7" i="13"/>
  <c r="AI7" i="13"/>
  <c r="AH7" i="13"/>
  <c r="AG7" i="13"/>
  <c r="AF7" i="13"/>
  <c r="AE7" i="13"/>
  <c r="AD7" i="13"/>
  <c r="AC7" i="13"/>
  <c r="AB7" i="13"/>
  <c r="AK6" i="13"/>
  <c r="AJ6" i="13"/>
  <c r="AI6" i="13"/>
  <c r="AH6" i="13"/>
  <c r="AG6" i="13"/>
  <c r="AF6" i="13"/>
  <c r="AE6" i="13"/>
  <c r="AD6" i="13"/>
  <c r="AC6" i="13"/>
  <c r="AB6" i="13"/>
  <c r="AK5" i="13"/>
  <c r="AJ5" i="13"/>
  <c r="AI5" i="13"/>
  <c r="AH5" i="13"/>
  <c r="AG5" i="13"/>
  <c r="AF5" i="13"/>
  <c r="AE5" i="13"/>
  <c r="AD5" i="13"/>
  <c r="AC5" i="13"/>
  <c r="AB5" i="13"/>
  <c r="AK4" i="13"/>
  <c r="AJ4" i="13"/>
  <c r="AI4" i="13"/>
  <c r="AH4" i="13"/>
  <c r="AG4" i="13"/>
  <c r="AF4" i="13"/>
  <c r="AE4" i="13"/>
  <c r="AD4" i="13"/>
  <c r="AC4" i="13"/>
  <c r="AB4" i="13"/>
  <c r="AK3" i="13"/>
  <c r="AJ3" i="13"/>
  <c r="AI3" i="13"/>
  <c r="AH3" i="13"/>
  <c r="AG3" i="13"/>
  <c r="AF3" i="13"/>
  <c r="AE3" i="13"/>
  <c r="AD3" i="13"/>
  <c r="AC3" i="13"/>
  <c r="AB3" i="13"/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<sst xmlns="http://schemas.openxmlformats.org/spreadsheetml/2006/main" count="2752" uniqueCount="475">
  <si>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</si>
  <si>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</si>
  <si>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</si>
  <si>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</si>
  <si>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</si>
  <si>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</si>
  <si>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</si>
  <si>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</si>
  <si>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</si>
  <si>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</si>
  <si>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</si>
  <si>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</si>
  <si>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</si>
  <si>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</si>
  <si>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</si>
  <si>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</si>
  <si>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</si>
  <si>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</si>
  <si>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</si>
  <si>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</si>
  <si>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</si>
  <si>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</si>
  <si>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</si>
  <si>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</si>
  <si>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</si>
  <si>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</si>
  <si>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</si>
  <si>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</si>
  <si>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</si>
  <si>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</si>
  <si>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</si>
  <si>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</si>
  <si>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</si>
  <si>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</si>
  <si>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</si>
  <si>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</si>
  <si>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</si>
  <si>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</si>
  <si>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</si>
  <si>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</si>
  <si>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</si>
  <si>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</si>
  <si>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</si>
  <si>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</si>
  <si>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</si>
  <si>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</si>
  <si>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</si>
  <si>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</si>
  <si>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</si>
  <si>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</si>
  <si>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</si>
  <si>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</si>
  <si>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</si>
  <si>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</si>
  <si>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</si>
  <si>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</si>
  <si>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</si>
  <si>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</si>
  <si>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</si>
  <si>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</si>
  <si>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</si>
  <si>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</si>
  <si>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</si>
  <si>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</si>
  <si>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</si>
  <si>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</si>
  <si>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</si>
  <si>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</si>
  <si>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</si>
  <si>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</si>
  <si>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</si>
  <si>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</si>
  <si>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</si>
  <si>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</si>
  <si>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</si>
  <si>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</si>
  <si>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</si>
  <si>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</si>
  <si>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</si>
  <si>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</si>
  <si>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</si>
  <si>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</si>
  <si>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</si>
  <si>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</si>
  <si>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</si>
  <si>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</si>
  <si>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</si>
  <si>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</si>
  <si>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</si>
  <si>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</si>
  <si>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</si>
  <si>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</si>
  <si>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</si>
  <si>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</si>
  <si>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</si>
  <si>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</si>
  <si>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</si>
  <si>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</si>
  <si>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</si>
  <si>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</si>
  <si>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</si>
  <si>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</si>
  <si>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</si>
  <si>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</si>
  <si>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</si>
  <si>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</si>
  <si>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</si>
  <si>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</si>
  <si>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</si>
  <si>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</si>
  <si>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</si>
  <si>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</si>
  <si>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</si>
  <si>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</si>
  <si>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</si>
  <si>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</si>
  <si>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</si>
  <si>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</si>
  <si>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</si>
  <si>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</si>
  <si>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</si>
  <si>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</si>
  <si>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</si>
  <si>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</si>
  <si>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</si>
  <si>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</si>
  <si>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</si>
  <si>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</si>
  <si>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</si>
  <si>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</si>
  <si>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</si>
  <si>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</si>
  <si>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</si>
  <si>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</si>
  <si>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</si>
  <si>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</si>
  <si>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</si>
  <si>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</si>
  <si>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</si>
  <si>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</si>
  <si>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</si>
  <si>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</si>
  <si>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</si>
  <si>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</si>
  <si>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</si>
  <si>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</si>
  <si>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</si>
  <si>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</si>
  <si>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</si>
  <si>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</si>
  <si>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</si>
  <si>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</si>
  <si>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</si>
  <si>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</si>
  <si>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</si>
  <si>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</si>
  <si>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</si>
  <si>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</si>
  <si>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</si>
  <si>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</si>
  <si>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</si>
  <si>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</si>
  <si>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</si>
  <si>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</si>
  <si>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</si>
  <si>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</si>
  <si>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</si>
  <si>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</si>
  <si>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</si>
  <si>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</si>
  <si>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</si>
  <si>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</si>
  <si>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</si>
  <si>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</si>
  <si>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</si>
  <si>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</si>
  <si>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</si>
  <si>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</si>
  <si>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</si>
  <si>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</si>
  <si>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</si>
  <si>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</si>
  <si>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</si>
  <si>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</si>
  <si>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</si>
  <si>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</si>
  <si>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</si>
  <si>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</si>
  <si>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</si>
  <si>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</si>
  <si>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</si>
  <si>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</si>
  <si>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</si>
  <si>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</si>
  <si>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</si>
  <si>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</si>
  <si>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</si>
  <si>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</si>
  <si>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</si>
  <si>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</si>
  <si>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</si>
  <si>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</si>
  <si>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</si>
  <si>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</si>
  <si>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</si>
  <si>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</si>
  <si>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</si>
  <si>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</si>
  <si>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</si>
  <si>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</si>
  <si>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</si>
  <si>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</si>
  <si>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</si>
  <si>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</si>
  <si>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</si>
  <si>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</si>
  <si>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</si>
  <si>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</si>
  <si>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</si>
  <si>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</si>
  <si>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</si>
  <si>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</si>
  <si>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</si>
  <si>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</si>
  <si>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</si>
  <si>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</si>
  <si>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</si>
  <si>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</si>
  <si>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</si>
  <si>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</si>
  <si>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</si>
  <si>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</si>
  <si>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</si>
  <si>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</si>
  <si>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</si>
  <si>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</si>
  <si>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</si>
  <si>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</si>
  <si>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</si>
  <si>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</si>
  <si>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</si>
  <si>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</si>
  <si>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</si>
  <si>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</si>
  <si>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</si>
  <si>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</si>
  <si>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</si>
  <si>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</si>
  <si>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</si>
  <si>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</si>
  <si>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</si>
  <si>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</si>
  <si>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</si>
  <si>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</si>
  <si>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</si>
  <si>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</si>
  <si>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</si>
  <si>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</si>
  <si>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</si>
  <si>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</si>
  <si>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</si>
  <si>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</si>
  <si>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</si>
  <si>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</si>
  <si>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</si>
  <si>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</si>
  <si>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</si>
  <si>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</si>
  <si>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</si>
  <si>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</si>
  <si>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</si>
  <si>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</si>
  <si>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</si>
  <si>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</si>
  <si>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</si>
  <si>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</si>
  <si>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</si>
  <si>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</si>
  <si>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</si>
  <si>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</si>
  <si>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</si>
  <si>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</si>
  <si>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</si>
  <si>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</si>
  <si>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</si>
  <si>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</si>
  <si>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</si>
  <si>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</si>
  <si>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</si>
  <si>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</si>
  <si>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</si>
  <si>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</si>
  <si>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</si>
  <si>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</si>
  <si>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</si>
  <si>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</si>
  <si>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</si>
  <si>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</si>
  <si>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</si>
  <si>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</si>
  <si>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</si>
  <si>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</si>
  <si>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</si>
  <si>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</si>
  <si>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</si>
  <si>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</si>
  <si>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</si>
  <si>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</si>
  <si>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</si>
  <si>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</si>
  <si>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</si>
  <si>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</si>
  <si>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</si>
  <si>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</si>
  <si>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</si>
  <si>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</si>
  <si>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</si>
  <si>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</si>
  <si>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</si>
  <si>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</si>
  <si>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</si>
  <si>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</si>
  <si>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</si>
  <si>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</si>
  <si>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</si>
  <si>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</si>
  <si>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</si>
  <si>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</si>
  <si>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</si>
  <si>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</si>
  <si>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</si>
  <si>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</si>
  <si>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</si>
  <si>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</si>
  <si>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</si>
  <si>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</si>
  <si>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</si>
  <si>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</si>
  <si>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</si>
  <si>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</si>
  <si>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</si>
  <si>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</si>
  <si>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</si>
  <si>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</si>
  <si>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</si>
  <si>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</si>
  <si>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</si>
  <si>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</si>
  <si>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</si>
  <si>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</si>
  <si>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</si>
  <si>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</si>
  <si>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</si>
  <si>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</si>
  <si>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</si>
  <si>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</si>
  <si>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</si>
  <si>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</si>
  <si>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</si>
  <si>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</si>
  <si>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</si>
  <si>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</si>
  <si>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</si>
  <si>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</si>
  <si>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</si>
  <si>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</si>
  <si>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</si>
  <si>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</si>
  <si>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</si>
  <si>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</si>
  <si>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</si>
  <si>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</si>
  <si>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</si>
  <si>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</si>
  <si>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</si>
  <si>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</si>
  <si>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</si>
  <si>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</si>
  <si>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</si>
  <si>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</si>
  <si>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</si>
  <si>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</si>
  <si>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</si>
  <si>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</si>
  <si>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</si>
  <si>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</si>
  <si>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</si>
  <si>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</si>
  <si>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</si>
  <si>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</si>
  <si>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</si>
  <si>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</si>
  <si>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</si>
  <si>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</si>
  <si>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</si>
  <si>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</si>
  <si>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</si>
  <si>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</si>
  <si>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</si>
  <si>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</si>
  <si>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</si>
  <si>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</si>
  <si>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</si>
  <si>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</si>
  <si>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</si>
  <si>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</si>
  <si>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</si>
  <si>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</si>
  <si>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</si>
  <si>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</si>
  <si>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</si>
  <si>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</si>
  <si>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C = mum * ratio (0.1-50)</t>
  </si>
  <si>
    <t>ratio</t>
  </si>
  <si>
    <t>Mum = Consumption * efficiency (0.65)</t>
  </si>
  <si>
    <t>NEW values 20190612 (e.g. using ages 1, 5, 9,... for numageclasssize 4; not 4, 8, 12 or 2, 6, 10 as previous)</t>
  </si>
  <si>
    <t>KDENR_MAK</t>
  </si>
  <si>
    <t>KDENR_HER</t>
  </si>
  <si>
    <t>KDENR_WHK</t>
  </si>
  <si>
    <t>KDENR_BLF</t>
  </si>
  <si>
    <t>KDENR_WPF</t>
  </si>
  <si>
    <t>KDENR_SUF</t>
  </si>
  <si>
    <t>KDENR_WIF</t>
  </si>
  <si>
    <t>KDENR_WTF</t>
  </si>
  <si>
    <t>KDENR_HAL</t>
  </si>
  <si>
    <t>KDENR_PLA</t>
  </si>
  <si>
    <t>KDENR_FOU</t>
  </si>
  <si>
    <t>KDENR_FLA</t>
  </si>
  <si>
    <t>KDENR_BFT</t>
  </si>
  <si>
    <t>KDENR_TUN</t>
  </si>
  <si>
    <t>KDENR_BIL</t>
  </si>
  <si>
    <t>KDENR_MPF</t>
  </si>
  <si>
    <t>KDENR_BUT</t>
  </si>
  <si>
    <t>KDENR_ANC</t>
  </si>
  <si>
    <t>KDENR_BPF</t>
  </si>
  <si>
    <t>KDENR_GOO</t>
  </si>
  <si>
    <t>KDENR_MEN</t>
  </si>
  <si>
    <t>KDENR_FDE</t>
  </si>
  <si>
    <t>KDENR_COD</t>
  </si>
  <si>
    <t>KDENR_SHK</t>
  </si>
  <si>
    <t>KDENR_OHK</t>
  </si>
  <si>
    <t>KDENR_POL</t>
  </si>
  <si>
    <t>KDENR_RHK</t>
  </si>
  <si>
    <t>KDENR_BSB</t>
  </si>
  <si>
    <t>KDENR_SCU</t>
  </si>
  <si>
    <t>KDENR_TYL</t>
  </si>
  <si>
    <t>KDENR_RED</t>
  </si>
  <si>
    <t>KDENR_OPT</t>
  </si>
  <si>
    <t>KDENR_SAL</t>
  </si>
  <si>
    <t>KDENR_DRM</t>
  </si>
  <si>
    <t>KDENR_STB</t>
  </si>
  <si>
    <t>KDENR_TAU</t>
  </si>
  <si>
    <t>KDENR_WOL</t>
  </si>
  <si>
    <t>KDENR_SDF</t>
  </si>
  <si>
    <t>KDENR_FDF</t>
  </si>
  <si>
    <t>KDENR_HAD</t>
  </si>
  <si>
    <t>KDENR_YTF</t>
  </si>
  <si>
    <t>KDENR_DOG</t>
  </si>
  <si>
    <t>KDENR_SMO</t>
  </si>
  <si>
    <t>KDENR_SSH</t>
  </si>
  <si>
    <t>KDENR_DSH</t>
  </si>
  <si>
    <t>KDENR_BLS</t>
  </si>
  <si>
    <t>KDENR_POR</t>
  </si>
  <si>
    <t>KDENR_PSH</t>
  </si>
  <si>
    <t>KDENR_WSK</t>
  </si>
  <si>
    <t>KDENR_LSK</t>
  </si>
  <si>
    <t>KDENR_SK</t>
  </si>
  <si>
    <t>KDENR_SB</t>
  </si>
  <si>
    <t>KDENR_PIN</t>
  </si>
  <si>
    <t>KDENR_REP</t>
  </si>
  <si>
    <t>KDENR_RWH</t>
  </si>
  <si>
    <t>KDENR_BWH</t>
  </si>
  <si>
    <t>KDENR_SWH</t>
  </si>
  <si>
    <t>KDENR_TWH</t>
  </si>
  <si>
    <t>KDENR_INV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</si>
</sst>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0" xfId="0" applyFill="1"/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11" fontId="7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8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11" fontId="7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1"/>
    <xf numFmtId="2" fontId="2" fillId="0" borderId="0" xfId="1" applyNumberFormat="1"/>
    <xf numFmtId="164" fontId="2" fillId="0" borderId="0" xfId="1" applyNumberFormat="1"/>
    <xf numFmtId="0" fontId="1" fillId="0" borderId="0" xfId="1" applyFont="1"/>
    <xf numFmtId="0" fontId="9" fillId="0" borderId="0" xfId="1" applyFont="1"/>
    <xf numFmtId="2" fontId="0" fillId="0" borderId="0" xfId="0" applyNumberFormat="1" applyFont="1"/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9DC3E6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opLeftCell="O87" workbookViewId="0">
      <selection activeCell="AB65" sqref="AB65:AK123"/>
    </sheetView>
  </sheetViews>
  <sheetFormatPr defaultRowHeight="15" x14ac:dyDescent="0.25"/>
  <cols>
    <col min="1" max="27" width="9.140625" style="28"/>
    <col min="28" max="37" width="10.5703125" style="28" bestFit="1" customWidth="1"/>
    <col min="38" max="16384" width="9.140625" style="28"/>
  </cols>
  <sheetData>
    <row r="1" spans="1:37" x14ac:dyDescent="0.25">
      <c r="O1" s="28" t="s">
        <v>1</v>
      </c>
      <c r="AB1" s="28" t="s">
        <v>412</v>
      </c>
    </row>
    <row r="2" spans="1:37" x14ac:dyDescent="0.25">
      <c r="B2" s="28" t="s">
        <v>132</v>
      </c>
      <c r="C2" s="28">
        <v>1</v>
      </c>
      <c r="D2" s="28">
        <v>2</v>
      </c>
      <c r="E2" s="28">
        <v>3</v>
      </c>
      <c r="F2" s="28">
        <v>4</v>
      </c>
      <c r="G2" s="28">
        <v>5</v>
      </c>
      <c r="H2" s="28">
        <v>6</v>
      </c>
      <c r="I2" s="28">
        <v>7</v>
      </c>
      <c r="J2" s="28">
        <v>8</v>
      </c>
      <c r="K2" s="28">
        <v>9</v>
      </c>
      <c r="L2" s="28">
        <v>10</v>
      </c>
      <c r="M2" s="28" t="s">
        <v>3</v>
      </c>
      <c r="N2" s="28" t="s">
        <v>3</v>
      </c>
      <c r="O2" s="28">
        <v>0.65</v>
      </c>
      <c r="Z2" s="28" t="s">
        <v>413</v>
      </c>
    </row>
    <row r="3" spans="1:37" x14ac:dyDescent="0.25">
      <c r="A3" s="28">
        <v>3</v>
      </c>
      <c r="B3" s="28" t="s">
        <v>146</v>
      </c>
      <c r="C3" s="28">
        <v>0.13</v>
      </c>
      <c r="D3" s="28">
        <v>4.0599999999999996</v>
      </c>
      <c r="E3" s="28">
        <v>3.43</v>
      </c>
      <c r="F3" s="28">
        <v>4.49</v>
      </c>
      <c r="G3" s="28">
        <v>4.4800000000000004</v>
      </c>
      <c r="H3" s="28">
        <v>3.92</v>
      </c>
      <c r="I3" s="28">
        <v>3.6</v>
      </c>
      <c r="J3" s="28">
        <v>2.77</v>
      </c>
      <c r="K3" s="28">
        <v>2.5499999999999998</v>
      </c>
      <c r="L3" s="28">
        <v>1.08</v>
      </c>
      <c r="M3" s="28" t="s">
        <v>4</v>
      </c>
      <c r="N3" s="28" t="s">
        <v>4</v>
      </c>
      <c r="O3" s="30">
        <v>1.6746342971803212</v>
      </c>
      <c r="P3" s="30">
        <v>2.8982337433956959</v>
      </c>
      <c r="Q3" s="30">
        <v>4.1491880641275261</v>
      </c>
      <c r="R3" s="30">
        <v>5.3364949899345619</v>
      </c>
      <c r="S3" s="30">
        <v>6.414189448024616</v>
      </c>
      <c r="T3" s="30">
        <v>7.3641806486197288</v>
      </c>
      <c r="U3" s="30">
        <v>8.1847848077331466</v>
      </c>
      <c r="V3" s="30">
        <v>8.8833424065349256</v>
      </c>
      <c r="W3" s="30">
        <v>9.471607556755778</v>
      </c>
      <c r="X3" s="30">
        <v>9.962962773014203</v>
      </c>
      <c r="Z3" s="28">
        <v>1</v>
      </c>
      <c r="AB3" s="29">
        <f>O3*$Z3</f>
        <v>1.6746342971803212</v>
      </c>
      <c r="AC3" s="29">
        <f t="shared" ref="AC3:AK18" si="0">P3*$Z3</f>
        <v>2.8982337433956959</v>
      </c>
      <c r="AD3" s="29">
        <f t="shared" si="0"/>
        <v>4.1491880641275261</v>
      </c>
      <c r="AE3" s="29">
        <f t="shared" si="0"/>
        <v>5.3364949899345619</v>
      </c>
      <c r="AF3" s="29">
        <f t="shared" si="0"/>
        <v>6.414189448024616</v>
      </c>
      <c r="AG3" s="29">
        <f t="shared" si="0"/>
        <v>7.3641806486197288</v>
      </c>
      <c r="AH3" s="29">
        <f t="shared" si="0"/>
        <v>8.1847848077331466</v>
      </c>
      <c r="AI3" s="29">
        <f t="shared" si="0"/>
        <v>8.8833424065349256</v>
      </c>
      <c r="AJ3" s="29">
        <f t="shared" si="0"/>
        <v>9.471607556755778</v>
      </c>
      <c r="AK3" s="29">
        <f t="shared" si="0"/>
        <v>9.962962773014203</v>
      </c>
    </row>
    <row r="4" spans="1:37" x14ac:dyDescent="0.25">
      <c r="A4" s="28">
        <v>4</v>
      </c>
      <c r="B4" s="28" t="s">
        <v>148</v>
      </c>
      <c r="C4" s="28">
        <v>32881.089999999997</v>
      </c>
      <c r="D4" s="28">
        <v>141403.46</v>
      </c>
      <c r="E4" s="28">
        <v>263295.78999999998</v>
      </c>
      <c r="F4" s="28">
        <v>311803.7</v>
      </c>
      <c r="G4" s="28">
        <v>297333</v>
      </c>
      <c r="H4" s="28">
        <v>259236.81</v>
      </c>
      <c r="I4" s="28">
        <v>218459.83</v>
      </c>
      <c r="J4" s="28">
        <v>182811.88</v>
      </c>
      <c r="K4" s="28">
        <v>151187.29999999999</v>
      </c>
      <c r="L4" s="28">
        <v>129454.39</v>
      </c>
      <c r="M4" s="28" t="s">
        <v>5</v>
      </c>
      <c r="N4" s="28" t="s">
        <v>5</v>
      </c>
      <c r="O4" s="30">
        <v>2763.3572655505386</v>
      </c>
      <c r="P4" s="30">
        <v>5589.2758476332438</v>
      </c>
      <c r="Q4" s="30">
        <v>8005.4869432378009</v>
      </c>
      <c r="R4" s="30">
        <v>9634.1332911145764</v>
      </c>
      <c r="S4" s="30">
        <v>10662.57143393526</v>
      </c>
      <c r="T4" s="30">
        <v>11290.943267562827</v>
      </c>
      <c r="U4" s="30">
        <v>11668.101137916865</v>
      </c>
      <c r="V4" s="30">
        <v>11892.231874281</v>
      </c>
      <c r="W4" s="30">
        <v>12024.668674425704</v>
      </c>
      <c r="X4" s="30">
        <v>12102.667743150167</v>
      </c>
      <c r="Z4" s="28">
        <v>2</v>
      </c>
      <c r="AB4" s="29">
        <f t="shared" ref="AB4:AK42" si="1">O4*$Z4</f>
        <v>5526.7145311010772</v>
      </c>
      <c r="AC4" s="29">
        <f t="shared" si="0"/>
        <v>11178.551695266488</v>
      </c>
      <c r="AD4" s="29">
        <f t="shared" si="0"/>
        <v>16010.973886475602</v>
      </c>
      <c r="AE4" s="29">
        <f t="shared" si="0"/>
        <v>19268.266582229153</v>
      </c>
      <c r="AF4" s="29">
        <f t="shared" si="0"/>
        <v>21325.14286787052</v>
      </c>
      <c r="AG4" s="29">
        <f t="shared" si="0"/>
        <v>22581.886535125654</v>
      </c>
      <c r="AH4" s="29">
        <f t="shared" si="0"/>
        <v>23336.20227583373</v>
      </c>
      <c r="AI4" s="29">
        <f t="shared" si="0"/>
        <v>23784.463748562001</v>
      </c>
      <c r="AJ4" s="29">
        <f t="shared" si="0"/>
        <v>24049.337348851408</v>
      </c>
      <c r="AK4" s="29">
        <f t="shared" si="0"/>
        <v>24205.335486300333</v>
      </c>
    </row>
    <row r="5" spans="1:37" x14ac:dyDescent="0.25">
      <c r="A5" s="28">
        <v>12</v>
      </c>
      <c r="B5" s="28" t="s">
        <v>152</v>
      </c>
      <c r="C5" s="28">
        <v>20835.439999999999</v>
      </c>
      <c r="D5" s="28">
        <v>91466.92</v>
      </c>
      <c r="E5" s="28">
        <v>168836.52</v>
      </c>
      <c r="F5" s="28">
        <v>219249.5</v>
      </c>
      <c r="G5" s="28">
        <v>204870.27</v>
      </c>
      <c r="H5" s="28">
        <v>174510.6</v>
      </c>
      <c r="I5" s="28">
        <v>145574.62</v>
      </c>
      <c r="J5" s="28">
        <v>120666.98</v>
      </c>
      <c r="K5" s="28">
        <v>98692.3</v>
      </c>
      <c r="L5" s="28">
        <v>84957.64</v>
      </c>
      <c r="M5" s="28" t="s">
        <v>6</v>
      </c>
      <c r="N5" s="28" t="s">
        <v>6</v>
      </c>
      <c r="O5" s="30">
        <v>3038.7718698192521</v>
      </c>
      <c r="P5" s="30">
        <v>6056.8255725286926</v>
      </c>
      <c r="Q5" s="30">
        <v>8282.3355881901916</v>
      </c>
      <c r="R5" s="30">
        <v>9727.5319454956316</v>
      </c>
      <c r="S5" s="30">
        <v>10614.307353660581</v>
      </c>
      <c r="T5" s="30">
        <v>11143.085532352219</v>
      </c>
      <c r="U5" s="30">
        <v>11453.591729972717</v>
      </c>
      <c r="V5" s="30">
        <v>11634.384018577706</v>
      </c>
      <c r="W5" s="30">
        <v>11739.148409445619</v>
      </c>
      <c r="X5" s="30">
        <v>11799.691897421304</v>
      </c>
      <c r="Z5" s="28">
        <v>2</v>
      </c>
      <c r="AB5" s="29">
        <f t="shared" si="1"/>
        <v>6077.5437396385041</v>
      </c>
      <c r="AC5" s="29">
        <f t="shared" si="0"/>
        <v>12113.651145057385</v>
      </c>
      <c r="AD5" s="29">
        <f t="shared" si="0"/>
        <v>16564.671176380383</v>
      </c>
      <c r="AE5" s="29">
        <f t="shared" si="0"/>
        <v>19455.063890991263</v>
      </c>
      <c r="AF5" s="29">
        <f t="shared" si="0"/>
        <v>21228.614707321161</v>
      </c>
      <c r="AG5" s="29">
        <f t="shared" si="0"/>
        <v>22286.171064704438</v>
      </c>
      <c r="AH5" s="29">
        <f t="shared" si="0"/>
        <v>22907.183459945434</v>
      </c>
      <c r="AI5" s="29">
        <f t="shared" si="0"/>
        <v>23268.768037155412</v>
      </c>
      <c r="AJ5" s="29">
        <f t="shared" si="0"/>
        <v>23478.296818891238</v>
      </c>
      <c r="AK5" s="29">
        <f t="shared" si="0"/>
        <v>23599.383794842608</v>
      </c>
    </row>
    <row r="6" spans="1:37" x14ac:dyDescent="0.25">
      <c r="A6" s="28">
        <v>15</v>
      </c>
      <c r="B6" s="28" t="s">
        <v>153</v>
      </c>
      <c r="C6" s="28">
        <v>5.01</v>
      </c>
      <c r="D6" s="28">
        <v>164.82</v>
      </c>
      <c r="E6" s="28">
        <v>261.08999999999997</v>
      </c>
      <c r="F6" s="28">
        <v>401.78</v>
      </c>
      <c r="G6" s="28">
        <v>489</v>
      </c>
      <c r="H6" s="28">
        <v>578.66999999999996</v>
      </c>
      <c r="I6" s="28">
        <v>627.89</v>
      </c>
      <c r="J6" s="28">
        <v>662.5</v>
      </c>
      <c r="K6" s="28">
        <v>695.58</v>
      </c>
      <c r="L6" s="28">
        <v>714.13</v>
      </c>
      <c r="M6" s="28" t="s">
        <v>7</v>
      </c>
      <c r="N6" s="28" t="s">
        <v>7</v>
      </c>
      <c r="O6" s="30">
        <v>30.63597109105384</v>
      </c>
      <c r="P6" s="30">
        <v>73.319836547704881</v>
      </c>
      <c r="Q6" s="30">
        <v>116.51021559142994</v>
      </c>
      <c r="R6" s="30">
        <v>154.62855094818289</v>
      </c>
      <c r="S6" s="30">
        <v>186.06633617167049</v>
      </c>
      <c r="T6" s="30">
        <v>211.00171322802822</v>
      </c>
      <c r="U6" s="30">
        <v>230.30240209966479</v>
      </c>
      <c r="V6" s="30">
        <v>245.00351881136197</v>
      </c>
      <c r="W6" s="30">
        <v>256.07951197809217</v>
      </c>
      <c r="X6" s="30">
        <v>264.36116113208669</v>
      </c>
      <c r="Z6" s="28">
        <v>0.1</v>
      </c>
      <c r="AB6" s="29">
        <f t="shared" si="1"/>
        <v>3.063597109105384</v>
      </c>
      <c r="AC6" s="29">
        <f t="shared" si="0"/>
        <v>7.3319836547704886</v>
      </c>
      <c r="AD6" s="29">
        <f t="shared" si="0"/>
        <v>11.651021559142995</v>
      </c>
      <c r="AE6" s="29">
        <f t="shared" si="0"/>
        <v>15.462855094818289</v>
      </c>
      <c r="AF6" s="29">
        <f t="shared" si="0"/>
        <v>18.606633617167049</v>
      </c>
      <c r="AG6" s="29">
        <f t="shared" si="0"/>
        <v>21.100171322802822</v>
      </c>
      <c r="AH6" s="29">
        <f t="shared" si="0"/>
        <v>23.030240209966479</v>
      </c>
      <c r="AI6" s="29">
        <f t="shared" si="0"/>
        <v>24.500351881136197</v>
      </c>
      <c r="AJ6" s="29">
        <f t="shared" si="0"/>
        <v>25.607951197809218</v>
      </c>
      <c r="AK6" s="29">
        <f t="shared" si="0"/>
        <v>26.436116113208669</v>
      </c>
    </row>
    <row r="7" spans="1:37" x14ac:dyDescent="0.25">
      <c r="A7" s="28">
        <v>14</v>
      </c>
      <c r="B7" s="28" t="s">
        <v>154</v>
      </c>
      <c r="C7" s="28">
        <v>49119.94</v>
      </c>
      <c r="D7" s="28">
        <v>26863.45</v>
      </c>
      <c r="E7" s="28">
        <v>43818.86</v>
      </c>
      <c r="F7" s="28">
        <v>40927.5</v>
      </c>
      <c r="G7" s="28">
        <v>39413.07</v>
      </c>
      <c r="H7" s="28">
        <v>37015.99</v>
      </c>
      <c r="I7" s="28">
        <v>35135.43</v>
      </c>
      <c r="J7" s="28">
        <v>34059.279999999999</v>
      </c>
      <c r="K7" s="28">
        <v>33287.629999999997</v>
      </c>
      <c r="L7" s="28">
        <v>32808.44</v>
      </c>
      <c r="M7" s="28" t="s">
        <v>8</v>
      </c>
      <c r="N7" s="28" t="s">
        <v>8</v>
      </c>
      <c r="O7" s="30">
        <v>2235.6325410089626</v>
      </c>
      <c r="P7" s="30">
        <v>2259.5019399362623</v>
      </c>
      <c r="Q7" s="30">
        <v>2259.6568970428857</v>
      </c>
      <c r="R7" s="30">
        <v>2259.6579002143285</v>
      </c>
      <c r="S7" s="30">
        <v>2259.6579067086091</v>
      </c>
      <c r="T7" s="30">
        <v>2259.6579067506509</v>
      </c>
      <c r="U7" s="30">
        <v>2259.6579067509238</v>
      </c>
      <c r="V7" s="30">
        <v>2259.6579067509238</v>
      </c>
      <c r="W7" s="30">
        <v>2259.6579067509238</v>
      </c>
      <c r="X7" s="30">
        <v>2259.6579067509238</v>
      </c>
      <c r="Z7" s="28">
        <v>3</v>
      </c>
      <c r="AB7" s="29">
        <f t="shared" si="1"/>
        <v>6706.8976230268872</v>
      </c>
      <c r="AC7" s="29">
        <f t="shared" si="0"/>
        <v>6778.5058198087863</v>
      </c>
      <c r="AD7" s="29">
        <f t="shared" si="0"/>
        <v>6778.9706911286576</v>
      </c>
      <c r="AE7" s="29">
        <f t="shared" si="0"/>
        <v>6778.9737006429859</v>
      </c>
      <c r="AF7" s="29">
        <f t="shared" si="0"/>
        <v>6778.9737201258267</v>
      </c>
      <c r="AG7" s="29">
        <f t="shared" si="0"/>
        <v>6778.9737202519527</v>
      </c>
      <c r="AH7" s="29">
        <f t="shared" si="0"/>
        <v>6778.9737202527713</v>
      </c>
      <c r="AI7" s="29">
        <f t="shared" si="0"/>
        <v>6778.9737202527713</v>
      </c>
      <c r="AJ7" s="29">
        <f t="shared" si="0"/>
        <v>6778.9737202527713</v>
      </c>
      <c r="AK7" s="29">
        <f t="shared" si="0"/>
        <v>6778.9737202527713</v>
      </c>
    </row>
    <row r="8" spans="1:37" x14ac:dyDescent="0.25">
      <c r="A8" s="28">
        <v>30</v>
      </c>
      <c r="B8" s="28" t="s">
        <v>157</v>
      </c>
      <c r="C8" s="28">
        <v>4.3099999999999996</v>
      </c>
      <c r="D8" s="28">
        <v>85.07</v>
      </c>
      <c r="E8" s="28">
        <v>23.27</v>
      </c>
      <c r="F8" s="28">
        <v>37.15</v>
      </c>
      <c r="G8" s="28">
        <v>60.94</v>
      </c>
      <c r="H8" s="28">
        <v>52.73</v>
      </c>
      <c r="I8" s="28">
        <v>45.64</v>
      </c>
      <c r="J8" s="28">
        <v>42.85</v>
      </c>
      <c r="K8" s="28">
        <v>41.75</v>
      </c>
      <c r="L8" s="28">
        <v>38.380000000000003</v>
      </c>
      <c r="M8" s="28" t="s">
        <v>9</v>
      </c>
      <c r="N8" s="28" t="s">
        <v>9</v>
      </c>
      <c r="O8" s="30">
        <v>16.293873673620919</v>
      </c>
      <c r="P8" s="30">
        <v>32.828514487490551</v>
      </c>
      <c r="Q8" s="30">
        <v>41.051023933656602</v>
      </c>
      <c r="R8" s="30">
        <v>44.573340249487622</v>
      </c>
      <c r="S8" s="30">
        <v>46.010020071848409</v>
      </c>
      <c r="T8" s="30">
        <v>46.585474352530632</v>
      </c>
      <c r="U8" s="30">
        <v>46.814361239031484</v>
      </c>
      <c r="V8" s="30">
        <v>46.905151471802142</v>
      </c>
      <c r="W8" s="30">
        <v>46.941125353647912</v>
      </c>
      <c r="X8" s="30">
        <v>46.955373214244261</v>
      </c>
      <c r="Z8" s="28">
        <v>0.1</v>
      </c>
      <c r="AB8" s="29">
        <f t="shared" si="1"/>
        <v>1.629387367362092</v>
      </c>
      <c r="AC8" s="29">
        <f t="shared" si="0"/>
        <v>3.2828514487490552</v>
      </c>
      <c r="AD8" s="29">
        <f t="shared" si="0"/>
        <v>4.1051023933656605</v>
      </c>
      <c r="AE8" s="29">
        <f t="shared" si="0"/>
        <v>4.4573340249487625</v>
      </c>
      <c r="AF8" s="29">
        <f t="shared" si="0"/>
        <v>4.6010020071848414</v>
      </c>
      <c r="AG8" s="29">
        <f t="shared" si="0"/>
        <v>4.6585474352530634</v>
      </c>
      <c r="AH8" s="29">
        <f t="shared" si="0"/>
        <v>4.6814361239031488</v>
      </c>
      <c r="AI8" s="29">
        <f t="shared" si="0"/>
        <v>4.6905151471802142</v>
      </c>
      <c r="AJ8" s="29">
        <f t="shared" si="0"/>
        <v>4.6941125353647912</v>
      </c>
      <c r="AK8" s="29">
        <f t="shared" si="0"/>
        <v>4.6955373214244265</v>
      </c>
    </row>
    <row r="9" spans="1:37" x14ac:dyDescent="0.25">
      <c r="A9" s="28">
        <v>13</v>
      </c>
      <c r="B9" s="28" t="s">
        <v>161</v>
      </c>
      <c r="C9" s="28">
        <v>90.8</v>
      </c>
      <c r="D9" s="28">
        <v>325.88</v>
      </c>
      <c r="E9" s="28">
        <v>396.78</v>
      </c>
      <c r="F9" s="28">
        <v>399.54</v>
      </c>
      <c r="G9" s="28">
        <v>369.21</v>
      </c>
      <c r="H9" s="28">
        <v>330.38</v>
      </c>
      <c r="I9" s="28">
        <v>297.77999999999997</v>
      </c>
      <c r="J9" s="28">
        <v>272.49</v>
      </c>
      <c r="K9" s="28">
        <v>249.05</v>
      </c>
      <c r="L9" s="28">
        <v>233.92</v>
      </c>
      <c r="M9" s="28" t="s">
        <v>10</v>
      </c>
      <c r="N9" s="28" t="s">
        <v>10</v>
      </c>
      <c r="O9" s="30">
        <v>47.934381837457394</v>
      </c>
      <c r="P9" s="30">
        <v>123.49088598921097</v>
      </c>
      <c r="Q9" s="30">
        <v>177.16046658405654</v>
      </c>
      <c r="R9" s="30">
        <v>208.88834180247025</v>
      </c>
      <c r="S9" s="30">
        <v>226.36239928579965</v>
      </c>
      <c r="T9" s="30">
        <v>235.68246797156033</v>
      </c>
      <c r="U9" s="30">
        <v>240.57681923256996</v>
      </c>
      <c r="V9" s="30">
        <v>243.12713377426573</v>
      </c>
      <c r="W9" s="30">
        <v>244.45079014337975</v>
      </c>
      <c r="X9" s="30">
        <v>245.13639950368727</v>
      </c>
      <c r="Z9" s="28">
        <v>0.1</v>
      </c>
      <c r="AB9" s="29">
        <f t="shared" si="1"/>
        <v>4.7934381837457396</v>
      </c>
      <c r="AC9" s="29">
        <f t="shared" si="0"/>
        <v>12.349088598921098</v>
      </c>
      <c r="AD9" s="29">
        <f t="shared" si="0"/>
        <v>17.716046658405656</v>
      </c>
      <c r="AE9" s="29">
        <f t="shared" si="0"/>
        <v>20.888834180247027</v>
      </c>
      <c r="AF9" s="29">
        <f t="shared" si="0"/>
        <v>22.636239928579968</v>
      </c>
      <c r="AG9" s="29">
        <f t="shared" si="0"/>
        <v>23.568246797156036</v>
      </c>
      <c r="AH9" s="29">
        <f t="shared" si="0"/>
        <v>24.057681923256997</v>
      </c>
      <c r="AI9" s="29">
        <f t="shared" si="0"/>
        <v>24.312713377426576</v>
      </c>
      <c r="AJ9" s="29">
        <f t="shared" si="0"/>
        <v>24.445079014337978</v>
      </c>
      <c r="AK9" s="29">
        <f t="shared" si="0"/>
        <v>24.513639950368727</v>
      </c>
    </row>
    <row r="10" spans="1:37" x14ac:dyDescent="0.25">
      <c r="A10" s="28">
        <v>16</v>
      </c>
      <c r="B10" s="28" t="s">
        <v>165</v>
      </c>
      <c r="C10" s="28">
        <v>3.37</v>
      </c>
      <c r="D10" s="28">
        <v>50.74</v>
      </c>
      <c r="E10" s="28">
        <v>18.37</v>
      </c>
      <c r="F10" s="28">
        <v>25.75</v>
      </c>
      <c r="G10" s="28">
        <v>35.340000000000003</v>
      </c>
      <c r="H10" s="28">
        <v>29.46</v>
      </c>
      <c r="I10" s="28">
        <v>25.96</v>
      </c>
      <c r="J10" s="28">
        <v>24.23</v>
      </c>
      <c r="K10" s="28">
        <v>23.8</v>
      </c>
      <c r="L10" s="28">
        <v>24.87</v>
      </c>
      <c r="M10" s="28" t="s">
        <v>11</v>
      </c>
      <c r="N10" s="28" t="s">
        <v>11</v>
      </c>
      <c r="O10" s="30">
        <v>12.296032724462883</v>
      </c>
      <c r="P10" s="30">
        <v>24.259286087866069</v>
      </c>
      <c r="Q10" s="30">
        <v>30.603781574727833</v>
      </c>
      <c r="R10" s="30">
        <v>33.521534380931939</v>
      </c>
      <c r="S10" s="30">
        <v>34.798173554478666</v>
      </c>
      <c r="T10" s="30">
        <v>35.345928931828702</v>
      </c>
      <c r="U10" s="30">
        <v>35.579067892189251</v>
      </c>
      <c r="V10" s="30">
        <v>35.677965233167747</v>
      </c>
      <c r="W10" s="30">
        <v>35.719858138507064</v>
      </c>
      <c r="X10" s="30">
        <v>35.737593381782439</v>
      </c>
      <c r="Z10" s="28">
        <v>1</v>
      </c>
      <c r="AB10" s="29">
        <f t="shared" si="1"/>
        <v>12.296032724462883</v>
      </c>
      <c r="AC10" s="29">
        <f t="shared" si="0"/>
        <v>24.259286087866069</v>
      </c>
      <c r="AD10" s="29">
        <f t="shared" si="0"/>
        <v>30.603781574727833</v>
      </c>
      <c r="AE10" s="29">
        <f t="shared" si="0"/>
        <v>33.521534380931939</v>
      </c>
      <c r="AF10" s="29">
        <f t="shared" si="0"/>
        <v>34.798173554478666</v>
      </c>
      <c r="AG10" s="29">
        <f t="shared" si="0"/>
        <v>35.345928931828702</v>
      </c>
      <c r="AH10" s="29">
        <f t="shared" si="0"/>
        <v>35.579067892189251</v>
      </c>
      <c r="AI10" s="29">
        <f t="shared" si="0"/>
        <v>35.677965233167747</v>
      </c>
      <c r="AJ10" s="29">
        <f t="shared" si="0"/>
        <v>35.719858138507064</v>
      </c>
      <c r="AK10" s="29">
        <f t="shared" si="0"/>
        <v>35.737593381782439</v>
      </c>
    </row>
    <row r="11" spans="1:37" x14ac:dyDescent="0.25">
      <c r="A11" s="28">
        <v>11</v>
      </c>
      <c r="B11" s="28" t="s">
        <v>166</v>
      </c>
      <c r="C11" s="28">
        <v>7271199.4199999999</v>
      </c>
      <c r="D11" s="28">
        <v>1860176.75</v>
      </c>
      <c r="E11" s="28">
        <v>1464519.41</v>
      </c>
      <c r="F11" s="28">
        <v>1020282.03</v>
      </c>
      <c r="G11" s="28">
        <v>739763.63</v>
      </c>
      <c r="H11" s="28">
        <v>569165.72</v>
      </c>
      <c r="I11" s="28">
        <v>462274.61</v>
      </c>
      <c r="J11" s="28">
        <v>403075.92</v>
      </c>
      <c r="K11" s="28">
        <v>366103.85</v>
      </c>
      <c r="L11" s="28">
        <v>348768.01</v>
      </c>
      <c r="M11" s="28" t="s">
        <v>12</v>
      </c>
      <c r="N11" s="28" t="s">
        <v>12</v>
      </c>
      <c r="O11" s="30">
        <v>234649.88773426312</v>
      </c>
      <c r="P11" s="30">
        <v>234649.88781763377</v>
      </c>
      <c r="Q11" s="30">
        <v>234649.88781763377</v>
      </c>
      <c r="R11" s="30">
        <v>234649.88781763377</v>
      </c>
      <c r="S11" s="30">
        <v>234649.88781763377</v>
      </c>
      <c r="T11" s="30">
        <v>234649.88781763377</v>
      </c>
      <c r="U11" s="30">
        <v>234649.88781763377</v>
      </c>
      <c r="V11" s="30">
        <v>234649.88781763377</v>
      </c>
      <c r="W11" s="30">
        <v>234649.88781763377</v>
      </c>
      <c r="X11" s="30">
        <v>234649.88781763377</v>
      </c>
      <c r="Z11" s="28">
        <v>1</v>
      </c>
      <c r="AB11" s="29">
        <f t="shared" si="1"/>
        <v>234649.88773426312</v>
      </c>
      <c r="AC11" s="29">
        <f t="shared" si="0"/>
        <v>234649.88781763377</v>
      </c>
      <c r="AD11" s="29">
        <f t="shared" si="0"/>
        <v>234649.88781763377</v>
      </c>
      <c r="AE11" s="29">
        <f t="shared" si="0"/>
        <v>234649.88781763377</v>
      </c>
      <c r="AF11" s="29">
        <f t="shared" si="0"/>
        <v>234649.88781763377</v>
      </c>
      <c r="AG11" s="29">
        <f t="shared" si="0"/>
        <v>234649.88781763377</v>
      </c>
      <c r="AH11" s="29">
        <f t="shared" si="0"/>
        <v>234649.88781763377</v>
      </c>
      <c r="AI11" s="29">
        <f t="shared" si="0"/>
        <v>234649.88781763377</v>
      </c>
      <c r="AJ11" s="29">
        <f t="shared" si="0"/>
        <v>234649.88781763377</v>
      </c>
      <c r="AK11" s="29">
        <f t="shared" si="0"/>
        <v>234649.88781763377</v>
      </c>
    </row>
    <row r="12" spans="1:37" x14ac:dyDescent="0.25">
      <c r="A12" s="28">
        <v>5</v>
      </c>
      <c r="B12" s="28" t="s">
        <v>169</v>
      </c>
      <c r="C12" s="28">
        <v>110.06</v>
      </c>
      <c r="D12" s="28">
        <v>624.61</v>
      </c>
      <c r="E12" s="28">
        <v>1126.6500000000001</v>
      </c>
      <c r="F12" s="28">
        <v>1497.63</v>
      </c>
      <c r="G12" s="28">
        <v>1695.59</v>
      </c>
      <c r="H12" s="28">
        <v>1868.97</v>
      </c>
      <c r="I12" s="28">
        <v>1906.14</v>
      </c>
      <c r="J12" s="28">
        <v>1915</v>
      </c>
      <c r="K12" s="28">
        <v>1885.96</v>
      </c>
      <c r="L12" s="28">
        <v>1854.74</v>
      </c>
      <c r="M12" s="28" t="s">
        <v>13</v>
      </c>
      <c r="N12" s="28" t="s">
        <v>13</v>
      </c>
      <c r="O12" s="30">
        <v>97.578821128735257</v>
      </c>
      <c r="P12" s="30">
        <v>318.76102375366105</v>
      </c>
      <c r="Q12" s="30">
        <v>561.80613909081683</v>
      </c>
      <c r="R12" s="30">
        <v>781.27898091140742</v>
      </c>
      <c r="S12" s="30">
        <v>962.57954629894164</v>
      </c>
      <c r="T12" s="30">
        <v>1105.2034344907124</v>
      </c>
      <c r="U12" s="30">
        <v>1214.131366410357</v>
      </c>
      <c r="V12" s="30">
        <v>1295.7615605401888</v>
      </c>
      <c r="W12" s="30">
        <v>1356.1685870745587</v>
      </c>
      <c r="X12" s="30">
        <v>1400.4882173434648</v>
      </c>
      <c r="Z12" s="28">
        <v>0.1</v>
      </c>
      <c r="AB12" s="29">
        <f t="shared" si="1"/>
        <v>9.757882112873526</v>
      </c>
      <c r="AC12" s="29">
        <f t="shared" si="0"/>
        <v>31.876102375366106</v>
      </c>
      <c r="AD12" s="29">
        <f t="shared" si="0"/>
        <v>56.180613909081686</v>
      </c>
      <c r="AE12" s="29">
        <f t="shared" si="0"/>
        <v>78.12789809114075</v>
      </c>
      <c r="AF12" s="29">
        <f t="shared" si="0"/>
        <v>96.257954629894172</v>
      </c>
      <c r="AG12" s="29">
        <f t="shared" si="0"/>
        <v>110.52034344907125</v>
      </c>
      <c r="AH12" s="29">
        <f t="shared" si="0"/>
        <v>121.41313664103571</v>
      </c>
      <c r="AI12" s="29">
        <f t="shared" si="0"/>
        <v>129.5761560540189</v>
      </c>
      <c r="AJ12" s="29">
        <f t="shared" si="0"/>
        <v>135.61685870745586</v>
      </c>
      <c r="AK12" s="29">
        <f t="shared" si="0"/>
        <v>140.04882173434649</v>
      </c>
    </row>
    <row r="13" spans="1:37" x14ac:dyDescent="0.25">
      <c r="A13" s="28">
        <v>47</v>
      </c>
      <c r="B13" s="28" t="s">
        <v>171</v>
      </c>
      <c r="C13" s="28">
        <v>194.29</v>
      </c>
      <c r="D13" s="28">
        <v>309.29000000000002</v>
      </c>
      <c r="E13" s="28">
        <v>520.46</v>
      </c>
      <c r="F13" s="28">
        <v>891.74</v>
      </c>
      <c r="G13" s="28">
        <v>779.11</v>
      </c>
      <c r="H13" s="28">
        <v>618.77</v>
      </c>
      <c r="I13" s="28">
        <v>511.75</v>
      </c>
      <c r="J13" s="28">
        <v>444.74</v>
      </c>
      <c r="K13" s="28">
        <v>415.27</v>
      </c>
      <c r="L13" s="28">
        <v>406.13</v>
      </c>
      <c r="M13" s="28" t="s">
        <v>14</v>
      </c>
      <c r="N13" s="28" t="s">
        <v>14</v>
      </c>
      <c r="O13" s="30">
        <v>384.07182421298484</v>
      </c>
      <c r="P13" s="30">
        <v>657.47143709964848</v>
      </c>
      <c r="Q13" s="30">
        <v>748.66361893711803</v>
      </c>
      <c r="R13" s="30">
        <v>775.45150057371018</v>
      </c>
      <c r="S13" s="30">
        <v>783.07340642020142</v>
      </c>
      <c r="T13" s="30">
        <v>785.2232594390631</v>
      </c>
      <c r="U13" s="30">
        <v>785.82818247625869</v>
      </c>
      <c r="V13" s="30">
        <v>785.99827918864889</v>
      </c>
      <c r="W13" s="30">
        <v>786.04609909090937</v>
      </c>
      <c r="X13" s="30">
        <v>786.05954215012628</v>
      </c>
      <c r="Z13" s="28">
        <v>0.1</v>
      </c>
      <c r="AB13" s="29">
        <f t="shared" si="1"/>
        <v>38.407182421298486</v>
      </c>
      <c r="AC13" s="29">
        <f t="shared" si="0"/>
        <v>65.747143709964845</v>
      </c>
      <c r="AD13" s="29">
        <f t="shared" si="0"/>
        <v>74.866361893711812</v>
      </c>
      <c r="AE13" s="29">
        <f t="shared" si="0"/>
        <v>77.545150057371018</v>
      </c>
      <c r="AF13" s="29">
        <f t="shared" si="0"/>
        <v>78.307340642020151</v>
      </c>
      <c r="AG13" s="29">
        <f t="shared" si="0"/>
        <v>78.52232594390631</v>
      </c>
      <c r="AH13" s="29">
        <f t="shared" si="0"/>
        <v>78.58281824762588</v>
      </c>
      <c r="AI13" s="29">
        <f t="shared" si="0"/>
        <v>78.599827918864889</v>
      </c>
      <c r="AJ13" s="29">
        <f t="shared" si="0"/>
        <v>78.604609909090939</v>
      </c>
      <c r="AK13" s="29">
        <f t="shared" si="0"/>
        <v>78.60595421501263</v>
      </c>
    </row>
    <row r="14" spans="1:37" x14ac:dyDescent="0.25">
      <c r="A14" s="28">
        <v>17</v>
      </c>
      <c r="B14" s="28" t="s">
        <v>174</v>
      </c>
      <c r="C14" s="28">
        <v>72.25</v>
      </c>
      <c r="D14" s="28">
        <v>68.11</v>
      </c>
      <c r="E14" s="28">
        <v>69.510000000000005</v>
      </c>
      <c r="F14" s="28">
        <v>61.06</v>
      </c>
      <c r="G14" s="28">
        <v>53.12</v>
      </c>
      <c r="H14" s="28">
        <v>49.34</v>
      </c>
      <c r="I14" s="28">
        <v>45.92</v>
      </c>
      <c r="J14" s="28">
        <v>43.62</v>
      </c>
      <c r="K14" s="28">
        <v>42.67</v>
      </c>
      <c r="L14" s="28">
        <v>41.3</v>
      </c>
      <c r="M14" s="28" t="s">
        <v>15</v>
      </c>
      <c r="N14" s="28" t="s">
        <v>15</v>
      </c>
      <c r="O14" s="30">
        <v>81.108739373177258</v>
      </c>
      <c r="P14" s="30">
        <v>131.9547247498837</v>
      </c>
      <c r="Q14" s="30">
        <v>147.3481432661853</v>
      </c>
      <c r="R14" s="30">
        <v>151.50918208933263</v>
      </c>
      <c r="S14" s="30">
        <v>152.60436497538512</v>
      </c>
      <c r="T14" s="30">
        <v>152.89066845321253</v>
      </c>
      <c r="U14" s="30">
        <v>152.96538272384419</v>
      </c>
      <c r="V14" s="30">
        <v>152.98487137740975</v>
      </c>
      <c r="W14" s="30">
        <v>152.98995423943984</v>
      </c>
      <c r="X14" s="30">
        <v>152.99127986632129</v>
      </c>
      <c r="Z14" s="28">
        <v>0.1</v>
      </c>
      <c r="AB14" s="29">
        <f t="shared" si="1"/>
        <v>8.1108739373177254</v>
      </c>
      <c r="AC14" s="29">
        <f t="shared" si="0"/>
        <v>13.195472474988371</v>
      </c>
      <c r="AD14" s="29">
        <f t="shared" si="0"/>
        <v>14.734814326618531</v>
      </c>
      <c r="AE14" s="29">
        <f t="shared" si="0"/>
        <v>15.150918208933263</v>
      </c>
      <c r="AF14" s="29">
        <f t="shared" si="0"/>
        <v>15.260436497538514</v>
      </c>
      <c r="AG14" s="29">
        <f t="shared" si="0"/>
        <v>15.289066845321253</v>
      </c>
      <c r="AH14" s="29">
        <f t="shared" si="0"/>
        <v>15.296538272384419</v>
      </c>
      <c r="AI14" s="29">
        <f t="shared" si="0"/>
        <v>15.298487137740976</v>
      </c>
      <c r="AJ14" s="29">
        <f t="shared" si="0"/>
        <v>15.298995423943985</v>
      </c>
      <c r="AK14" s="29">
        <f t="shared" si="0"/>
        <v>15.299127986632129</v>
      </c>
    </row>
    <row r="15" spans="1:37" x14ac:dyDescent="0.25">
      <c r="A15" s="28">
        <v>31</v>
      </c>
      <c r="B15" s="28" t="s">
        <v>178</v>
      </c>
      <c r="C15" s="28">
        <v>18740.740000000002</v>
      </c>
      <c r="D15" s="28">
        <v>3870.3</v>
      </c>
      <c r="E15" s="28">
        <v>12254.53</v>
      </c>
      <c r="F15" s="28">
        <v>12661.3</v>
      </c>
      <c r="G15" s="28">
        <v>11872.89</v>
      </c>
      <c r="H15" s="28">
        <v>11213.25</v>
      </c>
      <c r="I15" s="28">
        <v>10703.12</v>
      </c>
      <c r="J15" s="28">
        <v>10599.07</v>
      </c>
      <c r="K15" s="28">
        <v>10309.73</v>
      </c>
      <c r="L15" s="28">
        <v>10233.59</v>
      </c>
      <c r="M15" s="28" t="s">
        <v>16</v>
      </c>
      <c r="N15" s="28" t="s">
        <v>16</v>
      </c>
      <c r="O15" s="30">
        <v>6208.5692181725854</v>
      </c>
      <c r="P15" s="30">
        <v>6591.193613265802</v>
      </c>
      <c r="Q15" s="30">
        <v>6604.6850274544031</v>
      </c>
      <c r="R15" s="30">
        <v>6605.1529927866295</v>
      </c>
      <c r="S15" s="30">
        <v>6605.1692155354667</v>
      </c>
      <c r="T15" s="30">
        <v>6605.1697779113902</v>
      </c>
      <c r="U15" s="30">
        <v>6605.1697974066228</v>
      </c>
      <c r="V15" s="30">
        <v>6605.1697980824501</v>
      </c>
      <c r="W15" s="30">
        <v>6605.1697981058696</v>
      </c>
      <c r="X15" s="30">
        <v>6605.1697981066791</v>
      </c>
      <c r="Z15" s="28">
        <v>0.1</v>
      </c>
      <c r="AB15" s="29">
        <f t="shared" si="1"/>
        <v>620.85692181725858</v>
      </c>
      <c r="AC15" s="29">
        <f t="shared" si="0"/>
        <v>659.11936132658025</v>
      </c>
      <c r="AD15" s="29">
        <f t="shared" si="0"/>
        <v>660.46850274544033</v>
      </c>
      <c r="AE15" s="29">
        <f t="shared" si="0"/>
        <v>660.51529927866295</v>
      </c>
      <c r="AF15" s="29">
        <f t="shared" si="0"/>
        <v>660.51692155354669</v>
      </c>
      <c r="AG15" s="29">
        <f t="shared" si="0"/>
        <v>660.51697779113908</v>
      </c>
      <c r="AH15" s="29">
        <f t="shared" si="0"/>
        <v>660.51697974066235</v>
      </c>
      <c r="AI15" s="29">
        <f t="shared" si="0"/>
        <v>660.51697980824508</v>
      </c>
      <c r="AJ15" s="29">
        <f t="shared" si="0"/>
        <v>660.51697981058703</v>
      </c>
      <c r="AK15" s="29">
        <f t="shared" si="0"/>
        <v>660.51697981066798</v>
      </c>
    </row>
    <row r="16" spans="1:37" x14ac:dyDescent="0.25">
      <c r="A16" s="28">
        <v>43</v>
      </c>
      <c r="B16" s="28" t="s">
        <v>181</v>
      </c>
      <c r="C16" s="28">
        <v>7.79</v>
      </c>
      <c r="D16" s="28">
        <v>716.57</v>
      </c>
      <c r="E16" s="28">
        <v>490.4</v>
      </c>
      <c r="F16" s="28">
        <v>597.4</v>
      </c>
      <c r="G16" s="28">
        <v>613.29999999999995</v>
      </c>
      <c r="H16" s="28">
        <v>495.46</v>
      </c>
      <c r="I16" s="28">
        <v>419.75</v>
      </c>
      <c r="J16" s="28">
        <v>360.65</v>
      </c>
      <c r="K16" s="28">
        <v>317.13</v>
      </c>
      <c r="L16" s="28">
        <v>282.44</v>
      </c>
      <c r="M16" s="28" t="s">
        <v>17</v>
      </c>
      <c r="N16" s="28" t="s">
        <v>17</v>
      </c>
      <c r="O16" s="30">
        <v>24.585598750490281</v>
      </c>
      <c r="P16" s="30">
        <v>66.255947068365685</v>
      </c>
      <c r="Q16" s="30">
        <v>99.506686601937929</v>
      </c>
      <c r="R16" s="30">
        <v>121.29866935949153</v>
      </c>
      <c r="S16" s="30">
        <v>134.4723933093876</v>
      </c>
      <c r="T16" s="30">
        <v>142.13330446290624</v>
      </c>
      <c r="U16" s="30">
        <v>146.50021790304828</v>
      </c>
      <c r="V16" s="30">
        <v>148.96304826719495</v>
      </c>
      <c r="W16" s="30">
        <v>150.34398075550055</v>
      </c>
      <c r="X16" s="30">
        <v>151.11581468156251</v>
      </c>
      <c r="Z16" s="28">
        <v>0.1</v>
      </c>
      <c r="AB16" s="29">
        <f t="shared" si="1"/>
        <v>2.4585598750490281</v>
      </c>
      <c r="AC16" s="29">
        <f t="shared" si="0"/>
        <v>6.6255947068365693</v>
      </c>
      <c r="AD16" s="29">
        <f t="shared" si="0"/>
        <v>9.9506686601937933</v>
      </c>
      <c r="AE16" s="29">
        <f t="shared" si="0"/>
        <v>12.129866935949153</v>
      </c>
      <c r="AF16" s="29">
        <f t="shared" si="0"/>
        <v>13.447239330938761</v>
      </c>
      <c r="AG16" s="29">
        <f t="shared" si="0"/>
        <v>14.213330446290625</v>
      </c>
      <c r="AH16" s="29">
        <f t="shared" si="0"/>
        <v>14.650021790304828</v>
      </c>
      <c r="AI16" s="29">
        <f t="shared" si="0"/>
        <v>14.896304826719495</v>
      </c>
      <c r="AJ16" s="29">
        <f t="shared" si="0"/>
        <v>15.034398075550056</v>
      </c>
      <c r="AK16" s="29">
        <f t="shared" si="0"/>
        <v>15.111581468156253</v>
      </c>
    </row>
    <row r="17" spans="1:37" x14ac:dyDescent="0.25">
      <c r="A17" s="28">
        <v>25</v>
      </c>
      <c r="B17" s="28" t="s">
        <v>183</v>
      </c>
      <c r="C17" s="28">
        <v>0.32</v>
      </c>
      <c r="D17" s="28">
        <v>30.23</v>
      </c>
      <c r="E17" s="28">
        <v>69.099999999999994</v>
      </c>
      <c r="F17" s="28">
        <v>107.13</v>
      </c>
      <c r="G17" s="28">
        <v>141.72999999999999</v>
      </c>
      <c r="H17" s="28">
        <v>171.69</v>
      </c>
      <c r="I17" s="28">
        <v>190.46</v>
      </c>
      <c r="J17" s="28">
        <v>203.82</v>
      </c>
      <c r="K17" s="28">
        <v>212.35</v>
      </c>
      <c r="L17" s="28">
        <v>217.92</v>
      </c>
      <c r="M17" s="28" t="s">
        <v>18</v>
      </c>
      <c r="N17" s="28" t="s">
        <v>18</v>
      </c>
      <c r="O17" s="30">
        <v>7.2501120552403338</v>
      </c>
      <c r="P17" s="30">
        <v>25.912473862808309</v>
      </c>
      <c r="Q17" s="30">
        <v>50.05993441126342</v>
      </c>
      <c r="R17" s="30">
        <v>75.571156446890654</v>
      </c>
      <c r="S17" s="30">
        <v>100.05020823993381</v>
      </c>
      <c r="T17" s="30">
        <v>122.27667232969623</v>
      </c>
      <c r="U17" s="30">
        <v>141.76125800220296</v>
      </c>
      <c r="V17" s="30">
        <v>158.44041468866169</v>
      </c>
      <c r="W17" s="30">
        <v>172.47978658951536</v>
      </c>
      <c r="X17" s="30">
        <v>184.15318493015133</v>
      </c>
      <c r="Z17" s="28">
        <v>0.1</v>
      </c>
      <c r="AB17" s="29">
        <f t="shared" si="1"/>
        <v>0.72501120552403342</v>
      </c>
      <c r="AC17" s="29">
        <f t="shared" si="0"/>
        <v>2.591247386280831</v>
      </c>
      <c r="AD17" s="29">
        <f t="shared" si="0"/>
        <v>5.0059934411263427</v>
      </c>
      <c r="AE17" s="29">
        <f t="shared" si="0"/>
        <v>7.5571156446890662</v>
      </c>
      <c r="AF17" s="29">
        <f t="shared" si="0"/>
        <v>10.005020823993382</v>
      </c>
      <c r="AG17" s="29">
        <f t="shared" si="0"/>
        <v>12.227667232969623</v>
      </c>
      <c r="AH17" s="29">
        <f t="shared" si="0"/>
        <v>14.176125800220298</v>
      </c>
      <c r="AI17" s="29">
        <f t="shared" si="0"/>
        <v>15.84404146886617</v>
      </c>
      <c r="AJ17" s="29">
        <f t="shared" si="0"/>
        <v>17.247978658951535</v>
      </c>
      <c r="AK17" s="29">
        <f t="shared" si="0"/>
        <v>18.415318493015132</v>
      </c>
    </row>
    <row r="18" spans="1:37" x14ac:dyDescent="0.25">
      <c r="A18" s="28">
        <v>32</v>
      </c>
      <c r="B18" s="28" t="s">
        <v>185</v>
      </c>
      <c r="C18" s="28">
        <v>0.03</v>
      </c>
      <c r="D18" s="28">
        <v>1.37</v>
      </c>
      <c r="E18" s="28">
        <v>4.59</v>
      </c>
      <c r="F18" s="28">
        <v>5.85</v>
      </c>
      <c r="G18" s="28">
        <v>7.63</v>
      </c>
      <c r="H18" s="28">
        <v>10.57</v>
      </c>
      <c r="I18" s="28">
        <v>11.49</v>
      </c>
      <c r="J18" s="28">
        <v>12.46</v>
      </c>
      <c r="K18" s="28">
        <v>13.45</v>
      </c>
      <c r="L18" s="28">
        <v>13.74</v>
      </c>
      <c r="M18" s="28" t="s">
        <v>19</v>
      </c>
      <c r="N18" s="28" t="s">
        <v>19</v>
      </c>
      <c r="O18" s="30">
        <v>1.4096434601213981</v>
      </c>
      <c r="P18" s="30">
        <v>3.9736843119010321</v>
      </c>
      <c r="Q18" s="30">
        <v>7.2109257562740572</v>
      </c>
      <c r="R18" s="30">
        <v>10.690867908906347</v>
      </c>
      <c r="S18" s="30">
        <v>14.131552021010105</v>
      </c>
      <c r="T18" s="30">
        <v>17.36568821112283</v>
      </c>
      <c r="U18" s="30">
        <v>20.305946510131218</v>
      </c>
      <c r="V18" s="30">
        <v>22.917516211853819</v>
      </c>
      <c r="W18" s="30">
        <v>25.198281328060744</v>
      </c>
      <c r="X18" s="30">
        <v>27.165188512988998</v>
      </c>
      <c r="Z18" s="28">
        <v>0.1</v>
      </c>
      <c r="AB18" s="29">
        <f t="shared" si="1"/>
        <v>0.14096434601213981</v>
      </c>
      <c r="AC18" s="29">
        <f t="shared" si="0"/>
        <v>0.39736843119010323</v>
      </c>
      <c r="AD18" s="29">
        <f t="shared" si="0"/>
        <v>0.72109257562740581</v>
      </c>
      <c r="AE18" s="29">
        <f t="shared" si="0"/>
        <v>1.0690867908906347</v>
      </c>
      <c r="AF18" s="29">
        <f t="shared" si="0"/>
        <v>1.4131552021010105</v>
      </c>
      <c r="AG18" s="29">
        <f t="shared" si="0"/>
        <v>1.7365688211122832</v>
      </c>
      <c r="AH18" s="29">
        <f t="shared" si="0"/>
        <v>2.0305946510131219</v>
      </c>
      <c r="AI18" s="29">
        <f t="shared" si="0"/>
        <v>2.2917516211853819</v>
      </c>
      <c r="AJ18" s="29">
        <f t="shared" si="0"/>
        <v>2.5198281328060745</v>
      </c>
      <c r="AK18" s="29">
        <f t="shared" si="0"/>
        <v>2.7165188512989</v>
      </c>
    </row>
    <row r="19" spans="1:37" x14ac:dyDescent="0.25">
      <c r="A19" s="28">
        <v>18</v>
      </c>
      <c r="B19" s="28" t="s">
        <v>187</v>
      </c>
      <c r="C19" s="28">
        <v>4.8099999999999996</v>
      </c>
      <c r="D19" s="28">
        <v>15.58</v>
      </c>
      <c r="E19" s="28">
        <v>19.649999999999999</v>
      </c>
      <c r="F19" s="28">
        <v>24.47</v>
      </c>
      <c r="G19" s="28">
        <v>29.19</v>
      </c>
      <c r="H19" s="28">
        <v>29.26</v>
      </c>
      <c r="I19" s="28">
        <v>27.3</v>
      </c>
      <c r="J19" s="28">
        <v>26.62</v>
      </c>
      <c r="K19" s="28">
        <v>26.6</v>
      </c>
      <c r="L19" s="28">
        <v>24.27</v>
      </c>
      <c r="M19" s="28" t="s">
        <v>20</v>
      </c>
      <c r="N19" s="28" t="s">
        <v>20</v>
      </c>
      <c r="O19" s="30">
        <v>12.976836561174057</v>
      </c>
      <c r="P19" s="30">
        <v>34.273174613182789</v>
      </c>
      <c r="Q19" s="30">
        <v>52.140652486763472</v>
      </c>
      <c r="R19" s="30">
        <v>64.729821895058478</v>
      </c>
      <c r="S19" s="30">
        <v>72.965349108110004</v>
      </c>
      <c r="T19" s="30">
        <v>78.15545027010991</v>
      </c>
      <c r="U19" s="30">
        <v>81.360531789123826</v>
      </c>
      <c r="V19" s="30">
        <v>83.317107412215165</v>
      </c>
      <c r="W19" s="30">
        <v>84.503548637891569</v>
      </c>
      <c r="X19" s="30">
        <v>85.22015966087335</v>
      </c>
      <c r="Z19" s="28">
        <v>0.1</v>
      </c>
      <c r="AB19" s="29">
        <f t="shared" si="1"/>
        <v>1.2976836561174059</v>
      </c>
      <c r="AC19" s="29">
        <f t="shared" si="1"/>
        <v>3.4273174613182791</v>
      </c>
      <c r="AD19" s="29">
        <f t="shared" si="1"/>
        <v>5.2140652486763477</v>
      </c>
      <c r="AE19" s="29">
        <f t="shared" si="1"/>
        <v>6.4729821895058484</v>
      </c>
      <c r="AF19" s="29">
        <f t="shared" si="1"/>
        <v>7.2965349108110011</v>
      </c>
      <c r="AG19" s="29">
        <f t="shared" si="1"/>
        <v>7.815545027010991</v>
      </c>
      <c r="AH19" s="29">
        <f t="shared" si="1"/>
        <v>8.1360531789123822</v>
      </c>
      <c r="AI19" s="29">
        <f t="shared" si="1"/>
        <v>8.3317107412215172</v>
      </c>
      <c r="AJ19" s="29">
        <f t="shared" si="1"/>
        <v>8.4503548637891566</v>
      </c>
      <c r="AK19" s="29">
        <f t="shared" si="1"/>
        <v>8.522015966087336</v>
      </c>
    </row>
    <row r="20" spans="1:37" x14ac:dyDescent="0.25">
      <c r="A20" s="28">
        <v>26</v>
      </c>
      <c r="B20" s="28" t="s">
        <v>190</v>
      </c>
      <c r="C20" s="28">
        <v>0.83</v>
      </c>
      <c r="D20" s="28">
        <v>50.09</v>
      </c>
      <c r="E20" s="28">
        <v>116.38</v>
      </c>
      <c r="F20" s="28">
        <v>209.39</v>
      </c>
      <c r="G20" s="28">
        <v>321.27999999999997</v>
      </c>
      <c r="H20" s="28">
        <v>424.01</v>
      </c>
      <c r="I20" s="28">
        <v>506.1</v>
      </c>
      <c r="J20" s="28">
        <v>615.52</v>
      </c>
      <c r="K20" s="28">
        <v>705.76</v>
      </c>
      <c r="L20" s="28">
        <v>824.03</v>
      </c>
      <c r="M20" s="28" t="s">
        <v>21</v>
      </c>
      <c r="N20" s="28" t="s">
        <v>21</v>
      </c>
      <c r="O20" s="30">
        <v>8.8928842671995447</v>
      </c>
      <c r="P20" s="30">
        <v>38.23280582544318</v>
      </c>
      <c r="Q20" s="30">
        <v>84.013864325199961</v>
      </c>
      <c r="R20" s="30">
        <v>142.02150537546086</v>
      </c>
      <c r="S20" s="30">
        <v>208.62039472956783</v>
      </c>
      <c r="T20" s="30">
        <v>280.81138627537001</v>
      </c>
      <c r="U20" s="30">
        <v>356.17999776628545</v>
      </c>
      <c r="V20" s="30">
        <v>432.81878559531754</v>
      </c>
      <c r="W20" s="30">
        <v>509.2478060842638</v>
      </c>
      <c r="X20" s="30">
        <v>584.34139270478659</v>
      </c>
      <c r="Z20" s="28">
        <v>0.1</v>
      </c>
      <c r="AB20" s="29">
        <f t="shared" si="1"/>
        <v>0.88928842671995456</v>
      </c>
      <c r="AC20" s="29">
        <f t="shared" si="1"/>
        <v>3.8232805825443181</v>
      </c>
      <c r="AD20" s="29">
        <f t="shared" si="1"/>
        <v>8.4013864325199972</v>
      </c>
      <c r="AE20" s="29">
        <f t="shared" si="1"/>
        <v>14.202150537546087</v>
      </c>
      <c r="AF20" s="29">
        <f t="shared" si="1"/>
        <v>20.862039472956784</v>
      </c>
      <c r="AG20" s="29">
        <f t="shared" si="1"/>
        <v>28.081138627537001</v>
      </c>
      <c r="AH20" s="29">
        <f t="shared" si="1"/>
        <v>35.617999776628544</v>
      </c>
      <c r="AI20" s="29">
        <f t="shared" si="1"/>
        <v>43.281878559531755</v>
      </c>
      <c r="AJ20" s="29">
        <f t="shared" si="1"/>
        <v>50.924780608426381</v>
      </c>
      <c r="AK20" s="29">
        <f t="shared" si="1"/>
        <v>58.43413927047866</v>
      </c>
    </row>
    <row r="21" spans="1:37" x14ac:dyDescent="0.25">
      <c r="A21" s="28">
        <v>19</v>
      </c>
      <c r="B21" s="28" t="s">
        <v>191</v>
      </c>
      <c r="C21" s="28">
        <v>143.12</v>
      </c>
      <c r="D21" s="28">
        <v>246.19</v>
      </c>
      <c r="E21" s="28">
        <v>199.89</v>
      </c>
      <c r="F21" s="28">
        <v>157.82</v>
      </c>
      <c r="G21" s="28">
        <v>132.27000000000001</v>
      </c>
      <c r="H21" s="28">
        <v>116.57</v>
      </c>
      <c r="I21" s="28">
        <v>108.98</v>
      </c>
      <c r="J21" s="28">
        <v>107.71</v>
      </c>
      <c r="K21" s="28">
        <v>105.76</v>
      </c>
      <c r="L21" s="28">
        <v>107.84</v>
      </c>
      <c r="M21" s="28" t="s">
        <v>22</v>
      </c>
      <c r="N21" s="28" t="s">
        <v>22</v>
      </c>
      <c r="O21" s="30">
        <v>94.627101326295417</v>
      </c>
      <c r="P21" s="30">
        <v>167.5474965425918</v>
      </c>
      <c r="Q21" s="30">
        <v>193.93366683231551</v>
      </c>
      <c r="R21" s="30">
        <v>202.2897999913134</v>
      </c>
      <c r="S21" s="30">
        <v>204.84389380494741</v>
      </c>
      <c r="T21" s="30">
        <v>205.61655872366677</v>
      </c>
      <c r="U21" s="30">
        <v>205.84958829426125</v>
      </c>
      <c r="V21" s="30">
        <v>205.91980333985853</v>
      </c>
      <c r="W21" s="30">
        <v>205.94095423520338</v>
      </c>
      <c r="X21" s="30">
        <v>205.94732499197906</v>
      </c>
      <c r="Z21" s="28">
        <v>0.1</v>
      </c>
      <c r="AB21" s="29">
        <f t="shared" si="1"/>
        <v>9.4627101326295424</v>
      </c>
      <c r="AC21" s="29">
        <f t="shared" si="1"/>
        <v>16.754749654259182</v>
      </c>
      <c r="AD21" s="29">
        <f t="shared" si="1"/>
        <v>19.393366683231552</v>
      </c>
      <c r="AE21" s="29">
        <f t="shared" si="1"/>
        <v>20.22897999913134</v>
      </c>
      <c r="AF21" s="29">
        <f t="shared" si="1"/>
        <v>20.484389380494743</v>
      </c>
      <c r="AG21" s="29">
        <f t="shared" si="1"/>
        <v>20.561655872366678</v>
      </c>
      <c r="AH21" s="29">
        <f t="shared" si="1"/>
        <v>20.584958829426128</v>
      </c>
      <c r="AI21" s="29">
        <f t="shared" si="1"/>
        <v>20.591980333985855</v>
      </c>
      <c r="AJ21" s="29">
        <f t="shared" si="1"/>
        <v>20.59409542352034</v>
      </c>
      <c r="AK21" s="29">
        <f t="shared" si="1"/>
        <v>20.594732499197907</v>
      </c>
    </row>
    <row r="22" spans="1:37" x14ac:dyDescent="0.25">
      <c r="A22" s="28">
        <v>6</v>
      </c>
      <c r="B22" s="28" t="s">
        <v>192</v>
      </c>
      <c r="C22" s="28">
        <v>219.39</v>
      </c>
      <c r="D22" s="28">
        <v>1380.41</v>
      </c>
      <c r="E22" s="28">
        <v>3284.36</v>
      </c>
      <c r="F22" s="28">
        <v>5687.73</v>
      </c>
      <c r="G22" s="28">
        <v>8606.6</v>
      </c>
      <c r="H22" s="28">
        <v>10443.370000000001</v>
      </c>
      <c r="I22" s="28">
        <v>11787.42</v>
      </c>
      <c r="J22" s="28">
        <v>12717.46</v>
      </c>
      <c r="K22" s="28">
        <v>13840.25</v>
      </c>
      <c r="L22" s="28">
        <v>14471.92</v>
      </c>
      <c r="M22" s="28" t="s">
        <v>23</v>
      </c>
      <c r="N22" s="28" t="s">
        <v>23</v>
      </c>
      <c r="O22" s="30">
        <v>204.95532975572252</v>
      </c>
      <c r="P22" s="30">
        <v>824.71363004507862</v>
      </c>
      <c r="Q22" s="30">
        <v>1669.031006046928</v>
      </c>
      <c r="R22" s="30">
        <v>2591.7585504611961</v>
      </c>
      <c r="S22" s="30">
        <v>3502.0374198951599</v>
      </c>
      <c r="T22" s="30">
        <v>4349.1815533134522</v>
      </c>
      <c r="U22" s="30">
        <v>5108.9315257106673</v>
      </c>
      <c r="V22" s="30">
        <v>5773.4057611295857</v>
      </c>
      <c r="W22" s="30">
        <v>6344.2862241064349</v>
      </c>
      <c r="X22" s="30">
        <v>6828.3948629683764</v>
      </c>
      <c r="Z22" s="28">
        <v>0.1</v>
      </c>
      <c r="AB22" s="29">
        <f t="shared" si="1"/>
        <v>20.495532975572253</v>
      </c>
      <c r="AC22" s="29">
        <f t="shared" si="1"/>
        <v>82.471363004507865</v>
      </c>
      <c r="AD22" s="29">
        <f t="shared" si="1"/>
        <v>166.90310060469281</v>
      </c>
      <c r="AE22" s="29">
        <f t="shared" si="1"/>
        <v>259.17585504611964</v>
      </c>
      <c r="AF22" s="29">
        <f t="shared" si="1"/>
        <v>350.203741989516</v>
      </c>
      <c r="AG22" s="29">
        <f t="shared" si="1"/>
        <v>434.91815533134525</v>
      </c>
      <c r="AH22" s="29">
        <f t="shared" si="1"/>
        <v>510.89315257106676</v>
      </c>
      <c r="AI22" s="29">
        <f t="shared" si="1"/>
        <v>577.34057611295862</v>
      </c>
      <c r="AJ22" s="29">
        <f t="shared" si="1"/>
        <v>634.42862241064358</v>
      </c>
      <c r="AK22" s="29">
        <f t="shared" si="1"/>
        <v>682.83948629683766</v>
      </c>
    </row>
    <row r="23" spans="1:37" x14ac:dyDescent="0.25">
      <c r="A23" s="28">
        <v>7</v>
      </c>
      <c r="B23" s="28" t="s">
        <v>194</v>
      </c>
      <c r="C23" s="28">
        <v>0.06</v>
      </c>
      <c r="D23" s="28">
        <v>51.09</v>
      </c>
      <c r="E23" s="28">
        <v>128.91</v>
      </c>
      <c r="F23" s="28">
        <v>193.38</v>
      </c>
      <c r="G23" s="28">
        <v>210.27</v>
      </c>
      <c r="H23" s="28">
        <v>209.81</v>
      </c>
      <c r="I23" s="28">
        <v>210.45</v>
      </c>
      <c r="J23" s="28">
        <v>207.68</v>
      </c>
      <c r="K23" s="28">
        <v>193.14</v>
      </c>
      <c r="L23" s="28">
        <v>181.99</v>
      </c>
      <c r="M23" s="28" t="s">
        <v>24</v>
      </c>
      <c r="N23" s="28" t="s">
        <v>24</v>
      </c>
      <c r="O23" s="30">
        <v>0.9857000348015158</v>
      </c>
      <c r="P23" s="30">
        <v>8.3623297409790975</v>
      </c>
      <c r="Q23" s="30">
        <v>18.614545822146436</v>
      </c>
      <c r="R23" s="30">
        <v>28.75519560879837</v>
      </c>
      <c r="S23" s="30">
        <v>37.57250823769774</v>
      </c>
      <c r="T23" s="30">
        <v>44.752116589894392</v>
      </c>
      <c r="U23" s="30">
        <v>50.37884477332117</v>
      </c>
      <c r="V23" s="30">
        <v>54.683885333280976</v>
      </c>
      <c r="W23" s="30">
        <v>57.92603827680913</v>
      </c>
      <c r="X23" s="30">
        <v>60.341692435334195</v>
      </c>
      <c r="Z23" s="28">
        <v>1</v>
      </c>
      <c r="AB23" s="29">
        <f t="shared" si="1"/>
        <v>0.9857000348015158</v>
      </c>
      <c r="AC23" s="29">
        <f t="shared" si="1"/>
        <v>8.3623297409790975</v>
      </c>
      <c r="AD23" s="29">
        <f t="shared" si="1"/>
        <v>18.614545822146436</v>
      </c>
      <c r="AE23" s="29">
        <f t="shared" si="1"/>
        <v>28.75519560879837</v>
      </c>
      <c r="AF23" s="29">
        <f t="shared" si="1"/>
        <v>37.57250823769774</v>
      </c>
      <c r="AG23" s="29">
        <f t="shared" si="1"/>
        <v>44.752116589894392</v>
      </c>
      <c r="AH23" s="29">
        <f t="shared" si="1"/>
        <v>50.37884477332117</v>
      </c>
      <c r="AI23" s="29">
        <f t="shared" si="1"/>
        <v>54.683885333280976</v>
      </c>
      <c r="AJ23" s="29">
        <f t="shared" si="1"/>
        <v>57.92603827680913</v>
      </c>
      <c r="AK23" s="29">
        <f t="shared" si="1"/>
        <v>60.341692435334195</v>
      </c>
    </row>
    <row r="24" spans="1:37" x14ac:dyDescent="0.25">
      <c r="A24" s="28">
        <v>20</v>
      </c>
      <c r="B24" s="28" t="s">
        <v>196</v>
      </c>
      <c r="C24" s="28">
        <v>103</v>
      </c>
      <c r="D24" s="28">
        <v>141.93</v>
      </c>
      <c r="E24" s="28">
        <v>116</v>
      </c>
      <c r="F24" s="28">
        <v>95.3</v>
      </c>
      <c r="G24" s="28">
        <v>80.37</v>
      </c>
      <c r="H24" s="28">
        <v>72.349999999999994</v>
      </c>
      <c r="I24" s="28">
        <v>67.209999999999994</v>
      </c>
      <c r="J24" s="28">
        <v>65.63</v>
      </c>
      <c r="K24" s="28">
        <v>66.77</v>
      </c>
      <c r="L24" s="28">
        <v>66.56</v>
      </c>
      <c r="M24" s="28" t="s">
        <v>25</v>
      </c>
      <c r="N24" s="28" t="s">
        <v>25</v>
      </c>
      <c r="O24" s="30">
        <v>73.820944575079196</v>
      </c>
      <c r="P24" s="30">
        <v>120.19683867165071</v>
      </c>
      <c r="Q24" s="30">
        <v>133.37851205346433</v>
      </c>
      <c r="R24" s="30">
        <v>136.709252608642</v>
      </c>
      <c r="S24" s="30">
        <v>137.52916096771077</v>
      </c>
      <c r="T24" s="30">
        <v>137.72973759518013</v>
      </c>
      <c r="U24" s="30">
        <v>137.77873096871218</v>
      </c>
      <c r="V24" s="30">
        <v>137.79069379864774</v>
      </c>
      <c r="W24" s="30">
        <v>137.79361452827459</v>
      </c>
      <c r="X24" s="30">
        <v>137.79432760986424</v>
      </c>
      <c r="Z24" s="28">
        <v>0.1</v>
      </c>
      <c r="AB24" s="29">
        <f t="shared" si="1"/>
        <v>7.3820944575079199</v>
      </c>
      <c r="AC24" s="29">
        <f t="shared" si="1"/>
        <v>12.019683867165071</v>
      </c>
      <c r="AD24" s="29">
        <f t="shared" si="1"/>
        <v>13.337851205346434</v>
      </c>
      <c r="AE24" s="29">
        <f t="shared" si="1"/>
        <v>13.670925260864202</v>
      </c>
      <c r="AF24" s="29">
        <f t="shared" si="1"/>
        <v>13.752916096771077</v>
      </c>
      <c r="AG24" s="29">
        <f t="shared" si="1"/>
        <v>13.772973759518013</v>
      </c>
      <c r="AH24" s="29">
        <f t="shared" si="1"/>
        <v>13.777873096871218</v>
      </c>
      <c r="AI24" s="29">
        <f t="shared" si="1"/>
        <v>13.779069379864774</v>
      </c>
      <c r="AJ24" s="29">
        <f t="shared" si="1"/>
        <v>13.779361452827459</v>
      </c>
      <c r="AK24" s="29">
        <f t="shared" si="1"/>
        <v>13.779432760986424</v>
      </c>
    </row>
    <row r="25" spans="1:37" x14ac:dyDescent="0.25">
      <c r="A25" s="28">
        <v>21</v>
      </c>
      <c r="B25" s="28" t="s">
        <v>199</v>
      </c>
      <c r="C25" s="28">
        <v>67.48</v>
      </c>
      <c r="D25" s="28">
        <v>73.66</v>
      </c>
      <c r="E25" s="28">
        <v>106.38</v>
      </c>
      <c r="F25" s="28">
        <v>111.88</v>
      </c>
      <c r="G25" s="28">
        <v>91.66</v>
      </c>
      <c r="H25" s="28">
        <v>78.23</v>
      </c>
      <c r="I25" s="28">
        <v>71.38</v>
      </c>
      <c r="J25" s="28">
        <v>67.83</v>
      </c>
      <c r="K25" s="28">
        <v>65.209999999999994</v>
      </c>
      <c r="L25" s="28">
        <v>61.93</v>
      </c>
      <c r="M25" s="28" t="s">
        <v>26</v>
      </c>
      <c r="N25" s="28" t="s">
        <v>26</v>
      </c>
      <c r="O25" s="30">
        <v>180.70318500595727</v>
      </c>
      <c r="P25" s="30">
        <v>222.4611865341559</v>
      </c>
      <c r="Q25" s="30">
        <v>227.89720365508859</v>
      </c>
      <c r="R25" s="30">
        <v>228.56774371521243</v>
      </c>
      <c r="S25" s="30">
        <v>228.64992865889141</v>
      </c>
      <c r="T25" s="30">
        <v>228.65999382836668</v>
      </c>
      <c r="U25" s="30">
        <v>228.66122638948775</v>
      </c>
      <c r="V25" s="30">
        <v>228.66137732476719</v>
      </c>
      <c r="W25" s="30">
        <v>228.6613958077651</v>
      </c>
      <c r="X25" s="30">
        <v>228.66139807112725</v>
      </c>
      <c r="Z25" s="28">
        <v>0.1</v>
      </c>
      <c r="AB25" s="29">
        <f t="shared" si="1"/>
        <v>18.070318500595729</v>
      </c>
      <c r="AC25" s="29">
        <f t="shared" si="1"/>
        <v>22.246118653415593</v>
      </c>
      <c r="AD25" s="29">
        <f t="shared" si="1"/>
        <v>22.78972036550886</v>
      </c>
      <c r="AE25" s="29">
        <f t="shared" si="1"/>
        <v>22.856774371521244</v>
      </c>
      <c r="AF25" s="29">
        <f t="shared" si="1"/>
        <v>22.864992865889143</v>
      </c>
      <c r="AG25" s="29">
        <f t="shared" si="1"/>
        <v>22.865999382836669</v>
      </c>
      <c r="AH25" s="29">
        <f t="shared" si="1"/>
        <v>22.866122638948777</v>
      </c>
      <c r="AI25" s="29">
        <f t="shared" si="1"/>
        <v>22.866137732476719</v>
      </c>
      <c r="AJ25" s="29">
        <f t="shared" si="1"/>
        <v>22.866139580776512</v>
      </c>
      <c r="AK25" s="29">
        <f t="shared" si="1"/>
        <v>22.866139807112727</v>
      </c>
    </row>
    <row r="26" spans="1:37" x14ac:dyDescent="0.25">
      <c r="A26" s="28">
        <v>22</v>
      </c>
      <c r="B26" s="28" t="s">
        <v>202</v>
      </c>
      <c r="C26" s="28">
        <v>0.64</v>
      </c>
      <c r="D26" s="28">
        <v>102.7</v>
      </c>
      <c r="E26" s="28">
        <v>183.29</v>
      </c>
      <c r="F26" s="28">
        <v>296.2</v>
      </c>
      <c r="G26" s="28">
        <v>402.14</v>
      </c>
      <c r="H26" s="28">
        <v>446.1</v>
      </c>
      <c r="I26" s="28">
        <v>483.72</v>
      </c>
      <c r="J26" s="28">
        <v>505.43</v>
      </c>
      <c r="K26" s="28">
        <v>508.83</v>
      </c>
      <c r="L26" s="28">
        <v>516.63</v>
      </c>
      <c r="M26" s="28" t="s">
        <v>27</v>
      </c>
      <c r="N26" s="28" t="s">
        <v>27</v>
      </c>
      <c r="O26" s="30">
        <v>27.50368174097698</v>
      </c>
      <c r="P26" s="30">
        <v>42.521613674871432</v>
      </c>
      <c r="Q26" s="30">
        <v>56.343902928615783</v>
      </c>
      <c r="R26" s="30">
        <v>68.29542782473392</v>
      </c>
      <c r="S26" s="30">
        <v>78.245115861084059</v>
      </c>
      <c r="T26" s="30">
        <v>86.326233620188503</v>
      </c>
      <c r="U26" s="30">
        <v>92.780070997193505</v>
      </c>
      <c r="V26" s="30">
        <v>97.873590885602013</v>
      </c>
      <c r="W26" s="30">
        <v>101.85941594831959</v>
      </c>
      <c r="X26" s="30">
        <v>104.95909978006929</v>
      </c>
      <c r="Z26" s="28">
        <v>1</v>
      </c>
      <c r="AB26" s="29">
        <f t="shared" si="1"/>
        <v>27.50368174097698</v>
      </c>
      <c r="AC26" s="29">
        <f t="shared" si="1"/>
        <v>42.521613674871432</v>
      </c>
      <c r="AD26" s="29">
        <f t="shared" si="1"/>
        <v>56.343902928615783</v>
      </c>
      <c r="AE26" s="29">
        <f t="shared" si="1"/>
        <v>68.29542782473392</v>
      </c>
      <c r="AF26" s="29">
        <f t="shared" si="1"/>
        <v>78.245115861084059</v>
      </c>
      <c r="AG26" s="29">
        <f t="shared" si="1"/>
        <v>86.326233620188503</v>
      </c>
      <c r="AH26" s="29">
        <f t="shared" si="1"/>
        <v>92.780070997193505</v>
      </c>
      <c r="AI26" s="29">
        <f t="shared" si="1"/>
        <v>97.873590885602013</v>
      </c>
      <c r="AJ26" s="29">
        <f t="shared" si="1"/>
        <v>101.85941594831959</v>
      </c>
      <c r="AK26" s="29">
        <f t="shared" si="1"/>
        <v>104.95909978006929</v>
      </c>
    </row>
    <row r="27" spans="1:37" x14ac:dyDescent="0.25">
      <c r="A27" s="28">
        <v>8</v>
      </c>
      <c r="B27" s="28" t="s">
        <v>204</v>
      </c>
      <c r="C27" s="28">
        <v>0.41</v>
      </c>
      <c r="D27" s="28">
        <v>41.75</v>
      </c>
      <c r="E27" s="28">
        <v>85.66</v>
      </c>
      <c r="F27" s="28">
        <v>146.88</v>
      </c>
      <c r="G27" s="28">
        <v>158.34</v>
      </c>
      <c r="H27" s="28">
        <v>161.44</v>
      </c>
      <c r="I27" s="28">
        <v>169.56</v>
      </c>
      <c r="J27" s="28">
        <v>170.22</v>
      </c>
      <c r="K27" s="28">
        <v>169.1</v>
      </c>
      <c r="L27" s="28">
        <v>174.29</v>
      </c>
      <c r="M27" s="28" t="s">
        <v>28</v>
      </c>
      <c r="N27" s="28" t="s">
        <v>28</v>
      </c>
      <c r="O27" s="30">
        <v>2.4819546458630795</v>
      </c>
      <c r="P27" s="30">
        <v>8.0472440880460638</v>
      </c>
      <c r="Q27" s="30">
        <v>14.693509809096641</v>
      </c>
      <c r="R27" s="30">
        <v>21.328188998225144</v>
      </c>
      <c r="S27" s="30">
        <v>27.415154811522729</v>
      </c>
      <c r="T27" s="30">
        <v>32.737204921979362</v>
      </c>
      <c r="U27" s="30">
        <v>37.251149911457652</v>
      </c>
      <c r="V27" s="30">
        <v>41.002237564910011</v>
      </c>
      <c r="W27" s="30">
        <v>44.075053657234292</v>
      </c>
      <c r="X27" s="30">
        <v>46.566362306191067</v>
      </c>
      <c r="Z27" s="28">
        <v>1</v>
      </c>
      <c r="AB27" s="29">
        <f t="shared" si="1"/>
        <v>2.4819546458630795</v>
      </c>
      <c r="AC27" s="29">
        <f t="shared" si="1"/>
        <v>8.0472440880460638</v>
      </c>
      <c r="AD27" s="29">
        <f t="shared" si="1"/>
        <v>14.693509809096641</v>
      </c>
      <c r="AE27" s="29">
        <f t="shared" si="1"/>
        <v>21.328188998225144</v>
      </c>
      <c r="AF27" s="29">
        <f t="shared" si="1"/>
        <v>27.415154811522729</v>
      </c>
      <c r="AG27" s="29">
        <f t="shared" si="1"/>
        <v>32.737204921979362</v>
      </c>
      <c r="AH27" s="29">
        <f t="shared" si="1"/>
        <v>37.251149911457652</v>
      </c>
      <c r="AI27" s="29">
        <f t="shared" si="1"/>
        <v>41.002237564910011</v>
      </c>
      <c r="AJ27" s="29">
        <f t="shared" si="1"/>
        <v>44.075053657234292</v>
      </c>
      <c r="AK27" s="29">
        <f t="shared" si="1"/>
        <v>46.566362306191067</v>
      </c>
    </row>
    <row r="28" spans="1:37" x14ac:dyDescent="0.25">
      <c r="A28" s="28">
        <v>24</v>
      </c>
      <c r="B28" s="28" t="s">
        <v>206</v>
      </c>
      <c r="C28" s="28">
        <v>0.03</v>
      </c>
      <c r="D28" s="28">
        <v>1.02</v>
      </c>
      <c r="E28" s="28">
        <v>2.4</v>
      </c>
      <c r="F28" s="28">
        <v>3.4</v>
      </c>
      <c r="G28" s="28">
        <v>2.78</v>
      </c>
      <c r="H28" s="28">
        <v>2.37</v>
      </c>
      <c r="I28" s="28">
        <v>2.86</v>
      </c>
      <c r="J28" s="28">
        <v>2.75</v>
      </c>
      <c r="K28" s="28">
        <v>2.77</v>
      </c>
      <c r="L28" s="28">
        <v>2.46</v>
      </c>
      <c r="M28" s="28" t="s">
        <v>29</v>
      </c>
      <c r="N28" s="28" t="s">
        <v>29</v>
      </c>
      <c r="O28" s="30">
        <v>0.7478431436424734</v>
      </c>
      <c r="P28" s="30">
        <v>1.3530482176955518</v>
      </c>
      <c r="Q28" s="30">
        <v>1.9111755542356283</v>
      </c>
      <c r="R28" s="30">
        <v>2.380208811703016</v>
      </c>
      <c r="S28" s="30">
        <v>2.7548086403947822</v>
      </c>
      <c r="T28" s="30">
        <v>3.044897973387497</v>
      </c>
      <c r="U28" s="30">
        <v>3.2651270155252723</v>
      </c>
      <c r="V28" s="30">
        <v>3.4301167530698247</v>
      </c>
      <c r="W28" s="30">
        <v>3.5526045561891091</v>
      </c>
      <c r="X28" s="30">
        <v>3.6429650649844891</v>
      </c>
      <c r="Z28" s="28">
        <v>0.1</v>
      </c>
      <c r="AB28" s="29">
        <f t="shared" si="1"/>
        <v>7.4784314364247345E-2</v>
      </c>
      <c r="AC28" s="29">
        <f t="shared" si="1"/>
        <v>0.13530482176955519</v>
      </c>
      <c r="AD28" s="29">
        <f t="shared" si="1"/>
        <v>0.19111755542356285</v>
      </c>
      <c r="AE28" s="29">
        <f t="shared" si="1"/>
        <v>0.23802088117030162</v>
      </c>
      <c r="AF28" s="29">
        <f t="shared" si="1"/>
        <v>0.27548086403947825</v>
      </c>
      <c r="AG28" s="29">
        <f t="shared" si="1"/>
        <v>0.3044897973387497</v>
      </c>
      <c r="AH28" s="29">
        <f t="shared" si="1"/>
        <v>0.32651270155252726</v>
      </c>
      <c r="AI28" s="29">
        <f t="shared" si="1"/>
        <v>0.34301167530698251</v>
      </c>
      <c r="AJ28" s="29">
        <f t="shared" si="1"/>
        <v>0.35526045561891095</v>
      </c>
      <c r="AK28" s="29">
        <f t="shared" si="1"/>
        <v>0.36429650649844891</v>
      </c>
    </row>
    <row r="29" spans="1:37" x14ac:dyDescent="0.25">
      <c r="A29" s="28">
        <v>29</v>
      </c>
      <c r="B29" s="28" t="s">
        <v>209</v>
      </c>
      <c r="C29" s="28">
        <v>184.04</v>
      </c>
      <c r="D29" s="28">
        <v>200.27</v>
      </c>
      <c r="E29" s="28">
        <v>177.8</v>
      </c>
      <c r="F29" s="28">
        <v>132.19</v>
      </c>
      <c r="G29" s="28">
        <v>108.48</v>
      </c>
      <c r="H29" s="28">
        <v>94.43</v>
      </c>
      <c r="I29" s="28">
        <v>83.79</v>
      </c>
      <c r="J29" s="28">
        <v>78.25</v>
      </c>
      <c r="K29" s="28">
        <v>73.680000000000007</v>
      </c>
      <c r="L29" s="28">
        <v>69.040000000000006</v>
      </c>
      <c r="M29" s="28" t="s">
        <v>30</v>
      </c>
      <c r="N29" s="28" t="s">
        <v>30</v>
      </c>
      <c r="O29" s="30">
        <v>42.064690484693706</v>
      </c>
      <c r="P29" s="30">
        <v>63.813504540923894</v>
      </c>
      <c r="Q29" s="30">
        <v>69.613258840252755</v>
      </c>
      <c r="R29" s="30">
        <v>71.023569948575002</v>
      </c>
      <c r="S29" s="30">
        <v>71.359741693306461</v>
      </c>
      <c r="T29" s="30">
        <v>71.439504038956841</v>
      </c>
      <c r="U29" s="30">
        <v>71.45840834777465</v>
      </c>
      <c r="V29" s="30">
        <v>71.462887662272522</v>
      </c>
      <c r="W29" s="30">
        <v>71.463948956368242</v>
      </c>
      <c r="X29" s="30">
        <v>71.464200407530882</v>
      </c>
      <c r="Z29" s="28">
        <v>0.1</v>
      </c>
      <c r="AB29" s="29">
        <f t="shared" si="1"/>
        <v>4.206469048469371</v>
      </c>
      <c r="AC29" s="29">
        <f t="shared" si="1"/>
        <v>6.3813504540923898</v>
      </c>
      <c r="AD29" s="29">
        <f t="shared" si="1"/>
        <v>6.9613258840252756</v>
      </c>
      <c r="AE29" s="29">
        <f t="shared" si="1"/>
        <v>7.1023569948575007</v>
      </c>
      <c r="AF29" s="29">
        <f t="shared" si="1"/>
        <v>7.1359741693306464</v>
      </c>
      <c r="AG29" s="29">
        <f t="shared" si="1"/>
        <v>7.1439504038956843</v>
      </c>
      <c r="AH29" s="29">
        <f t="shared" si="1"/>
        <v>7.1458408347774656</v>
      </c>
      <c r="AI29" s="29">
        <f t="shared" si="1"/>
        <v>7.1462887662272525</v>
      </c>
      <c r="AJ29" s="29">
        <f t="shared" si="1"/>
        <v>7.1463948956368242</v>
      </c>
      <c r="AK29" s="29">
        <f t="shared" si="1"/>
        <v>7.1464200407530889</v>
      </c>
    </row>
    <row r="30" spans="1:37" x14ac:dyDescent="0.25">
      <c r="A30" s="28">
        <v>28</v>
      </c>
      <c r="B30" s="28" t="s">
        <v>212</v>
      </c>
      <c r="C30" s="28">
        <v>30.79</v>
      </c>
      <c r="D30" s="28">
        <v>229.28</v>
      </c>
      <c r="E30" s="28">
        <v>431.35</v>
      </c>
      <c r="F30" s="28">
        <v>593.1</v>
      </c>
      <c r="G30" s="28">
        <v>695.76</v>
      </c>
      <c r="H30" s="28">
        <v>753.8</v>
      </c>
      <c r="I30" s="28">
        <v>775.08</v>
      </c>
      <c r="J30" s="28">
        <v>764.05</v>
      </c>
      <c r="K30" s="28">
        <v>748.45</v>
      </c>
      <c r="L30" s="28">
        <v>730.26</v>
      </c>
      <c r="M30" s="28" t="s">
        <v>31</v>
      </c>
      <c r="N30" s="28" t="s">
        <v>31</v>
      </c>
      <c r="O30" s="30">
        <v>27.419555514781006</v>
      </c>
      <c r="P30" s="30">
        <v>89.56203695189096</v>
      </c>
      <c r="Q30" s="30">
        <v>159.58512624666864</v>
      </c>
      <c r="R30" s="30">
        <v>224.17378423227333</v>
      </c>
      <c r="S30" s="30">
        <v>278.49463033944983</v>
      </c>
      <c r="T30" s="30">
        <v>321.90045576977474</v>
      </c>
      <c r="U30" s="30">
        <v>355.51826046174318</v>
      </c>
      <c r="V30" s="30">
        <v>381.03552673364197</v>
      </c>
      <c r="W30" s="30">
        <v>400.14443081281269</v>
      </c>
      <c r="X30" s="30">
        <v>414.32246542775891</v>
      </c>
      <c r="Z30" s="28">
        <v>0.1</v>
      </c>
      <c r="AB30" s="29">
        <f t="shared" si="1"/>
        <v>2.7419555514781009</v>
      </c>
      <c r="AC30" s="29">
        <f t="shared" si="1"/>
        <v>8.956203695189096</v>
      </c>
      <c r="AD30" s="29">
        <f t="shared" si="1"/>
        <v>15.958512624666865</v>
      </c>
      <c r="AE30" s="29">
        <f t="shared" si="1"/>
        <v>22.417378423227333</v>
      </c>
      <c r="AF30" s="29">
        <f t="shared" si="1"/>
        <v>27.849463033944986</v>
      </c>
      <c r="AG30" s="29">
        <f t="shared" si="1"/>
        <v>32.190045576977475</v>
      </c>
      <c r="AH30" s="29">
        <f t="shared" si="1"/>
        <v>35.55182604617432</v>
      </c>
      <c r="AI30" s="29">
        <f t="shared" si="1"/>
        <v>38.103552673364199</v>
      </c>
      <c r="AJ30" s="29">
        <f t="shared" si="1"/>
        <v>40.014443081281271</v>
      </c>
      <c r="AK30" s="29">
        <f t="shared" si="1"/>
        <v>41.432246542775893</v>
      </c>
    </row>
    <row r="31" spans="1:37" x14ac:dyDescent="0.25">
      <c r="A31" s="28">
        <v>35</v>
      </c>
      <c r="B31" s="28" t="s">
        <v>215</v>
      </c>
      <c r="C31" s="28">
        <v>1119505.45</v>
      </c>
      <c r="D31" s="28">
        <v>780445.19</v>
      </c>
      <c r="E31" s="28">
        <v>574101.25</v>
      </c>
      <c r="F31" s="28">
        <v>449917.1</v>
      </c>
      <c r="G31" s="28">
        <v>348627.5</v>
      </c>
      <c r="H31" s="28">
        <v>286380.62</v>
      </c>
      <c r="I31" s="28">
        <v>238072.78</v>
      </c>
      <c r="J31" s="28">
        <v>207901.79</v>
      </c>
      <c r="K31" s="28">
        <v>178245</v>
      </c>
      <c r="L31" s="28">
        <v>160655.04999999999</v>
      </c>
      <c r="M31" s="28" t="s">
        <v>32</v>
      </c>
      <c r="N31" s="28" t="s">
        <v>32</v>
      </c>
      <c r="O31" s="30">
        <v>3921.1848921822598</v>
      </c>
      <c r="P31" s="30">
        <v>4327.656624444704</v>
      </c>
      <c r="Q31" s="30">
        <v>4348.4252866556717</v>
      </c>
      <c r="R31" s="30">
        <v>4349.4606158957513</v>
      </c>
      <c r="S31" s="30">
        <v>4349.5121651715681</v>
      </c>
      <c r="T31" s="30">
        <v>4349.5147316669872</v>
      </c>
      <c r="U31" s="30">
        <v>4349.5148594452885</v>
      </c>
      <c r="V31" s="30">
        <v>4349.5148658069847</v>
      </c>
      <c r="W31" s="30">
        <v>4349.5148661237245</v>
      </c>
      <c r="X31" s="30">
        <v>4349.5148661394933</v>
      </c>
      <c r="Z31" s="28">
        <v>1</v>
      </c>
      <c r="AB31" s="29">
        <f t="shared" si="1"/>
        <v>3921.1848921822598</v>
      </c>
      <c r="AC31" s="29">
        <f t="shared" si="1"/>
        <v>4327.656624444704</v>
      </c>
      <c r="AD31" s="29">
        <f t="shared" si="1"/>
        <v>4348.4252866556717</v>
      </c>
      <c r="AE31" s="29">
        <f t="shared" si="1"/>
        <v>4349.4606158957513</v>
      </c>
      <c r="AF31" s="29">
        <f t="shared" si="1"/>
        <v>4349.5121651715681</v>
      </c>
      <c r="AG31" s="29">
        <f t="shared" si="1"/>
        <v>4349.5147316669872</v>
      </c>
      <c r="AH31" s="29">
        <f t="shared" si="1"/>
        <v>4349.5148594452885</v>
      </c>
      <c r="AI31" s="29">
        <f t="shared" si="1"/>
        <v>4349.5148658069847</v>
      </c>
      <c r="AJ31" s="29">
        <f t="shared" si="1"/>
        <v>4349.5148661237245</v>
      </c>
      <c r="AK31" s="29">
        <f t="shared" si="1"/>
        <v>4349.5148661394933</v>
      </c>
    </row>
    <row r="32" spans="1:37" x14ac:dyDescent="0.25">
      <c r="A32" s="28">
        <v>2</v>
      </c>
      <c r="B32" s="28" t="s">
        <v>216</v>
      </c>
      <c r="C32" s="28">
        <v>22.59</v>
      </c>
      <c r="D32" s="28">
        <v>92.29</v>
      </c>
      <c r="E32" s="28">
        <v>115.25</v>
      </c>
      <c r="F32" s="28">
        <v>171.26</v>
      </c>
      <c r="G32" s="28">
        <v>213.5</v>
      </c>
      <c r="H32" s="28">
        <v>217.82</v>
      </c>
      <c r="I32" s="28">
        <v>196.59</v>
      </c>
      <c r="J32" s="28">
        <v>190.47</v>
      </c>
      <c r="K32" s="28">
        <v>184.15</v>
      </c>
      <c r="L32" s="28">
        <v>163.27000000000001</v>
      </c>
      <c r="M32" s="28" t="s">
        <v>33</v>
      </c>
      <c r="N32" s="28" t="s">
        <v>33</v>
      </c>
      <c r="O32" s="30">
        <v>24.724546322755852</v>
      </c>
      <c r="P32" s="30">
        <v>72.914097616187775</v>
      </c>
      <c r="Q32" s="30">
        <v>116.33935580519596</v>
      </c>
      <c r="R32" s="30">
        <v>148.02020437001352</v>
      </c>
      <c r="S32" s="30">
        <v>169.13743039395294</v>
      </c>
      <c r="T32" s="30">
        <v>182.58758273129038</v>
      </c>
      <c r="U32" s="30">
        <v>190.94481521824784</v>
      </c>
      <c r="V32" s="30">
        <v>196.06508129425765</v>
      </c>
      <c r="W32" s="30">
        <v>199.1766199128736</v>
      </c>
      <c r="X32" s="30">
        <v>201.05839968702429</v>
      </c>
      <c r="Z32" s="28">
        <v>0.1</v>
      </c>
      <c r="AB32" s="29">
        <f t="shared" si="1"/>
        <v>2.4724546322755856</v>
      </c>
      <c r="AC32" s="29">
        <f t="shared" si="1"/>
        <v>7.2914097616187776</v>
      </c>
      <c r="AD32" s="29">
        <f t="shared" si="1"/>
        <v>11.633935580519598</v>
      </c>
      <c r="AE32" s="29">
        <f t="shared" si="1"/>
        <v>14.802020437001353</v>
      </c>
      <c r="AF32" s="29">
        <f t="shared" si="1"/>
        <v>16.913743039395296</v>
      </c>
      <c r="AG32" s="29">
        <f t="shared" si="1"/>
        <v>18.25875827312904</v>
      </c>
      <c r="AH32" s="29">
        <f t="shared" si="1"/>
        <v>19.094481521824786</v>
      </c>
      <c r="AI32" s="29">
        <f t="shared" si="1"/>
        <v>19.606508129425766</v>
      </c>
      <c r="AJ32" s="29">
        <f t="shared" si="1"/>
        <v>19.91766199128736</v>
      </c>
      <c r="AK32" s="29">
        <f t="shared" si="1"/>
        <v>20.10583996870243</v>
      </c>
    </row>
    <row r="33" spans="1:37" x14ac:dyDescent="0.25">
      <c r="A33" s="28">
        <v>36</v>
      </c>
      <c r="B33" s="28" t="s">
        <v>219</v>
      </c>
      <c r="C33" s="28">
        <v>354.19</v>
      </c>
      <c r="D33" s="28">
        <v>1249.01</v>
      </c>
      <c r="E33" s="28">
        <v>1724.31</v>
      </c>
      <c r="F33" s="28">
        <v>1902.65</v>
      </c>
      <c r="G33" s="28">
        <v>1904.73</v>
      </c>
      <c r="H33" s="28">
        <v>1723.18</v>
      </c>
      <c r="I33" s="28">
        <v>1605.5</v>
      </c>
      <c r="J33" s="28">
        <v>1477.22</v>
      </c>
      <c r="K33" s="28">
        <v>1343.04</v>
      </c>
      <c r="L33" s="28">
        <v>1261.81</v>
      </c>
      <c r="M33" s="28" t="s">
        <v>34</v>
      </c>
      <c r="N33" s="28" t="s">
        <v>34</v>
      </c>
      <c r="O33" s="30">
        <v>122.9710135421202</v>
      </c>
      <c r="P33" s="30">
        <v>330.16965659170472</v>
      </c>
      <c r="Q33" s="30">
        <v>505.88033408925281</v>
      </c>
      <c r="R33" s="30">
        <v>630.32966446221337</v>
      </c>
      <c r="S33" s="30">
        <v>711.9697840073103</v>
      </c>
      <c r="T33" s="30">
        <v>763.501639899265</v>
      </c>
      <c r="U33" s="30">
        <v>795.35373048643771</v>
      </c>
      <c r="V33" s="30">
        <v>814.80868551955825</v>
      </c>
      <c r="W33" s="30">
        <v>826.60969332495472</v>
      </c>
      <c r="X33" s="30">
        <v>833.73887026115381</v>
      </c>
      <c r="Z33" s="28">
        <v>0.1</v>
      </c>
      <c r="AB33" s="29">
        <f t="shared" si="1"/>
        <v>12.297101354212021</v>
      </c>
      <c r="AC33" s="29">
        <f t="shared" si="1"/>
        <v>33.016965659170474</v>
      </c>
      <c r="AD33" s="29">
        <f t="shared" si="1"/>
        <v>50.588033408925284</v>
      </c>
      <c r="AE33" s="29">
        <f t="shared" si="1"/>
        <v>63.032966446221337</v>
      </c>
      <c r="AF33" s="29">
        <f t="shared" si="1"/>
        <v>71.196978400731027</v>
      </c>
      <c r="AG33" s="29">
        <f t="shared" si="1"/>
        <v>76.3501639899265</v>
      </c>
      <c r="AH33" s="29">
        <f t="shared" si="1"/>
        <v>79.535373048643777</v>
      </c>
      <c r="AI33" s="29">
        <f t="shared" si="1"/>
        <v>81.480868551955837</v>
      </c>
      <c r="AJ33" s="29">
        <f t="shared" si="1"/>
        <v>82.660969332495483</v>
      </c>
      <c r="AK33" s="29">
        <f t="shared" si="1"/>
        <v>83.373887026115383</v>
      </c>
    </row>
    <row r="34" spans="1:37" x14ac:dyDescent="0.25">
      <c r="A34" s="28">
        <v>37</v>
      </c>
      <c r="B34" s="28" t="s">
        <v>220</v>
      </c>
      <c r="C34" s="28">
        <v>99890.82</v>
      </c>
      <c r="D34" s="28">
        <v>46747.99</v>
      </c>
      <c r="E34" s="28">
        <v>77542.66</v>
      </c>
      <c r="F34" s="28">
        <v>75184.259999999995</v>
      </c>
      <c r="G34" s="28">
        <v>63449.9</v>
      </c>
      <c r="H34" s="28">
        <v>44036.73</v>
      </c>
      <c r="I34" s="28">
        <v>31476.23</v>
      </c>
      <c r="J34" s="28">
        <v>26502.29</v>
      </c>
      <c r="K34" s="28">
        <v>24806.85</v>
      </c>
      <c r="L34" s="28">
        <v>25109.23</v>
      </c>
      <c r="M34" s="28" t="s">
        <v>35</v>
      </c>
      <c r="N34" s="28" t="s">
        <v>35</v>
      </c>
      <c r="O34" s="30">
        <v>2922.5936112883996</v>
      </c>
      <c r="P34" s="30">
        <v>3166.1465515610089</v>
      </c>
      <c r="Q34" s="30">
        <v>3175.8152205092701</v>
      </c>
      <c r="R34" s="30">
        <v>3176.1911776735442</v>
      </c>
      <c r="S34" s="30">
        <v>3176.2057847692636</v>
      </c>
      <c r="T34" s="30">
        <v>3176.2063522824251</v>
      </c>
      <c r="U34" s="30">
        <v>3176.2063743313533</v>
      </c>
      <c r="V34" s="30">
        <v>3176.2063751879955</v>
      </c>
      <c r="W34" s="30">
        <v>3176.2063752212889</v>
      </c>
      <c r="X34" s="30">
        <v>3176.2063752225699</v>
      </c>
      <c r="Z34" s="28">
        <v>2</v>
      </c>
      <c r="AB34" s="29">
        <f t="shared" si="1"/>
        <v>5845.1872225767993</v>
      </c>
      <c r="AC34" s="29">
        <f t="shared" si="1"/>
        <v>6332.2931031220178</v>
      </c>
      <c r="AD34" s="29">
        <f t="shared" si="1"/>
        <v>6351.6304410185403</v>
      </c>
      <c r="AE34" s="29">
        <f t="shared" si="1"/>
        <v>6352.3823553470884</v>
      </c>
      <c r="AF34" s="29">
        <f t="shared" si="1"/>
        <v>6352.4115695385271</v>
      </c>
      <c r="AG34" s="29">
        <f t="shared" si="1"/>
        <v>6352.4127045648502</v>
      </c>
      <c r="AH34" s="29">
        <f t="shared" si="1"/>
        <v>6352.4127486627067</v>
      </c>
      <c r="AI34" s="29">
        <f t="shared" si="1"/>
        <v>6352.412750375991</v>
      </c>
      <c r="AJ34" s="29">
        <f t="shared" si="1"/>
        <v>6352.4127504425778</v>
      </c>
      <c r="AK34" s="29">
        <f t="shared" si="1"/>
        <v>6352.4127504451399</v>
      </c>
    </row>
    <row r="35" spans="1:37" x14ac:dyDescent="0.25">
      <c r="A35" s="28">
        <v>33</v>
      </c>
      <c r="B35" s="28" t="s">
        <v>222</v>
      </c>
      <c r="C35" s="28">
        <v>17841.09</v>
      </c>
      <c r="D35" s="28">
        <v>8767.41</v>
      </c>
      <c r="E35" s="28">
        <v>20651.66</v>
      </c>
      <c r="F35" s="28">
        <v>22204.32</v>
      </c>
      <c r="G35" s="28">
        <v>21428.31</v>
      </c>
      <c r="H35" s="28">
        <v>20683.919999999998</v>
      </c>
      <c r="I35" s="28">
        <v>20112.560000000001</v>
      </c>
      <c r="J35" s="28">
        <v>19478.55</v>
      </c>
      <c r="K35" s="28">
        <v>19683.39</v>
      </c>
      <c r="L35" s="28">
        <v>19390.55</v>
      </c>
      <c r="M35" s="28" t="s">
        <v>36</v>
      </c>
      <c r="N35" s="28" t="s">
        <v>36</v>
      </c>
      <c r="O35" s="30">
        <v>6427.8306555737672</v>
      </c>
      <c r="P35" s="30">
        <v>6739.6476017820914</v>
      </c>
      <c r="Q35" s="30">
        <v>6747.5611396750846</v>
      </c>
      <c r="R35" s="30">
        <v>6747.7594152941374</v>
      </c>
      <c r="S35" s="30">
        <v>6747.7643815504071</v>
      </c>
      <c r="T35" s="30">
        <v>6747.7645059404058</v>
      </c>
      <c r="U35" s="30">
        <v>6747.7645090559936</v>
      </c>
      <c r="V35" s="30">
        <v>6747.7645091340373</v>
      </c>
      <c r="W35" s="30">
        <v>6747.7645091359918</v>
      </c>
      <c r="X35" s="30">
        <v>6747.7645091360382</v>
      </c>
      <c r="Z35" s="28">
        <v>2</v>
      </c>
      <c r="AB35" s="29">
        <f t="shared" si="1"/>
        <v>12855.661311147534</v>
      </c>
      <c r="AC35" s="29">
        <f t="shared" si="1"/>
        <v>13479.295203564183</v>
      </c>
      <c r="AD35" s="29">
        <f t="shared" si="1"/>
        <v>13495.122279350169</v>
      </c>
      <c r="AE35" s="29">
        <f t="shared" si="1"/>
        <v>13495.518830588275</v>
      </c>
      <c r="AF35" s="29">
        <f t="shared" si="1"/>
        <v>13495.528763100814</v>
      </c>
      <c r="AG35" s="29">
        <f t="shared" si="1"/>
        <v>13495.529011880812</v>
      </c>
      <c r="AH35" s="29">
        <f t="shared" si="1"/>
        <v>13495.529018111987</v>
      </c>
      <c r="AI35" s="29">
        <f t="shared" si="1"/>
        <v>13495.529018268075</v>
      </c>
      <c r="AJ35" s="29">
        <f t="shared" si="1"/>
        <v>13495.529018271984</v>
      </c>
      <c r="AK35" s="29">
        <f t="shared" si="1"/>
        <v>13495.529018272076</v>
      </c>
    </row>
    <row r="36" spans="1:37" x14ac:dyDescent="0.25">
      <c r="A36" s="28">
        <v>1</v>
      </c>
      <c r="B36" s="28" t="s">
        <v>224</v>
      </c>
      <c r="C36" s="28">
        <v>3.79</v>
      </c>
      <c r="D36" s="28">
        <v>19.7</v>
      </c>
      <c r="E36" s="28">
        <v>37.18</v>
      </c>
      <c r="F36" s="28">
        <v>52.37</v>
      </c>
      <c r="G36" s="28">
        <v>61.55</v>
      </c>
      <c r="H36" s="28">
        <v>66.900000000000006</v>
      </c>
      <c r="I36" s="28">
        <v>69.400000000000006</v>
      </c>
      <c r="J36" s="28">
        <v>70.33</v>
      </c>
      <c r="K36" s="28">
        <v>70.06</v>
      </c>
      <c r="L36" s="28">
        <v>67.150000000000006</v>
      </c>
      <c r="M36" s="28" t="s">
        <v>37</v>
      </c>
      <c r="N36" s="28" t="s">
        <v>37</v>
      </c>
      <c r="O36" s="30">
        <v>10.38575765079351</v>
      </c>
      <c r="P36" s="30">
        <v>21.904874585872225</v>
      </c>
      <c r="Q36" s="30">
        <v>30.487380769875216</v>
      </c>
      <c r="R36" s="30">
        <v>36.022754536570709</v>
      </c>
      <c r="S36" s="30">
        <v>39.374451123587662</v>
      </c>
      <c r="T36" s="30">
        <v>41.341254370499719</v>
      </c>
      <c r="U36" s="30">
        <v>42.476443120285829</v>
      </c>
      <c r="V36" s="30">
        <v>43.125766126230019</v>
      </c>
      <c r="W36" s="30">
        <v>43.495326950370384</v>
      </c>
      <c r="X36" s="30">
        <v>43.705075818363447</v>
      </c>
      <c r="Z36" s="28">
        <v>0.1</v>
      </c>
      <c r="AB36" s="29">
        <f t="shared" si="1"/>
        <v>1.038575765079351</v>
      </c>
      <c r="AC36" s="29">
        <f t="shared" si="1"/>
        <v>2.1904874585872225</v>
      </c>
      <c r="AD36" s="29">
        <f t="shared" si="1"/>
        <v>3.0487380769875219</v>
      </c>
      <c r="AE36" s="29">
        <f t="shared" si="1"/>
        <v>3.6022754536570711</v>
      </c>
      <c r="AF36" s="29">
        <f t="shared" si="1"/>
        <v>3.9374451123587662</v>
      </c>
      <c r="AG36" s="29">
        <f t="shared" si="1"/>
        <v>4.1341254370499723</v>
      </c>
      <c r="AH36" s="29">
        <f t="shared" si="1"/>
        <v>4.2476443120285827</v>
      </c>
      <c r="AI36" s="29">
        <f t="shared" si="1"/>
        <v>4.3125766126230021</v>
      </c>
      <c r="AJ36" s="29">
        <f t="shared" si="1"/>
        <v>4.3495326950370385</v>
      </c>
      <c r="AK36" s="29">
        <f t="shared" si="1"/>
        <v>4.3705075818363452</v>
      </c>
    </row>
    <row r="37" spans="1:37" x14ac:dyDescent="0.25">
      <c r="A37" s="28">
        <v>23</v>
      </c>
      <c r="B37" s="28" t="s">
        <v>227</v>
      </c>
      <c r="C37" s="28">
        <v>227700.81</v>
      </c>
      <c r="D37" s="28">
        <v>111408.56</v>
      </c>
      <c r="E37" s="28">
        <v>87447.09</v>
      </c>
      <c r="F37" s="28">
        <v>65730.990000000005</v>
      </c>
      <c r="G37" s="28">
        <v>51665.22</v>
      </c>
      <c r="H37" s="28">
        <v>43472.13</v>
      </c>
      <c r="I37" s="28">
        <v>37996.720000000001</v>
      </c>
      <c r="J37" s="28">
        <v>34430.379999999997</v>
      </c>
      <c r="K37" s="28">
        <v>32608.27</v>
      </c>
      <c r="L37" s="28">
        <v>31079.38</v>
      </c>
      <c r="M37" s="28" t="s">
        <v>38</v>
      </c>
      <c r="N37" s="28" t="s">
        <v>38</v>
      </c>
      <c r="O37" s="30">
        <v>4451.0471987267711</v>
      </c>
      <c r="P37" s="30">
        <v>4461.7235788868747</v>
      </c>
      <c r="Q37" s="30">
        <v>4461.7350113019238</v>
      </c>
      <c r="R37" s="30">
        <v>4461.7350235357972</v>
      </c>
      <c r="S37" s="30">
        <v>4461.7350235488821</v>
      </c>
      <c r="T37" s="30">
        <v>4461.7350235489066</v>
      </c>
      <c r="U37" s="30">
        <v>4461.7350235489066</v>
      </c>
      <c r="V37" s="30">
        <v>4461.7350235489066</v>
      </c>
      <c r="W37" s="30">
        <v>4461.7350235489066</v>
      </c>
      <c r="X37" s="30">
        <v>4461.7350235489066</v>
      </c>
      <c r="Z37" s="28">
        <v>1</v>
      </c>
      <c r="AB37" s="29">
        <f t="shared" si="1"/>
        <v>4451.0471987267711</v>
      </c>
      <c r="AC37" s="29">
        <f t="shared" si="1"/>
        <v>4461.7235788868747</v>
      </c>
      <c r="AD37" s="29">
        <f t="shared" si="1"/>
        <v>4461.7350113019238</v>
      </c>
      <c r="AE37" s="29">
        <f t="shared" si="1"/>
        <v>4461.7350235357972</v>
      </c>
      <c r="AF37" s="29">
        <f t="shared" si="1"/>
        <v>4461.7350235488821</v>
      </c>
      <c r="AG37" s="29">
        <f t="shared" si="1"/>
        <v>4461.7350235489066</v>
      </c>
      <c r="AH37" s="29">
        <f t="shared" si="1"/>
        <v>4461.7350235489066</v>
      </c>
      <c r="AI37" s="29">
        <f t="shared" si="1"/>
        <v>4461.7350235489066</v>
      </c>
      <c r="AJ37" s="29">
        <f t="shared" si="1"/>
        <v>4461.7350235489066</v>
      </c>
      <c r="AK37" s="29">
        <f t="shared" si="1"/>
        <v>4461.7350235489066</v>
      </c>
    </row>
    <row r="38" spans="1:37" x14ac:dyDescent="0.25">
      <c r="A38" s="28">
        <v>38</v>
      </c>
      <c r="B38" s="28" t="s">
        <v>230</v>
      </c>
      <c r="C38" s="28">
        <v>101.16</v>
      </c>
      <c r="D38" s="28">
        <v>505.08</v>
      </c>
      <c r="E38" s="28">
        <v>660.81</v>
      </c>
      <c r="F38" s="28">
        <v>688.68</v>
      </c>
      <c r="G38" s="28">
        <v>669.27</v>
      </c>
      <c r="H38" s="28">
        <v>605.07000000000005</v>
      </c>
      <c r="I38" s="28">
        <v>558.79999999999995</v>
      </c>
      <c r="J38" s="28">
        <v>506.72</v>
      </c>
      <c r="K38" s="28">
        <v>464.58</v>
      </c>
      <c r="L38" s="28">
        <v>426.03</v>
      </c>
      <c r="M38" s="28" t="s">
        <v>39</v>
      </c>
      <c r="N38" s="28" t="s">
        <v>39</v>
      </c>
      <c r="O38" s="30">
        <v>40.442624933223215</v>
      </c>
      <c r="P38" s="30">
        <v>103.66343764815451</v>
      </c>
      <c r="Q38" s="30">
        <v>153.16510225994335</v>
      </c>
      <c r="R38" s="30">
        <v>185.65464160389166</v>
      </c>
      <c r="S38" s="30">
        <v>205.48106184902818</v>
      </c>
      <c r="T38" s="30">
        <v>217.16056536946544</v>
      </c>
      <c r="U38" s="30">
        <v>223.91546906688197</v>
      </c>
      <c r="V38" s="30">
        <v>227.78354105515251</v>
      </c>
      <c r="W38" s="30">
        <v>229.98640010505343</v>
      </c>
      <c r="X38" s="30">
        <v>231.23708976295813</v>
      </c>
      <c r="Z38" s="28">
        <v>0.1</v>
      </c>
      <c r="AB38" s="29">
        <f t="shared" si="1"/>
        <v>4.0442624933223215</v>
      </c>
      <c r="AC38" s="29">
        <f t="shared" si="1"/>
        <v>10.366343764815452</v>
      </c>
      <c r="AD38" s="29">
        <f t="shared" si="1"/>
        <v>15.316510225994335</v>
      </c>
      <c r="AE38" s="29">
        <f t="shared" si="1"/>
        <v>18.565464160389165</v>
      </c>
      <c r="AF38" s="29">
        <f t="shared" si="1"/>
        <v>20.548106184902821</v>
      </c>
      <c r="AG38" s="29">
        <f t="shared" si="1"/>
        <v>21.716056536946546</v>
      </c>
      <c r="AH38" s="29">
        <f t="shared" si="1"/>
        <v>22.391546906688198</v>
      </c>
      <c r="AI38" s="29">
        <f t="shared" si="1"/>
        <v>22.778354105515252</v>
      </c>
      <c r="AJ38" s="29">
        <f t="shared" si="1"/>
        <v>22.998640010505344</v>
      </c>
      <c r="AK38" s="29">
        <f t="shared" si="1"/>
        <v>23.123708976295816</v>
      </c>
    </row>
    <row r="39" spans="1:37" x14ac:dyDescent="0.25">
      <c r="A39" s="28">
        <v>39</v>
      </c>
      <c r="B39" s="28" t="s">
        <v>232</v>
      </c>
      <c r="C39" s="28">
        <v>9050097.2100000009</v>
      </c>
      <c r="D39" s="28">
        <v>2135986.52</v>
      </c>
      <c r="E39" s="28">
        <v>1544352.03</v>
      </c>
      <c r="F39" s="28">
        <v>1033225.68</v>
      </c>
      <c r="G39" s="28">
        <v>735415.38</v>
      </c>
      <c r="H39" s="28">
        <v>549762.4</v>
      </c>
      <c r="I39" s="28">
        <v>451736.8</v>
      </c>
      <c r="J39" s="28">
        <v>403076.53</v>
      </c>
      <c r="K39" s="28">
        <v>361536.55</v>
      </c>
      <c r="L39" s="28">
        <v>344271.52</v>
      </c>
      <c r="M39" s="28" t="s">
        <v>40</v>
      </c>
      <c r="N39" s="28" t="s">
        <v>40</v>
      </c>
      <c r="O39" s="30">
        <v>270110.85688799614</v>
      </c>
      <c r="P39" s="30">
        <v>270118.23510664096</v>
      </c>
      <c r="Q39" s="30">
        <v>270118.23520261294</v>
      </c>
      <c r="R39" s="30">
        <v>270118.23520261433</v>
      </c>
      <c r="S39" s="30">
        <v>270118.23520261433</v>
      </c>
      <c r="T39" s="30">
        <v>270118.23520261433</v>
      </c>
      <c r="U39" s="30">
        <v>270118.23520261433</v>
      </c>
      <c r="V39" s="30">
        <v>270118.23520261433</v>
      </c>
      <c r="W39" s="30">
        <v>270118.23520261433</v>
      </c>
      <c r="X39" s="30">
        <v>270118.23520261433</v>
      </c>
      <c r="Z39" s="28">
        <v>1</v>
      </c>
      <c r="AB39" s="29">
        <f t="shared" si="1"/>
        <v>270110.85688799614</v>
      </c>
      <c r="AC39" s="29">
        <f t="shared" si="1"/>
        <v>270118.23510664096</v>
      </c>
      <c r="AD39" s="29">
        <f t="shared" si="1"/>
        <v>270118.23520261294</v>
      </c>
      <c r="AE39" s="29">
        <f t="shared" si="1"/>
        <v>270118.23520261433</v>
      </c>
      <c r="AF39" s="29">
        <f t="shared" si="1"/>
        <v>270118.23520261433</v>
      </c>
      <c r="AG39" s="29">
        <f t="shared" si="1"/>
        <v>270118.23520261433</v>
      </c>
      <c r="AH39" s="29">
        <f t="shared" si="1"/>
        <v>270118.23520261433</v>
      </c>
      <c r="AI39" s="29">
        <f t="shared" si="1"/>
        <v>270118.23520261433</v>
      </c>
      <c r="AJ39" s="29">
        <f t="shared" si="1"/>
        <v>270118.23520261433</v>
      </c>
      <c r="AK39" s="29">
        <f t="shared" si="1"/>
        <v>270118.23520261433</v>
      </c>
    </row>
    <row r="40" spans="1:37" x14ac:dyDescent="0.25">
      <c r="A40" s="28">
        <v>9</v>
      </c>
      <c r="B40" s="28" t="s">
        <v>234</v>
      </c>
      <c r="C40" s="28">
        <v>8500.83</v>
      </c>
      <c r="D40" s="28">
        <v>36776.980000000003</v>
      </c>
      <c r="E40" s="28">
        <v>44127.32</v>
      </c>
      <c r="F40" s="28">
        <v>42969.49</v>
      </c>
      <c r="G40" s="28">
        <v>37341.410000000003</v>
      </c>
      <c r="H40" s="28">
        <v>30517.54</v>
      </c>
      <c r="I40" s="28">
        <v>24977.07</v>
      </c>
      <c r="J40" s="28">
        <v>21478.5</v>
      </c>
      <c r="K40" s="28">
        <v>18059.55</v>
      </c>
      <c r="L40" s="28">
        <v>15861.02</v>
      </c>
      <c r="M40" s="28" t="s">
        <v>41</v>
      </c>
      <c r="N40" s="28" t="s">
        <v>41</v>
      </c>
      <c r="O40" s="30">
        <v>201.73650542806149</v>
      </c>
      <c r="P40" s="30">
        <v>505.57030724049343</v>
      </c>
      <c r="Q40" s="30">
        <v>734.25684882028997</v>
      </c>
      <c r="R40" s="30">
        <v>878.82017241719495</v>
      </c>
      <c r="S40" s="30">
        <v>963.95528710852466</v>
      </c>
      <c r="T40" s="30">
        <v>1012.4332590099139</v>
      </c>
      <c r="U40" s="30">
        <v>1039.5684785441492</v>
      </c>
      <c r="V40" s="30">
        <v>1054.6204459149355</v>
      </c>
      <c r="W40" s="30">
        <v>1062.929321707247</v>
      </c>
      <c r="X40" s="30">
        <v>1067.5038473510276</v>
      </c>
      <c r="Z40" s="28">
        <v>0.1</v>
      </c>
      <c r="AB40" s="29">
        <f t="shared" si="1"/>
        <v>20.173650542806151</v>
      </c>
      <c r="AC40" s="29">
        <f t="shared" si="1"/>
        <v>50.557030724049348</v>
      </c>
      <c r="AD40" s="29">
        <f t="shared" si="1"/>
        <v>73.425684882029003</v>
      </c>
      <c r="AE40" s="29">
        <f t="shared" si="1"/>
        <v>87.882017241719495</v>
      </c>
      <c r="AF40" s="29">
        <f t="shared" si="1"/>
        <v>96.395528710852474</v>
      </c>
      <c r="AG40" s="29">
        <f t="shared" si="1"/>
        <v>101.24332590099139</v>
      </c>
      <c r="AH40" s="29">
        <f t="shared" si="1"/>
        <v>103.95684785441493</v>
      </c>
      <c r="AI40" s="29">
        <f t="shared" si="1"/>
        <v>105.46204459149357</v>
      </c>
      <c r="AJ40" s="29">
        <f t="shared" si="1"/>
        <v>106.29293217072471</v>
      </c>
      <c r="AK40" s="29">
        <f t="shared" si="1"/>
        <v>106.75038473510277</v>
      </c>
    </row>
    <row r="41" spans="1:37" x14ac:dyDescent="0.25">
      <c r="A41" s="28">
        <v>42</v>
      </c>
      <c r="B41" s="28" t="s">
        <v>236</v>
      </c>
      <c r="C41" s="28">
        <v>33981.410000000003</v>
      </c>
      <c r="D41" s="28">
        <v>60265.59</v>
      </c>
      <c r="E41" s="28">
        <v>62130.62</v>
      </c>
      <c r="F41" s="28">
        <v>52901.19</v>
      </c>
      <c r="G41" s="28">
        <v>42502.93</v>
      </c>
      <c r="H41" s="28">
        <v>33868.410000000003</v>
      </c>
      <c r="I41" s="28">
        <v>28694.31</v>
      </c>
      <c r="J41" s="28">
        <v>24993.1</v>
      </c>
      <c r="K41" s="28">
        <v>21455.46</v>
      </c>
      <c r="L41" s="28">
        <v>19219.91</v>
      </c>
      <c r="M41" s="28" t="s">
        <v>42</v>
      </c>
      <c r="N41" s="28" t="s">
        <v>42</v>
      </c>
      <c r="O41" s="30">
        <v>79.575108400476637</v>
      </c>
      <c r="P41" s="30">
        <v>98.212658184453346</v>
      </c>
      <c r="Q41" s="30">
        <v>100.29684732922318</v>
      </c>
      <c r="R41" s="30">
        <v>100.51785499061303</v>
      </c>
      <c r="S41" s="30">
        <v>100.54116387100161</v>
      </c>
      <c r="T41" s="30">
        <v>100.54362077383114</v>
      </c>
      <c r="U41" s="30">
        <v>100.54387973131618</v>
      </c>
      <c r="V41" s="30">
        <v>100.54390702525478</v>
      </c>
      <c r="W41" s="30">
        <v>100.54390990201493</v>
      </c>
      <c r="X41" s="30">
        <v>100.5439102052232</v>
      </c>
      <c r="Z41" s="28">
        <v>5</v>
      </c>
      <c r="AB41" s="29">
        <f t="shared" si="1"/>
        <v>397.87554200238321</v>
      </c>
      <c r="AC41" s="29">
        <f t="shared" si="1"/>
        <v>491.06329092226673</v>
      </c>
      <c r="AD41" s="29">
        <f t="shared" si="1"/>
        <v>501.4842366461159</v>
      </c>
      <c r="AE41" s="29">
        <f t="shared" si="1"/>
        <v>502.58927495306517</v>
      </c>
      <c r="AF41" s="29">
        <f t="shared" si="1"/>
        <v>502.70581935500809</v>
      </c>
      <c r="AG41" s="29">
        <f t="shared" si="1"/>
        <v>502.7181038691557</v>
      </c>
      <c r="AH41" s="29">
        <f t="shared" si="1"/>
        <v>502.71939865658089</v>
      </c>
      <c r="AI41" s="29">
        <f t="shared" si="1"/>
        <v>502.71953512627391</v>
      </c>
      <c r="AJ41" s="29">
        <f t="shared" si="1"/>
        <v>502.71954951007467</v>
      </c>
      <c r="AK41" s="29">
        <f t="shared" si="1"/>
        <v>502.71955102611599</v>
      </c>
    </row>
    <row r="42" spans="1:37" x14ac:dyDescent="0.25">
      <c r="A42" s="28">
        <v>41</v>
      </c>
      <c r="B42" s="28" t="s">
        <v>237</v>
      </c>
      <c r="C42" s="28">
        <v>16.63</v>
      </c>
      <c r="D42" s="28">
        <v>230.33</v>
      </c>
      <c r="E42" s="28">
        <v>363.75</v>
      </c>
      <c r="F42" s="28">
        <v>381.78</v>
      </c>
      <c r="G42" s="28">
        <v>368.85</v>
      </c>
      <c r="H42" s="28">
        <v>336.92</v>
      </c>
      <c r="I42" s="28">
        <v>305.94</v>
      </c>
      <c r="J42" s="28">
        <v>274.55</v>
      </c>
      <c r="K42" s="28">
        <v>266.3</v>
      </c>
      <c r="L42" s="28">
        <v>264.32</v>
      </c>
      <c r="M42" s="28" t="s">
        <v>43</v>
      </c>
      <c r="N42" s="28" t="s">
        <v>43</v>
      </c>
      <c r="O42" s="30">
        <v>21.885216921391308</v>
      </c>
      <c r="P42" s="30">
        <v>60.727174463833059</v>
      </c>
      <c r="Q42" s="30">
        <v>94.377992337591351</v>
      </c>
      <c r="R42" s="30">
        <v>118.46080579112376</v>
      </c>
      <c r="S42" s="30">
        <v>134.34813003376101</v>
      </c>
      <c r="T42" s="30">
        <v>144.40813237054519</v>
      </c>
      <c r="U42" s="30">
        <v>150.63770059274634</v>
      </c>
      <c r="V42" s="30">
        <v>154.44677682325735</v>
      </c>
      <c r="W42" s="30">
        <v>156.75877278223501</v>
      </c>
      <c r="X42" s="30">
        <v>158.15602061072266</v>
      </c>
      <c r="Z42" s="28">
        <v>0.1</v>
      </c>
      <c r="AB42" s="29">
        <f t="shared" si="1"/>
        <v>2.1885216921391311</v>
      </c>
      <c r="AC42" s="29">
        <f t="shared" si="1"/>
        <v>6.0727174463833062</v>
      </c>
      <c r="AD42" s="29">
        <f t="shared" si="1"/>
        <v>9.4377992337591348</v>
      </c>
      <c r="AE42" s="29">
        <f t="shared" si="1"/>
        <v>11.846080579112376</v>
      </c>
      <c r="AF42" s="29">
        <f t="shared" si="1"/>
        <v>13.434813003376101</v>
      </c>
      <c r="AG42" s="29">
        <f t="shared" si="1"/>
        <v>14.44081323705452</v>
      </c>
      <c r="AH42" s="29">
        <f t="shared" si="1"/>
        <v>15.063770059274635</v>
      </c>
      <c r="AI42" s="29">
        <f t="shared" si="1"/>
        <v>15.444677682325736</v>
      </c>
      <c r="AJ42" s="29">
        <f t="shared" si="1"/>
        <v>15.675877278223503</v>
      </c>
      <c r="AK42" s="29">
        <f t="shared" si="1"/>
        <v>15.815602061072267</v>
      </c>
    </row>
    <row r="43" spans="1:37" x14ac:dyDescent="0.25">
      <c r="A43" s="28">
        <v>10</v>
      </c>
      <c r="B43" s="28" t="s">
        <v>238</v>
      </c>
      <c r="C43" s="28">
        <v>558.91</v>
      </c>
      <c r="D43" s="28">
        <v>3457.97</v>
      </c>
      <c r="E43" s="28">
        <v>6251.62</v>
      </c>
      <c r="F43" s="28">
        <v>8420.9599999999991</v>
      </c>
      <c r="G43" s="28">
        <v>10112</v>
      </c>
      <c r="H43" s="28">
        <v>11299.26</v>
      </c>
      <c r="I43" s="28">
        <v>11897.06</v>
      </c>
      <c r="J43" s="28">
        <v>12151.12</v>
      </c>
      <c r="K43" s="28">
        <v>11171.24</v>
      </c>
      <c r="L43" s="28">
        <v>11200.63</v>
      </c>
      <c r="M43" s="28" t="s">
        <v>44</v>
      </c>
      <c r="N43" s="28" t="s">
        <v>44</v>
      </c>
      <c r="O43" s="30">
        <v>143.08314979918703</v>
      </c>
      <c r="P43" s="30">
        <v>345.32934335544053</v>
      </c>
      <c r="Q43" s="30">
        <v>576.14780148086118</v>
      </c>
      <c r="R43" s="30">
        <v>806.28687821771678</v>
      </c>
      <c r="S43" s="30">
        <v>1019.8815475133017</v>
      </c>
      <c r="T43" s="30">
        <v>1209.6716722154063</v>
      </c>
      <c r="U43" s="30">
        <v>1373.5433596924636</v>
      </c>
      <c r="V43" s="30">
        <v>1512.2521022456083</v>
      </c>
      <c r="W43" s="30">
        <v>1627.9986110842219</v>
      </c>
      <c r="X43" s="30">
        <v>1723.575027374517</v>
      </c>
      <c r="Z43" s="28">
        <v>0.1</v>
      </c>
      <c r="AB43" s="29">
        <f t="shared" ref="AB43:AK61" si="2">O43*$Z43</f>
        <v>14.308314979918704</v>
      </c>
      <c r="AC43" s="29">
        <f t="shared" si="2"/>
        <v>34.532934335544056</v>
      </c>
      <c r="AD43" s="29">
        <f t="shared" si="2"/>
        <v>57.614780148086119</v>
      </c>
      <c r="AE43" s="29">
        <f t="shared" si="2"/>
        <v>80.628687821771678</v>
      </c>
      <c r="AF43" s="29">
        <f t="shared" si="2"/>
        <v>101.98815475133017</v>
      </c>
      <c r="AG43" s="29">
        <f t="shared" si="2"/>
        <v>120.96716722154063</v>
      </c>
      <c r="AH43" s="29">
        <f t="shared" si="2"/>
        <v>137.35433596924636</v>
      </c>
      <c r="AI43" s="29">
        <f t="shared" si="2"/>
        <v>151.22521022456084</v>
      </c>
      <c r="AJ43" s="29">
        <f t="shared" si="2"/>
        <v>162.79986110842219</v>
      </c>
      <c r="AK43" s="29">
        <f t="shared" si="2"/>
        <v>172.35750273745171</v>
      </c>
    </row>
    <row r="44" spans="1:37" x14ac:dyDescent="0.25">
      <c r="A44" s="28">
        <v>44</v>
      </c>
      <c r="B44" s="28" t="s">
        <v>240</v>
      </c>
      <c r="C44" s="28">
        <v>0.48</v>
      </c>
      <c r="D44" s="28">
        <v>22.41</v>
      </c>
      <c r="E44" s="28">
        <v>29.19</v>
      </c>
      <c r="F44" s="28">
        <v>65.849999999999994</v>
      </c>
      <c r="G44" s="28">
        <v>98.01</v>
      </c>
      <c r="H44" s="28">
        <v>111.84</v>
      </c>
      <c r="I44" s="28">
        <v>126.08</v>
      </c>
      <c r="J44" s="28">
        <v>134.76</v>
      </c>
      <c r="K44" s="28">
        <v>145.07</v>
      </c>
      <c r="L44" s="28">
        <v>147.91</v>
      </c>
      <c r="M44" s="28" t="s">
        <v>45</v>
      </c>
      <c r="N44" s="28" t="s">
        <v>45</v>
      </c>
      <c r="O44" s="30">
        <v>4.5016045928335844</v>
      </c>
      <c r="P44" s="30">
        <v>14.798557208284251</v>
      </c>
      <c r="Q44" s="30">
        <v>27.827510219116508</v>
      </c>
      <c r="R44" s="30">
        <v>41.757545695618745</v>
      </c>
      <c r="S44" s="30">
        <v>55.500724483015745</v>
      </c>
      <c r="T44" s="30">
        <v>68.441822012235818</v>
      </c>
      <c r="U44" s="30">
        <v>80.266566152186314</v>
      </c>
      <c r="V44" s="30">
        <v>90.849519171259203</v>
      </c>
      <c r="W44" s="30">
        <v>100.18050609968401</v>
      </c>
      <c r="X44" s="30">
        <v>108.31651862148303</v>
      </c>
      <c r="Z44" s="28">
        <v>0.2</v>
      </c>
      <c r="AB44" s="29">
        <f t="shared" si="2"/>
        <v>0.90032091856671692</v>
      </c>
      <c r="AC44" s="29">
        <f t="shared" si="2"/>
        <v>2.9597114416568502</v>
      </c>
      <c r="AD44" s="29">
        <f t="shared" si="2"/>
        <v>5.5655020438233018</v>
      </c>
      <c r="AE44" s="29">
        <f t="shared" si="2"/>
        <v>8.351509139123749</v>
      </c>
      <c r="AF44" s="29">
        <f t="shared" si="2"/>
        <v>11.100144896603149</v>
      </c>
      <c r="AG44" s="29">
        <f t="shared" si="2"/>
        <v>13.688364402447164</v>
      </c>
      <c r="AH44" s="29">
        <f t="shared" si="2"/>
        <v>16.053313230437265</v>
      </c>
      <c r="AI44" s="29">
        <f t="shared" si="2"/>
        <v>18.169903834251841</v>
      </c>
      <c r="AJ44" s="29">
        <f t="shared" si="2"/>
        <v>20.036101219936803</v>
      </c>
      <c r="AK44" s="29">
        <f t="shared" si="2"/>
        <v>21.663303724296608</v>
      </c>
    </row>
    <row r="45" spans="1:37" x14ac:dyDescent="0.25">
      <c r="A45" s="28">
        <v>27</v>
      </c>
      <c r="B45" s="28" t="s">
        <v>242</v>
      </c>
      <c r="C45" s="28">
        <v>417.94</v>
      </c>
      <c r="D45" s="28">
        <v>826.88</v>
      </c>
      <c r="E45" s="28">
        <v>1314.28</v>
      </c>
      <c r="F45" s="28">
        <v>1398.76</v>
      </c>
      <c r="G45" s="28">
        <v>1144.73</v>
      </c>
      <c r="H45" s="28">
        <v>945.49</v>
      </c>
      <c r="I45" s="28">
        <v>874.76</v>
      </c>
      <c r="J45" s="28">
        <v>795.44</v>
      </c>
      <c r="K45" s="28">
        <v>766.8</v>
      </c>
      <c r="L45" s="28">
        <v>734.46</v>
      </c>
      <c r="M45" s="28" t="s">
        <v>46</v>
      </c>
      <c r="N45" s="28" t="s">
        <v>46</v>
      </c>
      <c r="O45" s="30">
        <v>446.08431402984763</v>
      </c>
      <c r="P45" s="30">
        <v>806.04978413061849</v>
      </c>
      <c r="Q45" s="30">
        <v>988.29860024418667</v>
      </c>
      <c r="R45" s="30">
        <v>1069.3774339632705</v>
      </c>
      <c r="S45" s="30">
        <v>1103.8463977656374</v>
      </c>
      <c r="T45" s="30">
        <v>1118.2442309745795</v>
      </c>
      <c r="U45" s="30">
        <v>1124.2157568048353</v>
      </c>
      <c r="V45" s="30">
        <v>1126.6852897091926</v>
      </c>
      <c r="W45" s="30">
        <v>1127.7053527171529</v>
      </c>
      <c r="X45" s="30">
        <v>1128.1264922770424</v>
      </c>
      <c r="Z45" s="28">
        <v>0.1</v>
      </c>
      <c r="AB45" s="29">
        <f t="shared" si="2"/>
        <v>44.608431402984763</v>
      </c>
      <c r="AC45" s="29">
        <f t="shared" si="2"/>
        <v>80.604978413061858</v>
      </c>
      <c r="AD45" s="29">
        <f t="shared" si="2"/>
        <v>98.829860024418679</v>
      </c>
      <c r="AE45" s="29">
        <f t="shared" si="2"/>
        <v>106.93774339632705</v>
      </c>
      <c r="AF45" s="29">
        <f t="shared" si="2"/>
        <v>110.38463977656374</v>
      </c>
      <c r="AG45" s="29">
        <f t="shared" si="2"/>
        <v>111.82442309745795</v>
      </c>
      <c r="AH45" s="29">
        <f t="shared" si="2"/>
        <v>112.42157568048354</v>
      </c>
      <c r="AI45" s="29">
        <f t="shared" si="2"/>
        <v>112.66852897091927</v>
      </c>
      <c r="AJ45" s="29">
        <f t="shared" si="2"/>
        <v>112.77053527171529</v>
      </c>
      <c r="AK45" s="29">
        <f t="shared" si="2"/>
        <v>112.81264922770424</v>
      </c>
    </row>
    <row r="46" spans="1:37" x14ac:dyDescent="0.25">
      <c r="A46" s="28">
        <v>46</v>
      </c>
      <c r="B46" s="28" t="s">
        <v>245</v>
      </c>
      <c r="C46" s="28">
        <v>324.91000000000003</v>
      </c>
      <c r="D46" s="28">
        <v>58.19</v>
      </c>
      <c r="E46" s="28">
        <v>166.24</v>
      </c>
      <c r="F46" s="28">
        <v>166.65</v>
      </c>
      <c r="G46" s="28">
        <v>155.05000000000001</v>
      </c>
      <c r="H46" s="28">
        <v>152.59</v>
      </c>
      <c r="I46" s="28">
        <v>152.47999999999999</v>
      </c>
      <c r="J46" s="28">
        <v>145.44999999999999</v>
      </c>
      <c r="K46" s="28">
        <v>138.56</v>
      </c>
      <c r="L46" s="28">
        <v>138.54</v>
      </c>
      <c r="M46" s="28" t="s">
        <v>47</v>
      </c>
      <c r="N46" s="28" t="s">
        <v>47</v>
      </c>
      <c r="O46" s="30">
        <v>195.65848553110897</v>
      </c>
      <c r="P46" s="30">
        <v>368.12618257024491</v>
      </c>
      <c r="Q46" s="30">
        <v>485.1875258514263</v>
      </c>
      <c r="R46" s="30">
        <v>555.5468578780243</v>
      </c>
      <c r="S46" s="30">
        <v>595.66829312406401</v>
      </c>
      <c r="T46" s="30">
        <v>617.97053667798514</v>
      </c>
      <c r="U46" s="30">
        <v>630.20697475687712</v>
      </c>
      <c r="V46" s="30">
        <v>636.87484980862314</v>
      </c>
      <c r="W46" s="30">
        <v>640.49508776287826</v>
      </c>
      <c r="X46" s="30">
        <v>642.45681340704493</v>
      </c>
      <c r="Z46" s="28">
        <v>0.1</v>
      </c>
      <c r="AB46" s="29">
        <f t="shared" si="2"/>
        <v>19.565848553110897</v>
      </c>
      <c r="AC46" s="29">
        <f t="shared" si="2"/>
        <v>36.812618257024489</v>
      </c>
      <c r="AD46" s="29">
        <f t="shared" si="2"/>
        <v>48.518752585142636</v>
      </c>
      <c r="AE46" s="29">
        <f t="shared" si="2"/>
        <v>55.554685787802434</v>
      </c>
      <c r="AF46" s="29">
        <f t="shared" si="2"/>
        <v>59.566829312406405</v>
      </c>
      <c r="AG46" s="29">
        <f t="shared" si="2"/>
        <v>61.797053667798515</v>
      </c>
      <c r="AH46" s="29">
        <f t="shared" si="2"/>
        <v>63.020697475687712</v>
      </c>
      <c r="AI46" s="29">
        <f t="shared" si="2"/>
        <v>63.687484980862315</v>
      </c>
      <c r="AJ46" s="29">
        <f t="shared" si="2"/>
        <v>64.049508776287823</v>
      </c>
      <c r="AK46" s="29">
        <f t="shared" si="2"/>
        <v>64.245681340704493</v>
      </c>
    </row>
    <row r="47" spans="1:37" x14ac:dyDescent="0.25">
      <c r="A47" s="28">
        <v>40</v>
      </c>
      <c r="B47" s="28" t="s">
        <v>247</v>
      </c>
      <c r="C47" s="28">
        <v>1988.24</v>
      </c>
      <c r="D47" s="28">
        <v>4190.8599999999997</v>
      </c>
      <c r="E47" s="28">
        <v>10925.25</v>
      </c>
      <c r="F47" s="28">
        <v>10684.56</v>
      </c>
      <c r="G47" s="28">
        <v>8919.41</v>
      </c>
      <c r="H47" s="28">
        <v>7338.83</v>
      </c>
      <c r="I47" s="28">
        <v>6233.65</v>
      </c>
      <c r="J47" s="28">
        <v>5669.76</v>
      </c>
      <c r="K47" s="28">
        <v>5329.94</v>
      </c>
      <c r="L47" s="28">
        <v>4908.0600000000004</v>
      </c>
      <c r="M47" s="28" t="s">
        <v>48</v>
      </c>
      <c r="N47" s="28" t="s">
        <v>48</v>
      </c>
      <c r="O47" s="30">
        <v>604.15371290793689</v>
      </c>
      <c r="P47" s="30">
        <v>1057.4877596104991</v>
      </c>
      <c r="Q47" s="30">
        <v>1336.7863443640611</v>
      </c>
      <c r="R47" s="30">
        <v>1490.2316939116895</v>
      </c>
      <c r="S47" s="30">
        <v>1570.5903746505112</v>
      </c>
      <c r="T47" s="30">
        <v>1611.7544042246386</v>
      </c>
      <c r="U47" s="30">
        <v>1632.6176729394945</v>
      </c>
      <c r="V47" s="30">
        <v>1643.1366890298141</v>
      </c>
      <c r="W47" s="30">
        <v>1648.4264947948895</v>
      </c>
      <c r="X47" s="30">
        <v>1651.083187202106</v>
      </c>
      <c r="Z47" s="28">
        <v>1</v>
      </c>
      <c r="AB47" s="29">
        <f t="shared" si="2"/>
        <v>604.15371290793689</v>
      </c>
      <c r="AC47" s="29">
        <f t="shared" si="2"/>
        <v>1057.4877596104991</v>
      </c>
      <c r="AD47" s="29">
        <f t="shared" si="2"/>
        <v>1336.7863443640611</v>
      </c>
      <c r="AE47" s="29">
        <f t="shared" si="2"/>
        <v>1490.2316939116895</v>
      </c>
      <c r="AF47" s="29">
        <f t="shared" si="2"/>
        <v>1570.5903746505112</v>
      </c>
      <c r="AG47" s="29">
        <f t="shared" si="2"/>
        <v>1611.7544042246386</v>
      </c>
      <c r="AH47" s="29">
        <f t="shared" si="2"/>
        <v>1632.6176729394945</v>
      </c>
      <c r="AI47" s="29">
        <f t="shared" si="2"/>
        <v>1643.1366890298141</v>
      </c>
      <c r="AJ47" s="29">
        <f t="shared" si="2"/>
        <v>1648.4264947948895</v>
      </c>
      <c r="AK47" s="29">
        <f t="shared" si="2"/>
        <v>1651.083187202106</v>
      </c>
    </row>
    <row r="48" spans="1:37" x14ac:dyDescent="0.25">
      <c r="A48" s="28">
        <v>48</v>
      </c>
      <c r="B48" s="28" t="s">
        <v>249</v>
      </c>
      <c r="C48" s="28">
        <v>177.07</v>
      </c>
      <c r="D48" s="28">
        <v>714.25</v>
      </c>
      <c r="E48" s="28">
        <v>999.43</v>
      </c>
      <c r="F48" s="28">
        <v>1120.25</v>
      </c>
      <c r="G48" s="28">
        <v>1147.82</v>
      </c>
      <c r="H48" s="28">
        <v>1081.74</v>
      </c>
      <c r="I48" s="28">
        <v>1024.8900000000001</v>
      </c>
      <c r="J48" s="28">
        <v>950.16</v>
      </c>
      <c r="K48" s="28">
        <v>887.17</v>
      </c>
      <c r="L48" s="28">
        <v>843.35</v>
      </c>
      <c r="M48" s="28" t="s">
        <v>49</v>
      </c>
      <c r="N48" s="28" t="s">
        <v>49</v>
      </c>
      <c r="O48" s="30">
        <v>167.25409455797225</v>
      </c>
      <c r="P48" s="30">
        <v>259.39431746855166</v>
      </c>
      <c r="Q48" s="30">
        <v>327.09563092394308</v>
      </c>
      <c r="R48" s="30">
        <v>373.26368140983266</v>
      </c>
      <c r="S48" s="30">
        <v>403.56612602450934</v>
      </c>
      <c r="T48" s="30">
        <v>423.03586912197198</v>
      </c>
      <c r="U48" s="30">
        <v>435.39103430043406</v>
      </c>
      <c r="V48" s="30">
        <v>443.17336439369751</v>
      </c>
      <c r="W48" s="30">
        <v>448.05325337597901</v>
      </c>
      <c r="X48" s="30">
        <v>451.10471375953597</v>
      </c>
      <c r="Z48" s="28">
        <v>0.1</v>
      </c>
      <c r="AB48" s="29">
        <f t="shared" si="2"/>
        <v>16.725409455797227</v>
      </c>
      <c r="AC48" s="29">
        <f t="shared" si="2"/>
        <v>25.939431746855167</v>
      </c>
      <c r="AD48" s="29">
        <f t="shared" si="2"/>
        <v>32.709563092394312</v>
      </c>
      <c r="AE48" s="29">
        <f t="shared" si="2"/>
        <v>37.32636814098327</v>
      </c>
      <c r="AF48" s="29">
        <f t="shared" si="2"/>
        <v>40.356612602450937</v>
      </c>
      <c r="AG48" s="29">
        <f t="shared" si="2"/>
        <v>42.303586912197204</v>
      </c>
      <c r="AH48" s="29">
        <f t="shared" si="2"/>
        <v>43.539103430043411</v>
      </c>
      <c r="AI48" s="29">
        <f t="shared" si="2"/>
        <v>44.317336439369754</v>
      </c>
      <c r="AJ48" s="29">
        <f t="shared" si="2"/>
        <v>44.805325337597907</v>
      </c>
      <c r="AK48" s="29">
        <f t="shared" si="2"/>
        <v>45.110471375953601</v>
      </c>
    </row>
    <row r="49" spans="1:37" x14ac:dyDescent="0.25">
      <c r="A49" s="28">
        <v>49</v>
      </c>
      <c r="B49" s="28" t="s">
        <v>251</v>
      </c>
      <c r="C49" s="28">
        <v>125.03</v>
      </c>
      <c r="D49" s="28">
        <v>399.82</v>
      </c>
      <c r="E49" s="28">
        <v>624.05999999999995</v>
      </c>
      <c r="F49" s="28">
        <v>846.13</v>
      </c>
      <c r="G49" s="28">
        <v>1015.82</v>
      </c>
      <c r="H49" s="28">
        <v>1009.96</v>
      </c>
      <c r="I49" s="28">
        <v>924.19</v>
      </c>
      <c r="J49" s="28">
        <v>857.32</v>
      </c>
      <c r="K49" s="28">
        <v>812.05</v>
      </c>
      <c r="L49" s="28">
        <v>785.72</v>
      </c>
      <c r="M49" s="28" t="s">
        <v>50</v>
      </c>
      <c r="N49" s="28" t="s">
        <v>50</v>
      </c>
      <c r="O49" s="30">
        <v>110.94375124457679</v>
      </c>
      <c r="P49" s="30">
        <v>273.0101296592585</v>
      </c>
      <c r="Q49" s="30">
        <v>389.11260382020424</v>
      </c>
      <c r="R49" s="30">
        <v>458.81742846816911</v>
      </c>
      <c r="S49" s="30">
        <v>497.83843649367918</v>
      </c>
      <c r="T49" s="30">
        <v>518.98961679058903</v>
      </c>
      <c r="U49" s="30">
        <v>530.27413654398276</v>
      </c>
      <c r="V49" s="30">
        <v>536.24633672374875</v>
      </c>
      <c r="W49" s="30">
        <v>539.39395169317856</v>
      </c>
      <c r="X49" s="30">
        <v>541.04930481686586</v>
      </c>
      <c r="Z49" s="28">
        <v>0.1</v>
      </c>
      <c r="AB49" s="29">
        <f t="shared" si="2"/>
        <v>11.094375124457679</v>
      </c>
      <c r="AC49" s="29">
        <f t="shared" si="2"/>
        <v>27.30101296592585</v>
      </c>
      <c r="AD49" s="29">
        <f t="shared" si="2"/>
        <v>38.91126038202043</v>
      </c>
      <c r="AE49" s="29">
        <f t="shared" si="2"/>
        <v>45.881742846816913</v>
      </c>
      <c r="AF49" s="29">
        <f t="shared" si="2"/>
        <v>49.783843649367924</v>
      </c>
      <c r="AG49" s="29">
        <f t="shared" si="2"/>
        <v>51.898961679058907</v>
      </c>
      <c r="AH49" s="29">
        <f t="shared" si="2"/>
        <v>53.027413654398281</v>
      </c>
      <c r="AI49" s="29">
        <f t="shared" si="2"/>
        <v>53.624633672374877</v>
      </c>
      <c r="AJ49" s="29">
        <f t="shared" si="2"/>
        <v>53.939395169317862</v>
      </c>
      <c r="AK49" s="29">
        <f t="shared" si="2"/>
        <v>54.104930481686587</v>
      </c>
    </row>
    <row r="50" spans="1:37" x14ac:dyDescent="0.25">
      <c r="A50" s="28">
        <v>45</v>
      </c>
      <c r="B50" s="28" t="s">
        <v>253</v>
      </c>
      <c r="C50" s="28">
        <v>1876816.12</v>
      </c>
      <c r="D50" s="28">
        <v>490048.55</v>
      </c>
      <c r="E50" s="28">
        <v>339628.71</v>
      </c>
      <c r="F50" s="28">
        <v>226372.13</v>
      </c>
      <c r="G50" s="28">
        <v>155303.98000000001</v>
      </c>
      <c r="H50" s="28">
        <v>115426.18</v>
      </c>
      <c r="I50" s="28">
        <v>91362.4</v>
      </c>
      <c r="J50" s="28">
        <v>74967.8</v>
      </c>
      <c r="K50" s="28">
        <v>64898.18</v>
      </c>
      <c r="L50" s="28">
        <v>58982.2</v>
      </c>
      <c r="M50" s="28" t="s">
        <v>51</v>
      </c>
      <c r="N50" s="28" t="s">
        <v>51</v>
      </c>
      <c r="O50" s="30">
        <v>6088.212497467317</v>
      </c>
      <c r="P50" s="30">
        <v>6099.8769803353962</v>
      </c>
      <c r="Q50" s="30">
        <v>6099.887622304117</v>
      </c>
      <c r="R50" s="30">
        <v>6099.8876320083409</v>
      </c>
      <c r="S50" s="30">
        <v>6099.8876320171821</v>
      </c>
      <c r="T50" s="30">
        <v>6099.8876320172039</v>
      </c>
      <c r="U50" s="30">
        <v>6099.8876320172039</v>
      </c>
      <c r="V50" s="30">
        <v>6099.8876320172039</v>
      </c>
      <c r="W50" s="30">
        <v>6099.8876320172039</v>
      </c>
      <c r="X50" s="30">
        <v>6099.8876320172039</v>
      </c>
      <c r="Z50" s="28">
        <v>5</v>
      </c>
      <c r="AB50" s="29">
        <f t="shared" si="2"/>
        <v>30441.062487336585</v>
      </c>
      <c r="AC50" s="29">
        <f t="shared" si="2"/>
        <v>30499.384901676982</v>
      </c>
      <c r="AD50" s="29">
        <f t="shared" si="2"/>
        <v>30499.438111520583</v>
      </c>
      <c r="AE50" s="29">
        <f t="shared" si="2"/>
        <v>30499.438160041704</v>
      </c>
      <c r="AF50" s="29">
        <f t="shared" si="2"/>
        <v>30499.438160085912</v>
      </c>
      <c r="AG50" s="29">
        <f t="shared" si="2"/>
        <v>30499.438160086022</v>
      </c>
      <c r="AH50" s="29">
        <f t="shared" si="2"/>
        <v>30499.438160086022</v>
      </c>
      <c r="AI50" s="29">
        <f t="shared" si="2"/>
        <v>30499.438160086022</v>
      </c>
      <c r="AJ50" s="29">
        <f t="shared" si="2"/>
        <v>30499.438160086022</v>
      </c>
      <c r="AK50" s="29">
        <f t="shared" si="2"/>
        <v>30499.438160086022</v>
      </c>
    </row>
    <row r="51" spans="1:37" x14ac:dyDescent="0.25">
      <c r="A51" s="28">
        <v>50</v>
      </c>
      <c r="B51" s="28" t="s">
        <v>256</v>
      </c>
      <c r="C51" s="28">
        <v>12.96</v>
      </c>
      <c r="D51" s="28">
        <v>59.51</v>
      </c>
      <c r="E51" s="28">
        <v>116.48</v>
      </c>
      <c r="F51" s="28">
        <v>160.31</v>
      </c>
      <c r="G51" s="28">
        <v>190.13</v>
      </c>
      <c r="H51" s="28">
        <v>212.41</v>
      </c>
      <c r="I51" s="28">
        <v>223.73</v>
      </c>
      <c r="J51" s="28">
        <v>227.44</v>
      </c>
      <c r="K51" s="28">
        <v>226.85</v>
      </c>
      <c r="L51" s="28">
        <v>224.79</v>
      </c>
      <c r="M51" s="28" t="s">
        <v>52</v>
      </c>
      <c r="N51" s="28" t="s">
        <v>52</v>
      </c>
      <c r="O51" s="30">
        <v>22.777588763890321</v>
      </c>
      <c r="P51" s="30">
        <v>72.960858832895454</v>
      </c>
      <c r="Q51" s="30">
        <v>129.72235819623424</v>
      </c>
      <c r="R51" s="30">
        <v>182.84664809875375</v>
      </c>
      <c r="S51" s="30">
        <v>228.38612488917587</v>
      </c>
      <c r="T51" s="30">
        <v>265.55436845795458</v>
      </c>
      <c r="U51" s="30">
        <v>294.98682152266622</v>
      </c>
      <c r="V51" s="30">
        <v>317.83773791053625</v>
      </c>
      <c r="W51" s="30">
        <v>335.34273775886908</v>
      </c>
      <c r="X51" s="30">
        <v>348.62805556542105</v>
      </c>
      <c r="Z51" s="28">
        <v>0.1</v>
      </c>
      <c r="AB51" s="29">
        <f t="shared" si="2"/>
        <v>2.2777588763890324</v>
      </c>
      <c r="AC51" s="29">
        <f t="shared" si="2"/>
        <v>7.2960858832895461</v>
      </c>
      <c r="AD51" s="29">
        <f t="shared" si="2"/>
        <v>12.972235819623425</v>
      </c>
      <c r="AE51" s="29">
        <f t="shared" si="2"/>
        <v>18.284664809875377</v>
      </c>
      <c r="AF51" s="29">
        <f t="shared" si="2"/>
        <v>22.83861248891759</v>
      </c>
      <c r="AG51" s="29">
        <f t="shared" si="2"/>
        <v>26.555436845795459</v>
      </c>
      <c r="AH51" s="29">
        <f t="shared" si="2"/>
        <v>29.498682152266625</v>
      </c>
      <c r="AI51" s="29">
        <f t="shared" si="2"/>
        <v>31.783773791053626</v>
      </c>
      <c r="AJ51" s="29">
        <f t="shared" si="2"/>
        <v>33.534273775886909</v>
      </c>
      <c r="AK51" s="29">
        <f t="shared" si="2"/>
        <v>34.862805556542106</v>
      </c>
    </row>
    <row r="52" spans="1:37" x14ac:dyDescent="0.25">
      <c r="A52" s="28">
        <v>34</v>
      </c>
      <c r="B52" s="28" t="s">
        <v>257</v>
      </c>
      <c r="C52" s="28">
        <v>4621.34</v>
      </c>
      <c r="D52" s="28">
        <v>8064.3</v>
      </c>
      <c r="E52" s="28">
        <v>8568.24</v>
      </c>
      <c r="F52" s="28">
        <v>7281.22</v>
      </c>
      <c r="G52" s="28">
        <v>5788.74</v>
      </c>
      <c r="H52" s="28">
        <v>4605.17</v>
      </c>
      <c r="I52" s="28">
        <v>3802.41</v>
      </c>
      <c r="J52" s="28">
        <v>3228.64</v>
      </c>
      <c r="K52" s="28">
        <v>2783.11</v>
      </c>
      <c r="L52" s="28">
        <v>2438.4</v>
      </c>
      <c r="M52" s="28" t="s">
        <v>53</v>
      </c>
      <c r="N52" s="28" t="s">
        <v>53</v>
      </c>
      <c r="O52" s="30">
        <v>1058.5123545422985</v>
      </c>
      <c r="P52" s="30">
        <v>1423.8575695653799</v>
      </c>
      <c r="Q52" s="30">
        <v>1513.029757229516</v>
      </c>
      <c r="R52" s="30">
        <v>1533.3093468463946</v>
      </c>
      <c r="S52" s="30">
        <v>1537.8533995949163</v>
      </c>
      <c r="T52" s="30">
        <v>1538.8682641723185</v>
      </c>
      <c r="U52" s="30">
        <v>1539.0947583359095</v>
      </c>
      <c r="V52" s="30">
        <v>1539.1452983682573</v>
      </c>
      <c r="W52" s="30">
        <v>1539.1565754909345</v>
      </c>
      <c r="X52" s="30">
        <v>1539.1590917629592</v>
      </c>
      <c r="Z52" s="28">
        <v>2</v>
      </c>
      <c r="AB52" s="29">
        <f t="shared" si="2"/>
        <v>2117.0247090845969</v>
      </c>
      <c r="AC52" s="29">
        <f t="shared" si="2"/>
        <v>2847.7151391307598</v>
      </c>
      <c r="AD52" s="29">
        <f t="shared" si="2"/>
        <v>3026.059514459032</v>
      </c>
      <c r="AE52" s="29">
        <f t="shared" si="2"/>
        <v>3066.6186936927893</v>
      </c>
      <c r="AF52" s="29">
        <f t="shared" si="2"/>
        <v>3075.7067991898325</v>
      </c>
      <c r="AG52" s="29">
        <f t="shared" si="2"/>
        <v>3077.736528344637</v>
      </c>
      <c r="AH52" s="29">
        <f t="shared" si="2"/>
        <v>3078.1895166718191</v>
      </c>
      <c r="AI52" s="29">
        <f t="shared" si="2"/>
        <v>3078.2905967365145</v>
      </c>
      <c r="AJ52" s="29">
        <f t="shared" si="2"/>
        <v>3078.3131509818691</v>
      </c>
      <c r="AK52" s="29">
        <f t="shared" si="2"/>
        <v>3078.3181835259184</v>
      </c>
    </row>
    <row r="53" spans="1:37" x14ac:dyDescent="0.25">
      <c r="A53" s="28">
        <v>52</v>
      </c>
      <c r="B53" s="28" t="s">
        <v>259</v>
      </c>
      <c r="C53" s="28">
        <v>29830821.670000002</v>
      </c>
      <c r="D53" s="28">
        <v>7581248.1699999999</v>
      </c>
      <c r="E53" s="28">
        <v>5301260.33</v>
      </c>
      <c r="F53" s="28">
        <v>3559753.68</v>
      </c>
      <c r="G53" s="28">
        <v>2426242.19</v>
      </c>
      <c r="H53" s="28">
        <v>1817851.89</v>
      </c>
      <c r="I53" s="28">
        <v>1467991.74</v>
      </c>
      <c r="J53" s="28">
        <v>1241595.1599999999</v>
      </c>
      <c r="K53" s="28">
        <v>1090728.33</v>
      </c>
      <c r="L53" s="28">
        <v>1004445.55</v>
      </c>
      <c r="M53" s="28" t="s">
        <v>54</v>
      </c>
      <c r="N53" s="28" t="s">
        <v>54</v>
      </c>
      <c r="O53" s="30">
        <v>106248.97789883801</v>
      </c>
      <c r="P53" s="30">
        <v>106452.54165141174</v>
      </c>
      <c r="Q53" s="30">
        <v>106452.72737066841</v>
      </c>
      <c r="R53" s="30">
        <v>106452.7275400225</v>
      </c>
      <c r="S53" s="30">
        <v>106452.72754017662</v>
      </c>
      <c r="T53" s="30">
        <v>106452.72754017719</v>
      </c>
      <c r="U53" s="30">
        <v>106452.72754017719</v>
      </c>
      <c r="V53" s="30">
        <v>106452.72754017719</v>
      </c>
      <c r="W53" s="30">
        <v>106452.72754017719</v>
      </c>
      <c r="X53" s="30">
        <v>106452.72754017719</v>
      </c>
      <c r="Z53" s="28">
        <v>1</v>
      </c>
      <c r="AB53" s="29">
        <f t="shared" si="2"/>
        <v>106248.97789883801</v>
      </c>
      <c r="AC53" s="29">
        <f t="shared" si="2"/>
        <v>106452.54165141174</v>
      </c>
      <c r="AD53" s="29">
        <f t="shared" si="2"/>
        <v>106452.72737066841</v>
      </c>
      <c r="AE53" s="29">
        <f t="shared" si="2"/>
        <v>106452.7275400225</v>
      </c>
      <c r="AF53" s="29">
        <f t="shared" si="2"/>
        <v>106452.72754017662</v>
      </c>
      <c r="AG53" s="29">
        <f t="shared" si="2"/>
        <v>106452.72754017719</v>
      </c>
      <c r="AH53" s="29">
        <f t="shared" si="2"/>
        <v>106452.72754017719</v>
      </c>
      <c r="AI53" s="29">
        <f t="shared" si="2"/>
        <v>106452.72754017719</v>
      </c>
      <c r="AJ53" s="29">
        <f t="shared" si="2"/>
        <v>106452.72754017719</v>
      </c>
      <c r="AK53" s="29">
        <f t="shared" si="2"/>
        <v>106452.72754017719</v>
      </c>
    </row>
    <row r="54" spans="1:37" x14ac:dyDescent="0.25">
      <c r="A54" s="28">
        <v>51</v>
      </c>
      <c r="B54" s="28" t="s">
        <v>261</v>
      </c>
      <c r="C54" s="28">
        <v>149.07</v>
      </c>
      <c r="D54" s="28">
        <v>729.52</v>
      </c>
      <c r="E54" s="28">
        <v>1297.28</v>
      </c>
      <c r="F54" s="28">
        <v>1664.47</v>
      </c>
      <c r="G54" s="28">
        <v>1842.38</v>
      </c>
      <c r="H54" s="28">
        <v>1932.16</v>
      </c>
      <c r="I54" s="28">
        <v>1944.57</v>
      </c>
      <c r="J54" s="28">
        <v>1918.51</v>
      </c>
      <c r="K54" s="28">
        <v>1857.4</v>
      </c>
      <c r="L54" s="28">
        <v>1792.7</v>
      </c>
      <c r="M54" s="28" t="s">
        <v>55</v>
      </c>
      <c r="N54" s="28" t="s">
        <v>55</v>
      </c>
      <c r="O54" s="30">
        <v>70.570129998684692</v>
      </c>
      <c r="P54" s="30">
        <v>235.28777135718664</v>
      </c>
      <c r="Q54" s="30">
        <v>407.73074763369868</v>
      </c>
      <c r="R54" s="30">
        <v>553.78942917026404</v>
      </c>
      <c r="S54" s="30">
        <v>666.46694727340366</v>
      </c>
      <c r="T54" s="30">
        <v>749.17518166686057</v>
      </c>
      <c r="U54" s="30">
        <v>808.14473316809153</v>
      </c>
      <c r="V54" s="30">
        <v>849.44115386507303</v>
      </c>
      <c r="W54" s="30">
        <v>878.03210351378016</v>
      </c>
      <c r="X54" s="30">
        <v>897.67981390836235</v>
      </c>
      <c r="Z54" s="28">
        <v>0.1</v>
      </c>
      <c r="AB54" s="29">
        <f t="shared" si="2"/>
        <v>7.0570129998684692</v>
      </c>
      <c r="AC54" s="29">
        <f t="shared" si="2"/>
        <v>23.528777135718666</v>
      </c>
      <c r="AD54" s="29">
        <f t="shared" si="2"/>
        <v>40.77307476336987</v>
      </c>
      <c r="AE54" s="29">
        <f t="shared" si="2"/>
        <v>55.378942917026407</v>
      </c>
      <c r="AF54" s="29">
        <f t="shared" si="2"/>
        <v>66.646694727340375</v>
      </c>
      <c r="AG54" s="29">
        <f t="shared" si="2"/>
        <v>74.917518166686065</v>
      </c>
      <c r="AH54" s="29">
        <f t="shared" si="2"/>
        <v>80.814473316809156</v>
      </c>
      <c r="AI54" s="29">
        <f t="shared" si="2"/>
        <v>84.944115386507306</v>
      </c>
      <c r="AJ54" s="29">
        <f t="shared" si="2"/>
        <v>87.803210351378027</v>
      </c>
      <c r="AK54" s="29">
        <f t="shared" si="2"/>
        <v>89.767981390836241</v>
      </c>
    </row>
    <row r="55" spans="1:37" x14ac:dyDescent="0.25">
      <c r="A55" s="28">
        <v>53</v>
      </c>
      <c r="B55" s="28" t="s">
        <v>262</v>
      </c>
      <c r="C55" s="28">
        <v>2.5099999999999998</v>
      </c>
      <c r="D55" s="28">
        <v>217.43</v>
      </c>
      <c r="E55" s="28">
        <v>434.87</v>
      </c>
      <c r="F55" s="28">
        <v>979.38</v>
      </c>
      <c r="G55" s="28">
        <v>1716.35</v>
      </c>
      <c r="H55" s="28">
        <v>2182.84</v>
      </c>
      <c r="I55" s="28">
        <v>2653.79</v>
      </c>
      <c r="J55" s="28">
        <v>3118.05</v>
      </c>
      <c r="K55" s="28">
        <v>3570.82</v>
      </c>
      <c r="L55" s="28">
        <v>4020.29</v>
      </c>
      <c r="M55" s="28" t="s">
        <v>56</v>
      </c>
      <c r="N55" s="28" t="s">
        <v>56</v>
      </c>
      <c r="O55" s="30">
        <v>8.5277704393774894</v>
      </c>
      <c r="P55" s="30">
        <v>31.546200963983814</v>
      </c>
      <c r="Q55" s="30">
        <v>65.187773641145952</v>
      </c>
      <c r="R55" s="30">
        <v>106.23727898064618</v>
      </c>
      <c r="S55" s="30">
        <v>152.13116882304735</v>
      </c>
      <c r="T55" s="30">
        <v>200.86099000381353</v>
      </c>
      <c r="U55" s="30">
        <v>250.87572294845026</v>
      </c>
      <c r="V55" s="30">
        <v>300.99571710709893</v>
      </c>
      <c r="W55" s="30">
        <v>350.33995231627205</v>
      </c>
      <c r="X55" s="30">
        <v>398.265703544161</v>
      </c>
      <c r="Z55" s="28">
        <v>0.1</v>
      </c>
      <c r="AB55" s="29">
        <f t="shared" si="2"/>
        <v>0.852777043937749</v>
      </c>
      <c r="AC55" s="29">
        <f t="shared" si="2"/>
        <v>3.1546200963983817</v>
      </c>
      <c r="AD55" s="29">
        <f t="shared" si="2"/>
        <v>6.5187773641145954</v>
      </c>
      <c r="AE55" s="29">
        <f t="shared" si="2"/>
        <v>10.623727898064619</v>
      </c>
      <c r="AF55" s="29">
        <f t="shared" si="2"/>
        <v>15.213116882304735</v>
      </c>
      <c r="AG55" s="29">
        <f t="shared" si="2"/>
        <v>20.086099000381353</v>
      </c>
      <c r="AH55" s="29">
        <f t="shared" si="2"/>
        <v>25.087572294845028</v>
      </c>
      <c r="AI55" s="29">
        <f t="shared" si="2"/>
        <v>30.099571710709895</v>
      </c>
      <c r="AJ55" s="29">
        <f t="shared" si="2"/>
        <v>35.033995231627209</v>
      </c>
      <c r="AK55" s="29">
        <f t="shared" si="2"/>
        <v>39.826570354416106</v>
      </c>
    </row>
    <row r="56" spans="1:37" x14ac:dyDescent="0.25">
      <c r="A56" s="28">
        <v>55</v>
      </c>
      <c r="B56" s="28" t="s">
        <v>264</v>
      </c>
      <c r="C56" s="28">
        <v>258.86</v>
      </c>
      <c r="D56" s="28">
        <v>108.97</v>
      </c>
      <c r="E56" s="28">
        <v>78.819999999999993</v>
      </c>
      <c r="F56" s="28">
        <v>168.73</v>
      </c>
      <c r="G56" s="28">
        <v>257.64</v>
      </c>
      <c r="H56" s="28">
        <v>248.38</v>
      </c>
      <c r="I56" s="28">
        <v>224.68</v>
      </c>
      <c r="J56" s="28">
        <v>212.35</v>
      </c>
      <c r="K56" s="28">
        <v>204.88</v>
      </c>
      <c r="L56" s="28">
        <v>196.16</v>
      </c>
      <c r="M56" s="28" t="s">
        <v>57</v>
      </c>
      <c r="N56" s="28" t="s">
        <v>57</v>
      </c>
      <c r="O56" s="30">
        <v>93.520144973971568</v>
      </c>
      <c r="P56" s="30">
        <v>185.22776579536406</v>
      </c>
      <c r="Q56" s="30">
        <v>230.43937214183208</v>
      </c>
      <c r="R56" s="30">
        <v>249.70366810088711</v>
      </c>
      <c r="S56" s="30">
        <v>257.52757683290491</v>
      </c>
      <c r="T56" s="30">
        <v>260.64932847233428</v>
      </c>
      <c r="U56" s="30">
        <v>261.88644856629645</v>
      </c>
      <c r="V56" s="30">
        <v>262.37540310297521</v>
      </c>
      <c r="W56" s="30">
        <v>262.56845336584678</v>
      </c>
      <c r="X56" s="30">
        <v>262.64464252531178</v>
      </c>
      <c r="Z56" s="28">
        <v>0.1</v>
      </c>
      <c r="AB56" s="29">
        <f t="shared" si="2"/>
        <v>9.3520144973971568</v>
      </c>
      <c r="AC56" s="29">
        <f t="shared" si="2"/>
        <v>18.522776579536409</v>
      </c>
      <c r="AD56" s="29">
        <f t="shared" si="2"/>
        <v>23.04393721418321</v>
      </c>
      <c r="AE56" s="29">
        <f t="shared" si="2"/>
        <v>24.970366810088713</v>
      </c>
      <c r="AF56" s="29">
        <f t="shared" si="2"/>
        <v>25.752757683290493</v>
      </c>
      <c r="AG56" s="29">
        <f t="shared" si="2"/>
        <v>26.064932847233429</v>
      </c>
      <c r="AH56" s="29">
        <f t="shared" si="2"/>
        <v>26.188644856629647</v>
      </c>
      <c r="AI56" s="29">
        <f t="shared" si="2"/>
        <v>26.237540310297522</v>
      </c>
      <c r="AJ56" s="29">
        <f t="shared" si="2"/>
        <v>26.256845336584679</v>
      </c>
      <c r="AK56" s="29">
        <f t="shared" si="2"/>
        <v>26.26446425253118</v>
      </c>
    </row>
    <row r="57" spans="1:37" x14ac:dyDescent="0.25">
      <c r="A57" s="28">
        <v>58</v>
      </c>
      <c r="B57" s="28" t="s">
        <v>266</v>
      </c>
      <c r="C57" s="28">
        <v>9.44</v>
      </c>
      <c r="D57" s="28">
        <v>76.13</v>
      </c>
      <c r="E57" s="28">
        <v>201.05</v>
      </c>
      <c r="F57" s="28">
        <v>352.66</v>
      </c>
      <c r="G57" s="28">
        <v>497.12</v>
      </c>
      <c r="H57" s="28">
        <v>660.34</v>
      </c>
      <c r="I57" s="28">
        <v>821.26</v>
      </c>
      <c r="J57" s="28">
        <v>964.14</v>
      </c>
      <c r="K57" s="28">
        <v>1079.6600000000001</v>
      </c>
      <c r="L57" s="28">
        <v>1188.3</v>
      </c>
      <c r="M57" s="28" t="s">
        <v>58</v>
      </c>
      <c r="N57" s="28" t="s">
        <v>58</v>
      </c>
      <c r="O57" s="30">
        <v>15.907963267332605</v>
      </c>
      <c r="P57" s="30">
        <v>56.733403361773753</v>
      </c>
      <c r="Q57" s="30">
        <v>113.60476760028979</v>
      </c>
      <c r="R57" s="30">
        <v>179.90189745774816</v>
      </c>
      <c r="S57" s="30">
        <v>250.82280650045524</v>
      </c>
      <c r="T57" s="30">
        <v>322.95816025258472</v>
      </c>
      <c r="U57" s="30">
        <v>393.94838321844531</v>
      </c>
      <c r="V57" s="30">
        <v>462.21654758446397</v>
      </c>
      <c r="W57" s="30">
        <v>526.7631401829226</v>
      </c>
      <c r="X57" s="30">
        <v>587.0096813824141</v>
      </c>
      <c r="Z57" s="28">
        <v>0.1</v>
      </c>
      <c r="AB57" s="29">
        <f t="shared" si="2"/>
        <v>1.5907963267332605</v>
      </c>
      <c r="AC57" s="29">
        <f t="shared" si="2"/>
        <v>5.6733403361773753</v>
      </c>
      <c r="AD57" s="29">
        <f t="shared" si="2"/>
        <v>11.36047676002898</v>
      </c>
      <c r="AE57" s="29">
        <f t="shared" si="2"/>
        <v>17.990189745774817</v>
      </c>
      <c r="AF57" s="29">
        <f t="shared" si="2"/>
        <v>25.082280650045526</v>
      </c>
      <c r="AG57" s="29">
        <f t="shared" si="2"/>
        <v>32.295816025258475</v>
      </c>
      <c r="AH57" s="29">
        <f t="shared" si="2"/>
        <v>39.394838321844531</v>
      </c>
      <c r="AI57" s="29">
        <f t="shared" si="2"/>
        <v>46.221654758446398</v>
      </c>
      <c r="AJ57" s="29">
        <f t="shared" si="2"/>
        <v>52.67631401829226</v>
      </c>
      <c r="AK57" s="29">
        <f t="shared" si="2"/>
        <v>58.700968138241414</v>
      </c>
    </row>
    <row r="58" spans="1:37" x14ac:dyDescent="0.25">
      <c r="A58" s="28">
        <v>54</v>
      </c>
      <c r="B58" s="28" t="s">
        <v>267</v>
      </c>
      <c r="C58" s="28">
        <v>9.7100000000000009</v>
      </c>
      <c r="D58" s="28">
        <v>24.28</v>
      </c>
      <c r="E58" s="28">
        <v>26.11</v>
      </c>
      <c r="F58" s="28">
        <v>39.880000000000003</v>
      </c>
      <c r="G58" s="28">
        <v>42.04</v>
      </c>
      <c r="H58" s="28">
        <v>38.21</v>
      </c>
      <c r="I58" s="28">
        <v>33.14</v>
      </c>
      <c r="J58" s="28">
        <v>30.32</v>
      </c>
      <c r="K58" s="28">
        <v>28.91</v>
      </c>
      <c r="L58" s="28">
        <v>28.41</v>
      </c>
      <c r="M58" s="28" t="s">
        <v>59</v>
      </c>
      <c r="N58" s="28" t="s">
        <v>59</v>
      </c>
      <c r="O58" s="30">
        <v>20.915451529110115</v>
      </c>
      <c r="P58" s="30">
        <v>50.835184998543077</v>
      </c>
      <c r="Q58" s="30">
        <v>72.916974463534913</v>
      </c>
      <c r="R58" s="30">
        <v>86.751884472155268</v>
      </c>
      <c r="S58" s="30">
        <v>94.863081426352821</v>
      </c>
      <c r="T58" s="30">
        <v>99.470986347272401</v>
      </c>
      <c r="U58" s="30">
        <v>102.04699803257421</v>
      </c>
      <c r="V58" s="30">
        <v>103.47494752274059</v>
      </c>
      <c r="W58" s="30">
        <v>104.26290206188851</v>
      </c>
      <c r="X58" s="30">
        <v>104.69662972753065</v>
      </c>
      <c r="Z58" s="28">
        <v>0.1</v>
      </c>
      <c r="AB58" s="29">
        <f t="shared" si="2"/>
        <v>2.0915451529110114</v>
      </c>
      <c r="AC58" s="29">
        <f t="shared" si="2"/>
        <v>5.0835184998543079</v>
      </c>
      <c r="AD58" s="29">
        <f t="shared" si="2"/>
        <v>7.291697446353492</v>
      </c>
      <c r="AE58" s="29">
        <f t="shared" si="2"/>
        <v>8.6751884472155272</v>
      </c>
      <c r="AF58" s="29">
        <f t="shared" si="2"/>
        <v>9.4863081426352824</v>
      </c>
      <c r="AG58" s="29">
        <f t="shared" si="2"/>
        <v>9.9470986347272401</v>
      </c>
      <c r="AH58" s="29">
        <f t="shared" si="2"/>
        <v>10.204699803257421</v>
      </c>
      <c r="AI58" s="29">
        <f t="shared" si="2"/>
        <v>10.347494752274059</v>
      </c>
      <c r="AJ58" s="29">
        <f t="shared" si="2"/>
        <v>10.426290206188852</v>
      </c>
      <c r="AK58" s="29">
        <f t="shared" si="2"/>
        <v>10.469662972753065</v>
      </c>
    </row>
    <row r="59" spans="1:37" x14ac:dyDescent="0.25">
      <c r="A59" s="28">
        <v>56</v>
      </c>
      <c r="B59" s="28" t="s">
        <v>269</v>
      </c>
      <c r="C59" s="28">
        <v>70.34</v>
      </c>
      <c r="D59" s="28">
        <v>285.14999999999998</v>
      </c>
      <c r="E59" s="28">
        <v>797.01</v>
      </c>
      <c r="F59" s="28">
        <v>876.29</v>
      </c>
      <c r="G59" s="28">
        <v>829.85</v>
      </c>
      <c r="H59" s="28">
        <v>773.25</v>
      </c>
      <c r="I59" s="28">
        <v>714.99</v>
      </c>
      <c r="J59" s="28">
        <v>678.07</v>
      </c>
      <c r="K59" s="28">
        <v>628.25</v>
      </c>
      <c r="L59" s="28">
        <v>611.53</v>
      </c>
      <c r="M59" s="28" t="s">
        <v>60</v>
      </c>
      <c r="N59" s="28" t="s">
        <v>60</v>
      </c>
      <c r="O59" s="30">
        <v>216.92218501630043</v>
      </c>
      <c r="P59" s="30">
        <v>560.53268083646799</v>
      </c>
      <c r="Q59" s="30">
        <v>824.27020199816559</v>
      </c>
      <c r="R59" s="30">
        <v>992.48361291988704</v>
      </c>
      <c r="S59" s="30">
        <v>1091.9902978373354</v>
      </c>
      <c r="T59" s="30">
        <v>1148.7846150873941</v>
      </c>
      <c r="U59" s="30">
        <v>1180.6147360306534</v>
      </c>
      <c r="V59" s="30">
        <v>1198.2829686815576</v>
      </c>
      <c r="W59" s="30">
        <v>1208.0396649369575</v>
      </c>
      <c r="X59" s="30">
        <v>1213.4123875520281</v>
      </c>
      <c r="Z59" s="28">
        <v>0.1</v>
      </c>
      <c r="AB59" s="29">
        <f t="shared" si="2"/>
        <v>21.692218501630045</v>
      </c>
      <c r="AC59" s="29">
        <f t="shared" si="2"/>
        <v>56.053268083646799</v>
      </c>
      <c r="AD59" s="29">
        <f t="shared" si="2"/>
        <v>82.427020199816567</v>
      </c>
      <c r="AE59" s="29">
        <f t="shared" si="2"/>
        <v>99.248361291988715</v>
      </c>
      <c r="AF59" s="29">
        <f t="shared" si="2"/>
        <v>109.19902978373355</v>
      </c>
      <c r="AG59" s="29">
        <f t="shared" si="2"/>
        <v>114.87846150873941</v>
      </c>
      <c r="AH59" s="29">
        <f t="shared" si="2"/>
        <v>118.06147360306534</v>
      </c>
      <c r="AI59" s="29">
        <f t="shared" si="2"/>
        <v>119.82829686815576</v>
      </c>
      <c r="AJ59" s="29">
        <f t="shared" si="2"/>
        <v>120.80396649369575</v>
      </c>
      <c r="AK59" s="29">
        <f t="shared" si="2"/>
        <v>121.34123875520282</v>
      </c>
    </row>
    <row r="60" spans="1:37" x14ac:dyDescent="0.25">
      <c r="A60" s="28">
        <v>57</v>
      </c>
      <c r="B60" s="28" t="s">
        <v>270</v>
      </c>
      <c r="C60" s="28">
        <v>8.6300000000000008</v>
      </c>
      <c r="D60" s="28">
        <v>44.62</v>
      </c>
      <c r="E60" s="28">
        <v>84.39</v>
      </c>
      <c r="F60" s="28">
        <v>129.28</v>
      </c>
      <c r="G60" s="28">
        <v>177.47</v>
      </c>
      <c r="H60" s="28">
        <v>190.92</v>
      </c>
      <c r="I60" s="28">
        <v>197.35</v>
      </c>
      <c r="J60" s="28">
        <v>213.7</v>
      </c>
      <c r="K60" s="28">
        <v>196.94</v>
      </c>
      <c r="L60" s="28">
        <v>198.97</v>
      </c>
      <c r="M60" s="28" t="s">
        <v>61</v>
      </c>
      <c r="N60" s="28" t="s">
        <v>61</v>
      </c>
      <c r="O60" s="30">
        <v>12.823829433735968</v>
      </c>
      <c r="P60" s="30">
        <v>41.187485106907623</v>
      </c>
      <c r="Q60" s="30">
        <v>73.404778631342381</v>
      </c>
      <c r="R60" s="30">
        <v>103.6824155338039</v>
      </c>
      <c r="S60" s="30">
        <v>129.74131112366311</v>
      </c>
      <c r="T60" s="30">
        <v>151.09257504151296</v>
      </c>
      <c r="U60" s="30">
        <v>168.06363151180364</v>
      </c>
      <c r="V60" s="30">
        <v>181.2878034180986</v>
      </c>
      <c r="W60" s="30">
        <v>191.45417284741578</v>
      </c>
      <c r="X60" s="30">
        <v>199.19658254276899</v>
      </c>
      <c r="Z60" s="28">
        <v>0.1</v>
      </c>
      <c r="AB60" s="29">
        <f t="shared" si="2"/>
        <v>1.2823829433735969</v>
      </c>
      <c r="AC60" s="29">
        <f t="shared" si="2"/>
        <v>4.1187485106907626</v>
      </c>
      <c r="AD60" s="29">
        <f t="shared" si="2"/>
        <v>7.3404778631342387</v>
      </c>
      <c r="AE60" s="29">
        <f t="shared" si="2"/>
        <v>10.368241553380392</v>
      </c>
      <c r="AF60" s="29">
        <f t="shared" si="2"/>
        <v>12.974131112366312</v>
      </c>
      <c r="AG60" s="29">
        <f t="shared" si="2"/>
        <v>15.109257504151296</v>
      </c>
      <c r="AH60" s="29">
        <f t="shared" si="2"/>
        <v>16.806363151180364</v>
      </c>
      <c r="AI60" s="29">
        <f t="shared" si="2"/>
        <v>18.128780341809861</v>
      </c>
      <c r="AJ60" s="29">
        <f t="shared" si="2"/>
        <v>19.14541728474158</v>
      </c>
      <c r="AK60" s="29">
        <f t="shared" si="2"/>
        <v>19.9196582542769</v>
      </c>
    </row>
    <row r="61" spans="1:37" x14ac:dyDescent="0.25">
      <c r="A61" s="28">
        <v>59</v>
      </c>
      <c r="B61" s="28" t="s">
        <v>272</v>
      </c>
      <c r="C61" s="28">
        <v>0.85</v>
      </c>
      <c r="D61" s="28">
        <v>22.7</v>
      </c>
      <c r="E61" s="28">
        <v>23.36</v>
      </c>
      <c r="F61" s="28">
        <v>28.69</v>
      </c>
      <c r="G61" s="28">
        <v>30.71</v>
      </c>
      <c r="H61" s="28">
        <v>31.32</v>
      </c>
      <c r="I61" s="28">
        <v>30.75</v>
      </c>
      <c r="J61" s="28">
        <v>31.62</v>
      </c>
      <c r="K61" s="28">
        <v>31.19</v>
      </c>
      <c r="L61" s="28">
        <v>28.49</v>
      </c>
      <c r="M61" s="28" t="s">
        <v>62</v>
      </c>
      <c r="N61" s="28" t="s">
        <v>62</v>
      </c>
      <c r="O61" s="30">
        <v>7.8460519399836945</v>
      </c>
      <c r="P61" s="30">
        <v>22.764470173320895</v>
      </c>
      <c r="Q61" s="30">
        <v>38.112624027018725</v>
      </c>
      <c r="R61" s="30">
        <v>51.466843279301024</v>
      </c>
      <c r="S61" s="30">
        <v>62.229844742914118</v>
      </c>
      <c r="T61" s="30">
        <v>70.546674015449213</v>
      </c>
      <c r="U61" s="30">
        <v>76.811524823404795</v>
      </c>
      <c r="V61" s="30">
        <v>81.454269261374748</v>
      </c>
      <c r="W61" s="30">
        <v>84.857851792439348</v>
      </c>
      <c r="X61" s="30">
        <v>87.334731004002236</v>
      </c>
      <c r="Z61" s="28">
        <v>0.1</v>
      </c>
      <c r="AB61" s="29">
        <f t="shared" si="2"/>
        <v>0.78460519399836948</v>
      </c>
      <c r="AC61" s="29">
        <f t="shared" si="2"/>
        <v>2.2764470173320897</v>
      </c>
      <c r="AD61" s="29">
        <f t="shared" si="2"/>
        <v>3.8112624027018729</v>
      </c>
      <c r="AE61" s="29">
        <f t="shared" si="2"/>
        <v>5.1466843279301031</v>
      </c>
      <c r="AF61" s="29">
        <f t="shared" si="2"/>
        <v>6.2229844742914118</v>
      </c>
      <c r="AG61" s="29">
        <f t="shared" si="2"/>
        <v>7.054667401544922</v>
      </c>
      <c r="AH61" s="29">
        <f t="shared" si="2"/>
        <v>7.6811524823404795</v>
      </c>
      <c r="AI61" s="29">
        <f t="shared" si="2"/>
        <v>8.1454269261374748</v>
      </c>
      <c r="AJ61" s="29">
        <f t="shared" si="2"/>
        <v>8.4857851792439352</v>
      </c>
      <c r="AK61" s="29">
        <f t="shared" si="2"/>
        <v>8.7334731004002233</v>
      </c>
    </row>
    <row r="62" spans="1:37" x14ac:dyDescent="0.25">
      <c r="O62" s="30"/>
      <c r="P62" s="30"/>
      <c r="Q62" s="30"/>
      <c r="R62" s="30"/>
      <c r="S62" s="30"/>
      <c r="T62" s="30"/>
      <c r="U62" s="30"/>
      <c r="V62" s="30"/>
      <c r="W62" s="30"/>
      <c r="X62" s="30"/>
      <c r="AB62" s="29"/>
      <c r="AC62" s="29"/>
      <c r="AD62" s="29"/>
      <c r="AE62" s="29"/>
      <c r="AF62" s="29"/>
      <c r="AG62" s="29"/>
      <c r="AH62" s="29"/>
      <c r="AI62" s="29"/>
      <c r="AJ62" s="29"/>
      <c r="AK62" s="29"/>
    </row>
    <row r="63" spans="1:37" x14ac:dyDescent="0.25">
      <c r="D63" s="32" t="s">
        <v>415</v>
      </c>
      <c r="O63" s="31" t="s">
        <v>414</v>
      </c>
      <c r="T63" t="s">
        <v>0</v>
      </c>
      <c r="AB63" s="28" t="s">
        <v>412</v>
      </c>
    </row>
    <row r="64" spans="1:37" x14ac:dyDescent="0.25">
      <c r="B64" s="28" t="s">
        <v>132</v>
      </c>
      <c r="C64" s="28">
        <v>1</v>
      </c>
      <c r="D64" s="28">
        <v>2</v>
      </c>
      <c r="E64" s="28">
        <v>3</v>
      </c>
      <c r="F64" s="28">
        <v>4</v>
      </c>
      <c r="G64" s="28">
        <v>5</v>
      </c>
      <c r="H64" s="28">
        <v>6</v>
      </c>
      <c r="I64" s="28">
        <v>7</v>
      </c>
      <c r="J64" s="28">
        <v>8</v>
      </c>
      <c r="K64" s="28">
        <v>9</v>
      </c>
      <c r="L64" s="28">
        <v>10</v>
      </c>
      <c r="M64" s="28" t="s">
        <v>3</v>
      </c>
      <c r="N64" s="28" t="s">
        <v>3</v>
      </c>
      <c r="O64" s="28">
        <v>1</v>
      </c>
      <c r="P64" s="28">
        <v>2</v>
      </c>
      <c r="Q64" s="28">
        <v>3</v>
      </c>
      <c r="R64" s="28">
        <v>4</v>
      </c>
      <c r="S64" s="28">
        <v>5</v>
      </c>
      <c r="T64" s="28">
        <v>6</v>
      </c>
      <c r="U64" s="28">
        <v>7</v>
      </c>
      <c r="V64" s="28">
        <v>8</v>
      </c>
      <c r="W64" s="28">
        <v>9</v>
      </c>
      <c r="X64" s="28">
        <v>10</v>
      </c>
      <c r="Z64" s="28" t="s">
        <v>413</v>
      </c>
      <c r="AB64" s="28">
        <v>1</v>
      </c>
      <c r="AC64" s="28">
        <v>2</v>
      </c>
      <c r="AD64" s="28">
        <v>3</v>
      </c>
      <c r="AE64" s="28">
        <v>4</v>
      </c>
      <c r="AF64" s="28">
        <v>5</v>
      </c>
      <c r="AG64" s="28">
        <v>6</v>
      </c>
      <c r="AH64" s="28">
        <v>7</v>
      </c>
      <c r="AI64" s="28">
        <v>8</v>
      </c>
      <c r="AJ64" s="28">
        <v>9</v>
      </c>
      <c r="AK64" s="28">
        <v>10</v>
      </c>
    </row>
    <row r="65" spans="2:37" x14ac:dyDescent="0.25">
      <c r="B65" s="28" t="s">
        <v>146</v>
      </c>
      <c r="C65" s="28">
        <v>17.16</v>
      </c>
      <c r="D65" s="28">
        <v>63.77</v>
      </c>
      <c r="E65" s="28">
        <v>108.62</v>
      </c>
      <c r="F65" s="28">
        <v>140.44999999999999</v>
      </c>
      <c r="G65" s="28">
        <v>160.27000000000001</v>
      </c>
      <c r="H65" s="28">
        <v>171.91</v>
      </c>
      <c r="I65" s="28">
        <v>178.52</v>
      </c>
      <c r="J65" s="28">
        <v>182.24</v>
      </c>
      <c r="K65" s="28">
        <v>184.29</v>
      </c>
      <c r="L65" s="28">
        <v>185.42</v>
      </c>
      <c r="M65" s="28" t="s">
        <v>4</v>
      </c>
      <c r="N65" s="28" t="s">
        <v>4</v>
      </c>
      <c r="O65" s="30">
        <f>(0.3*(C65^0.7))*0.65</f>
        <v>1.4262534561350235</v>
      </c>
      <c r="P65" s="30">
        <f t="shared" ref="P65:X80" si="3">(0.3*(D65^0.7))*0.65</f>
        <v>3.5749181536880901</v>
      </c>
      <c r="Q65" s="30">
        <f t="shared" si="3"/>
        <v>5.1900491455286089</v>
      </c>
      <c r="R65" s="30">
        <f t="shared" si="3"/>
        <v>6.2129782295943734</v>
      </c>
      <c r="S65" s="30">
        <f t="shared" si="3"/>
        <v>6.8144557726757444</v>
      </c>
      <c r="T65" s="30">
        <f t="shared" si="3"/>
        <v>7.1572371844948162</v>
      </c>
      <c r="U65" s="30">
        <f t="shared" si="3"/>
        <v>7.3487830450516709</v>
      </c>
      <c r="V65" s="30">
        <f t="shared" si="3"/>
        <v>7.4556447448826892</v>
      </c>
      <c r="W65" s="30">
        <f t="shared" si="3"/>
        <v>7.5142536402569506</v>
      </c>
      <c r="X65" s="30">
        <f t="shared" si="3"/>
        <v>7.5464763454532013</v>
      </c>
      <c r="Z65" s="28">
        <v>1</v>
      </c>
      <c r="AB65" s="29">
        <f>O65*$Z65</f>
        <v>1.4262534561350235</v>
      </c>
      <c r="AC65" s="29">
        <f t="shared" ref="AC65:AC80" si="4">P65*$Z65</f>
        <v>3.5749181536880901</v>
      </c>
      <c r="AD65" s="29">
        <f t="shared" ref="AD65:AD80" si="5">Q65*$Z65</f>
        <v>5.1900491455286089</v>
      </c>
      <c r="AE65" s="29">
        <f t="shared" ref="AE65:AE80" si="6">R65*$Z65</f>
        <v>6.2129782295943734</v>
      </c>
      <c r="AF65" s="29">
        <f t="shared" ref="AF65:AF80" si="7">S65*$Z65</f>
        <v>6.8144557726757444</v>
      </c>
      <c r="AG65" s="29">
        <f t="shared" ref="AG65:AG80" si="8">T65*$Z65</f>
        <v>7.1572371844948162</v>
      </c>
      <c r="AH65" s="29">
        <f t="shared" ref="AH65:AH80" si="9">U65*$Z65</f>
        <v>7.3487830450516709</v>
      </c>
      <c r="AI65" s="29">
        <f t="shared" ref="AI65:AI80" si="10">V65*$Z65</f>
        <v>7.4556447448826892</v>
      </c>
      <c r="AJ65" s="29">
        <f t="shared" ref="AJ65:AJ80" si="11">W65*$Z65</f>
        <v>7.5142536402569506</v>
      </c>
      <c r="AK65" s="29">
        <f t="shared" ref="AK65:AK80" si="12">X65*$Z65</f>
        <v>7.5464763454532013</v>
      </c>
    </row>
    <row r="66" spans="2:37" x14ac:dyDescent="0.25">
      <c r="B66" s="28" t="s">
        <v>148</v>
      </c>
      <c r="C66" s="28">
        <v>8149.98</v>
      </c>
      <c r="D66" s="28">
        <v>293689.18</v>
      </c>
      <c r="E66" s="28">
        <v>1045653.97</v>
      </c>
      <c r="F66" s="28">
        <v>2070189.3</v>
      </c>
      <c r="G66" s="28">
        <v>3155385.11</v>
      </c>
      <c r="H66" s="28">
        <v>4166658.74</v>
      </c>
      <c r="I66" s="28">
        <v>5041132.9000000004</v>
      </c>
      <c r="J66" s="28">
        <v>5762408.5899999999</v>
      </c>
      <c r="K66" s="28">
        <v>6338955.7300000004</v>
      </c>
      <c r="L66" s="28">
        <v>6790013.0599999996</v>
      </c>
      <c r="M66" s="28" t="s">
        <v>5</v>
      </c>
      <c r="N66" s="28" t="s">
        <v>5</v>
      </c>
      <c r="O66" s="30">
        <f t="shared" ref="O66:O123" si="13">(0.3*(C66^0.7))*0.65</f>
        <v>106.62135352367987</v>
      </c>
      <c r="P66" s="30">
        <f t="shared" si="3"/>
        <v>1310.8595852013959</v>
      </c>
      <c r="Q66" s="30">
        <f t="shared" si="3"/>
        <v>3188.6452497060423</v>
      </c>
      <c r="R66" s="30">
        <f t="shared" si="3"/>
        <v>5143.297587946613</v>
      </c>
      <c r="S66" s="30">
        <f t="shared" si="3"/>
        <v>6908.3013144987908</v>
      </c>
      <c r="T66" s="30">
        <f t="shared" si="3"/>
        <v>8392.399782140772</v>
      </c>
      <c r="U66" s="30">
        <f t="shared" si="3"/>
        <v>9589.6843913684661</v>
      </c>
      <c r="V66" s="30">
        <f t="shared" si="3"/>
        <v>10530.704972682734</v>
      </c>
      <c r="W66" s="30">
        <f t="shared" si="3"/>
        <v>11257.631133181276</v>
      </c>
      <c r="X66" s="30">
        <f t="shared" si="3"/>
        <v>11812.560289316823</v>
      </c>
      <c r="Z66" s="28">
        <v>2</v>
      </c>
      <c r="AB66" s="29">
        <f t="shared" ref="AB66:AK104" si="14">O66*$Z66</f>
        <v>213.24270704735974</v>
      </c>
      <c r="AC66" s="29">
        <f t="shared" si="4"/>
        <v>2621.7191704027919</v>
      </c>
      <c r="AD66" s="29">
        <f t="shared" si="5"/>
        <v>6377.2904994120845</v>
      </c>
      <c r="AE66" s="29">
        <f t="shared" si="6"/>
        <v>10286.595175893226</v>
      </c>
      <c r="AF66" s="29">
        <f t="shared" si="7"/>
        <v>13816.602628997582</v>
      </c>
      <c r="AG66" s="29">
        <f t="shared" si="8"/>
        <v>16784.799564281544</v>
      </c>
      <c r="AH66" s="29">
        <f t="shared" si="9"/>
        <v>19179.368782736932</v>
      </c>
      <c r="AI66" s="29">
        <f t="shared" si="10"/>
        <v>21061.409945365467</v>
      </c>
      <c r="AJ66" s="29">
        <f t="shared" si="11"/>
        <v>22515.262266362552</v>
      </c>
      <c r="AK66" s="29">
        <f t="shared" si="12"/>
        <v>23625.120578633647</v>
      </c>
    </row>
    <row r="67" spans="2:37" x14ac:dyDescent="0.25">
      <c r="B67" s="28" t="s">
        <v>152</v>
      </c>
      <c r="C67" s="28">
        <v>5124.42</v>
      </c>
      <c r="D67" s="28">
        <v>209476.24</v>
      </c>
      <c r="E67" s="28">
        <v>755126.02</v>
      </c>
      <c r="F67" s="28">
        <v>1520584.56</v>
      </c>
      <c r="G67" s="28">
        <v>2358231.16</v>
      </c>
      <c r="H67" s="28">
        <v>3165318.29</v>
      </c>
      <c r="I67" s="28">
        <v>3886736.55</v>
      </c>
      <c r="J67" s="28">
        <v>4501380.3099999996</v>
      </c>
      <c r="K67" s="28">
        <v>5008432.84</v>
      </c>
      <c r="L67" s="28">
        <v>5417447.5700000003</v>
      </c>
      <c r="M67" s="28" t="s">
        <v>6</v>
      </c>
      <c r="N67" s="28" t="s">
        <v>6</v>
      </c>
      <c r="O67" s="30">
        <f t="shared" si="13"/>
        <v>77.052354423920917</v>
      </c>
      <c r="P67" s="30">
        <f t="shared" si="3"/>
        <v>1034.7345495078469</v>
      </c>
      <c r="Q67" s="30">
        <f t="shared" si="3"/>
        <v>2538.9153197290816</v>
      </c>
      <c r="R67" s="30">
        <f t="shared" si="3"/>
        <v>4144.2124854384492</v>
      </c>
      <c r="S67" s="30">
        <f t="shared" si="3"/>
        <v>5634.366235418981</v>
      </c>
      <c r="T67" s="30">
        <f t="shared" si="3"/>
        <v>6923.5173110719052</v>
      </c>
      <c r="U67" s="30">
        <f t="shared" si="3"/>
        <v>7993.6326165310611</v>
      </c>
      <c r="V67" s="30">
        <f t="shared" si="3"/>
        <v>8858.834864935332</v>
      </c>
      <c r="W67" s="30">
        <f t="shared" si="3"/>
        <v>9546.0984620905165</v>
      </c>
      <c r="X67" s="30">
        <f t="shared" si="3"/>
        <v>10085.348576988914</v>
      </c>
      <c r="Z67" s="28">
        <v>2</v>
      </c>
      <c r="AB67" s="29">
        <f t="shared" si="14"/>
        <v>154.10470884784183</v>
      </c>
      <c r="AC67" s="29">
        <f t="shared" si="4"/>
        <v>2069.4690990156937</v>
      </c>
      <c r="AD67" s="29">
        <f t="shared" si="5"/>
        <v>5077.8306394581632</v>
      </c>
      <c r="AE67" s="29">
        <f t="shared" si="6"/>
        <v>8288.4249708768984</v>
      </c>
      <c r="AF67" s="29">
        <f t="shared" si="7"/>
        <v>11268.732470837962</v>
      </c>
      <c r="AG67" s="29">
        <f t="shared" si="8"/>
        <v>13847.03462214381</v>
      </c>
      <c r="AH67" s="29">
        <f t="shared" si="9"/>
        <v>15987.265233062122</v>
      </c>
      <c r="AI67" s="29">
        <f t="shared" si="10"/>
        <v>17717.669729870664</v>
      </c>
      <c r="AJ67" s="29">
        <f t="shared" si="11"/>
        <v>19092.196924181033</v>
      </c>
      <c r="AK67" s="29">
        <f t="shared" si="12"/>
        <v>20170.697153977828</v>
      </c>
    </row>
    <row r="68" spans="2:37" x14ac:dyDescent="0.25">
      <c r="B68" s="28" t="s">
        <v>153</v>
      </c>
      <c r="C68" s="28">
        <v>366.2</v>
      </c>
      <c r="D68" s="28">
        <v>2075.1</v>
      </c>
      <c r="E68" s="28">
        <v>5154.79</v>
      </c>
      <c r="F68" s="28">
        <v>9186.68</v>
      </c>
      <c r="G68" s="28">
        <v>13705.42</v>
      </c>
      <c r="H68" s="28">
        <v>18331.830000000002</v>
      </c>
      <c r="I68" s="28">
        <v>22800.86</v>
      </c>
      <c r="J68" s="28">
        <v>26949.08</v>
      </c>
      <c r="K68" s="28">
        <v>30691.06</v>
      </c>
      <c r="L68" s="28">
        <v>33996.21</v>
      </c>
      <c r="M68" s="28" t="s">
        <v>7</v>
      </c>
      <c r="N68" s="28" t="s">
        <v>7</v>
      </c>
      <c r="O68" s="30">
        <f t="shared" si="13"/>
        <v>12.151711476744515</v>
      </c>
      <c r="P68" s="30">
        <f t="shared" si="3"/>
        <v>40.922478824145955</v>
      </c>
      <c r="Q68" s="30">
        <f t="shared" si="3"/>
        <v>77.371727842362176</v>
      </c>
      <c r="R68" s="30">
        <f t="shared" si="3"/>
        <v>115.94329102170505</v>
      </c>
      <c r="S68" s="30">
        <f t="shared" si="3"/>
        <v>153.41197310105773</v>
      </c>
      <c r="T68" s="30">
        <f t="shared" si="3"/>
        <v>188.05231588654536</v>
      </c>
      <c r="U68" s="30">
        <f t="shared" si="3"/>
        <v>219.07885928335446</v>
      </c>
      <c r="V68" s="30">
        <f t="shared" si="3"/>
        <v>246.27218971391</v>
      </c>
      <c r="W68" s="30">
        <f t="shared" si="3"/>
        <v>269.73849692159047</v>
      </c>
      <c r="X68" s="30">
        <f t="shared" si="3"/>
        <v>289.75835248850268</v>
      </c>
      <c r="Z68" s="28">
        <v>0.1</v>
      </c>
      <c r="AB68" s="29">
        <f t="shared" si="14"/>
        <v>1.2151711476744516</v>
      </c>
      <c r="AC68" s="29">
        <f t="shared" si="4"/>
        <v>4.092247882414596</v>
      </c>
      <c r="AD68" s="29">
        <f t="shared" si="5"/>
        <v>7.7371727842362183</v>
      </c>
      <c r="AE68" s="29">
        <f t="shared" si="6"/>
        <v>11.594329102170505</v>
      </c>
      <c r="AF68" s="29">
        <f t="shared" si="7"/>
        <v>15.341197310105773</v>
      </c>
      <c r="AG68" s="29">
        <f t="shared" si="8"/>
        <v>18.805231588654536</v>
      </c>
      <c r="AH68" s="29">
        <f t="shared" si="9"/>
        <v>21.907885928335446</v>
      </c>
      <c r="AI68" s="29">
        <f t="shared" si="10"/>
        <v>24.627218971391002</v>
      </c>
      <c r="AJ68" s="29">
        <f t="shared" si="11"/>
        <v>26.97384969215905</v>
      </c>
      <c r="AK68" s="29">
        <f t="shared" si="12"/>
        <v>28.97583524885027</v>
      </c>
    </row>
    <row r="69" spans="2:37" x14ac:dyDescent="0.25">
      <c r="B69" s="28" t="s">
        <v>154</v>
      </c>
      <c r="C69" s="28">
        <v>739.02</v>
      </c>
      <c r="D69" s="28">
        <v>143197.82</v>
      </c>
      <c r="E69" s="28">
        <v>402072.58</v>
      </c>
      <c r="F69" s="28">
        <v>602911.27</v>
      </c>
      <c r="G69" s="28">
        <v>723640.86</v>
      </c>
      <c r="H69" s="28">
        <v>789159.24</v>
      </c>
      <c r="I69" s="28">
        <v>823114.79</v>
      </c>
      <c r="J69" s="28">
        <v>840332.6</v>
      </c>
      <c r="K69" s="28">
        <v>848971.2</v>
      </c>
      <c r="L69" s="28">
        <v>853282.95</v>
      </c>
      <c r="M69" s="28" t="s">
        <v>8</v>
      </c>
      <c r="N69" s="28" t="s">
        <v>8</v>
      </c>
      <c r="O69" s="30">
        <f t="shared" si="13"/>
        <v>19.865245915165655</v>
      </c>
      <c r="P69" s="30">
        <f t="shared" si="3"/>
        <v>792.84829370650948</v>
      </c>
      <c r="Q69" s="30">
        <f t="shared" si="3"/>
        <v>1633.2314379880443</v>
      </c>
      <c r="R69" s="30">
        <f t="shared" si="3"/>
        <v>2168.7624876705354</v>
      </c>
      <c r="S69" s="30">
        <f t="shared" si="3"/>
        <v>2464.3408044446305</v>
      </c>
      <c r="T69" s="30">
        <f t="shared" si="3"/>
        <v>2618.4836319476253</v>
      </c>
      <c r="U69" s="30">
        <f t="shared" si="3"/>
        <v>2696.850643358634</v>
      </c>
      <c r="V69" s="30">
        <f t="shared" si="3"/>
        <v>2736.2165143247098</v>
      </c>
      <c r="W69" s="30">
        <f t="shared" si="3"/>
        <v>2755.876057661219</v>
      </c>
      <c r="X69" s="30">
        <f t="shared" si="3"/>
        <v>2765.6661791860979</v>
      </c>
      <c r="Z69" s="28">
        <v>3</v>
      </c>
      <c r="AB69" s="29">
        <f t="shared" si="14"/>
        <v>59.595737745496962</v>
      </c>
      <c r="AC69" s="29">
        <f t="shared" si="4"/>
        <v>2378.5448811195283</v>
      </c>
      <c r="AD69" s="29">
        <f t="shared" si="5"/>
        <v>4899.6943139641326</v>
      </c>
      <c r="AE69" s="29">
        <f t="shared" si="6"/>
        <v>6506.2874630116057</v>
      </c>
      <c r="AF69" s="29">
        <f t="shared" si="7"/>
        <v>7393.0224133338916</v>
      </c>
      <c r="AG69" s="29">
        <f t="shared" si="8"/>
        <v>7855.450895842876</v>
      </c>
      <c r="AH69" s="29">
        <f t="shared" si="9"/>
        <v>8090.5519300759024</v>
      </c>
      <c r="AI69" s="29">
        <f t="shared" si="10"/>
        <v>8208.6495429741299</v>
      </c>
      <c r="AJ69" s="29">
        <f t="shared" si="11"/>
        <v>8267.6281729836574</v>
      </c>
      <c r="AK69" s="29">
        <f t="shared" si="12"/>
        <v>8296.9985375582946</v>
      </c>
    </row>
    <row r="70" spans="2:37" x14ac:dyDescent="0.25">
      <c r="B70" s="28" t="s">
        <v>157</v>
      </c>
      <c r="C70" s="28">
        <v>556.80999999999995</v>
      </c>
      <c r="D70" s="28">
        <v>1514.64</v>
      </c>
      <c r="E70" s="28">
        <v>2084.41</v>
      </c>
      <c r="F70" s="28">
        <v>2344.54</v>
      </c>
      <c r="G70" s="28">
        <v>2453.2399999999998</v>
      </c>
      <c r="H70" s="28">
        <v>2497.1799999999998</v>
      </c>
      <c r="I70" s="28">
        <v>2514.7399999999998</v>
      </c>
      <c r="J70" s="28">
        <v>2521.71</v>
      </c>
      <c r="K70" s="28">
        <v>2524.4899999999998</v>
      </c>
      <c r="L70" s="28">
        <v>2525.54</v>
      </c>
      <c r="M70" s="28" t="s">
        <v>9</v>
      </c>
      <c r="N70" s="28" t="s">
        <v>9</v>
      </c>
      <c r="O70" s="30">
        <f t="shared" si="13"/>
        <v>16.294068202484304</v>
      </c>
      <c r="P70" s="30">
        <f t="shared" si="3"/>
        <v>32.828512645230347</v>
      </c>
      <c r="Q70" s="30">
        <f t="shared" si="3"/>
        <v>41.050912472834177</v>
      </c>
      <c r="R70" s="30">
        <f t="shared" si="3"/>
        <v>44.573318018457826</v>
      </c>
      <c r="S70" s="30">
        <f t="shared" si="3"/>
        <v>46.010042817443434</v>
      </c>
      <c r="T70" s="30">
        <f t="shared" si="3"/>
        <v>46.58536525620454</v>
      </c>
      <c r="U70" s="30">
        <f t="shared" si="3"/>
        <v>46.814433701959388</v>
      </c>
      <c r="V70" s="30">
        <f t="shared" si="3"/>
        <v>46.905223515506805</v>
      </c>
      <c r="W70" s="30">
        <f t="shared" si="3"/>
        <v>46.94141422662976</v>
      </c>
      <c r="X70" s="30">
        <f t="shared" si="3"/>
        <v>46.95508026900211</v>
      </c>
      <c r="Z70" s="28">
        <v>0.1</v>
      </c>
      <c r="AB70" s="29">
        <f t="shared" si="14"/>
        <v>1.6294068202484304</v>
      </c>
      <c r="AC70" s="29">
        <f t="shared" si="4"/>
        <v>3.282851264523035</v>
      </c>
      <c r="AD70" s="29">
        <f t="shared" si="5"/>
        <v>4.1050912472834176</v>
      </c>
      <c r="AE70" s="29">
        <f t="shared" si="6"/>
        <v>4.4573318018457826</v>
      </c>
      <c r="AF70" s="29">
        <f t="shared" si="7"/>
        <v>4.6010042817443439</v>
      </c>
      <c r="AG70" s="29">
        <f t="shared" si="8"/>
        <v>4.6585365256204545</v>
      </c>
      <c r="AH70" s="29">
        <f t="shared" si="9"/>
        <v>4.6814433701959386</v>
      </c>
      <c r="AI70" s="29">
        <f t="shared" si="10"/>
        <v>4.6905223515506806</v>
      </c>
      <c r="AJ70" s="29">
        <f t="shared" si="11"/>
        <v>4.6941414226629758</v>
      </c>
      <c r="AK70" s="29">
        <f t="shared" si="12"/>
        <v>4.6955080269002112</v>
      </c>
    </row>
    <row r="71" spans="2:37" x14ac:dyDescent="0.25">
      <c r="B71" s="28" t="s">
        <v>161</v>
      </c>
      <c r="C71" s="28">
        <v>110.3</v>
      </c>
      <c r="D71" s="28">
        <v>2601.14</v>
      </c>
      <c r="E71" s="28">
        <v>7438.99</v>
      </c>
      <c r="F71" s="28">
        <v>12545.74</v>
      </c>
      <c r="G71" s="28">
        <v>16834.060000000001</v>
      </c>
      <c r="H71" s="28">
        <v>20056.79</v>
      </c>
      <c r="I71" s="28">
        <v>22335.88</v>
      </c>
      <c r="J71" s="28">
        <v>23891.439999999999</v>
      </c>
      <c r="K71" s="28">
        <v>24930.560000000001</v>
      </c>
      <c r="L71" s="28">
        <v>25615.48</v>
      </c>
      <c r="M71" s="28" t="s">
        <v>10</v>
      </c>
      <c r="N71" s="28" t="s">
        <v>10</v>
      </c>
      <c r="O71" s="30">
        <f t="shared" si="13"/>
        <v>5.2461109358092486</v>
      </c>
      <c r="P71" s="30">
        <f t="shared" si="3"/>
        <v>47.934612479157707</v>
      </c>
      <c r="Q71" s="30">
        <f t="shared" si="3"/>
        <v>100.02173733622986</v>
      </c>
      <c r="R71" s="30">
        <f t="shared" si="3"/>
        <v>144.20556132796702</v>
      </c>
      <c r="S71" s="30">
        <f t="shared" si="3"/>
        <v>177.16046882141816</v>
      </c>
      <c r="T71" s="30">
        <f t="shared" si="3"/>
        <v>200.27078978715247</v>
      </c>
      <c r="U71" s="30">
        <f t="shared" si="3"/>
        <v>215.94182068440657</v>
      </c>
      <c r="V71" s="30">
        <f t="shared" si="3"/>
        <v>226.36237399598815</v>
      </c>
      <c r="W71" s="30">
        <f t="shared" si="3"/>
        <v>233.20992812259169</v>
      </c>
      <c r="X71" s="30">
        <f t="shared" si="3"/>
        <v>237.67656390403081</v>
      </c>
      <c r="Z71" s="28">
        <v>0.1</v>
      </c>
      <c r="AB71" s="29">
        <f t="shared" si="14"/>
        <v>0.52461109358092484</v>
      </c>
      <c r="AC71" s="29">
        <f t="shared" si="4"/>
        <v>4.7934612479157712</v>
      </c>
      <c r="AD71" s="29">
        <f t="shared" si="5"/>
        <v>10.002173733622987</v>
      </c>
      <c r="AE71" s="29">
        <f t="shared" si="6"/>
        <v>14.420556132796703</v>
      </c>
      <c r="AF71" s="29">
        <f t="shared" si="7"/>
        <v>17.716046882141818</v>
      </c>
      <c r="AG71" s="29">
        <f t="shared" si="8"/>
        <v>20.027078978715249</v>
      </c>
      <c r="AH71" s="29">
        <f t="shared" si="9"/>
        <v>21.594182068440659</v>
      </c>
      <c r="AI71" s="29">
        <f t="shared" si="10"/>
        <v>22.636237399598816</v>
      </c>
      <c r="AJ71" s="29">
        <f t="shared" si="11"/>
        <v>23.320992812259171</v>
      </c>
      <c r="AK71" s="29">
        <f t="shared" si="12"/>
        <v>23.767656390403083</v>
      </c>
    </row>
    <row r="72" spans="2:37" x14ac:dyDescent="0.25">
      <c r="B72" s="28" t="s">
        <v>165</v>
      </c>
      <c r="C72" s="28">
        <v>372.45</v>
      </c>
      <c r="D72" s="28">
        <v>983.16</v>
      </c>
      <c r="E72" s="28">
        <v>1370.17</v>
      </c>
      <c r="F72" s="28">
        <v>1560.52</v>
      </c>
      <c r="G72" s="28">
        <v>1646.11</v>
      </c>
      <c r="H72" s="28">
        <v>1683.27</v>
      </c>
      <c r="I72" s="28">
        <v>1699.15</v>
      </c>
      <c r="J72" s="28">
        <v>1705.9</v>
      </c>
      <c r="K72" s="28">
        <v>1708.75</v>
      </c>
      <c r="L72" s="28">
        <v>1709.95</v>
      </c>
      <c r="M72" s="28" t="s">
        <v>11</v>
      </c>
      <c r="N72" s="28" t="s">
        <v>11</v>
      </c>
      <c r="O72" s="30">
        <f t="shared" si="13"/>
        <v>12.29651931753641</v>
      </c>
      <c r="P72" s="30">
        <f t="shared" si="3"/>
        <v>24.258925010450106</v>
      </c>
      <c r="Q72" s="30">
        <f t="shared" si="3"/>
        <v>30.603896843657655</v>
      </c>
      <c r="R72" s="30">
        <f t="shared" si="3"/>
        <v>33.521477211730108</v>
      </c>
      <c r="S72" s="30">
        <f t="shared" si="3"/>
        <v>34.798122179223284</v>
      </c>
      <c r="T72" s="30">
        <f t="shared" si="3"/>
        <v>35.346161680247768</v>
      </c>
      <c r="U72" s="30">
        <f t="shared" si="3"/>
        <v>35.579252146351728</v>
      </c>
      <c r="V72" s="30">
        <f t="shared" si="3"/>
        <v>35.678132152736438</v>
      </c>
      <c r="W72" s="30">
        <f t="shared" si="3"/>
        <v>35.719846232875767</v>
      </c>
      <c r="X72" s="30">
        <f t="shared" si="3"/>
        <v>35.737403810695938</v>
      </c>
      <c r="Z72" s="28">
        <v>1</v>
      </c>
      <c r="AB72" s="29">
        <f t="shared" si="14"/>
        <v>12.29651931753641</v>
      </c>
      <c r="AC72" s="29">
        <f t="shared" si="4"/>
        <v>24.258925010450106</v>
      </c>
      <c r="AD72" s="29">
        <f t="shared" si="5"/>
        <v>30.603896843657655</v>
      </c>
      <c r="AE72" s="29">
        <f t="shared" si="6"/>
        <v>33.521477211730108</v>
      </c>
      <c r="AF72" s="29">
        <f t="shared" si="7"/>
        <v>34.798122179223284</v>
      </c>
      <c r="AG72" s="29">
        <f t="shared" si="8"/>
        <v>35.346161680247768</v>
      </c>
      <c r="AH72" s="29">
        <f t="shared" si="9"/>
        <v>35.579252146351728</v>
      </c>
      <c r="AI72" s="29">
        <f t="shared" si="10"/>
        <v>35.678132152736438</v>
      </c>
      <c r="AJ72" s="29">
        <f t="shared" si="11"/>
        <v>35.719846232875767</v>
      </c>
      <c r="AK72" s="29">
        <f t="shared" si="12"/>
        <v>35.737403810695938</v>
      </c>
    </row>
    <row r="73" spans="2:37" x14ac:dyDescent="0.25">
      <c r="B73" s="28" t="s">
        <v>166</v>
      </c>
      <c r="C73" s="28">
        <v>29579990.73</v>
      </c>
      <c r="D73" s="28">
        <v>475835537.23000002</v>
      </c>
      <c r="E73" s="28">
        <v>485476056.32999998</v>
      </c>
      <c r="F73" s="28">
        <v>485583877.62</v>
      </c>
      <c r="G73" s="28">
        <v>485585075.48000002</v>
      </c>
      <c r="H73" s="28">
        <v>485585088.80000001</v>
      </c>
      <c r="I73" s="28">
        <v>485585088.94999999</v>
      </c>
      <c r="J73" s="28">
        <v>485585088.94999999</v>
      </c>
      <c r="K73" s="28">
        <v>485585088.94999999</v>
      </c>
      <c r="L73" s="28">
        <v>485585088.94999999</v>
      </c>
      <c r="M73" s="28" t="s">
        <v>12</v>
      </c>
      <c r="N73" s="28" t="s">
        <v>12</v>
      </c>
      <c r="O73" s="30">
        <f t="shared" si="13"/>
        <v>33092.778682888187</v>
      </c>
      <c r="P73" s="30">
        <f t="shared" si="3"/>
        <v>231341.96650543596</v>
      </c>
      <c r="Q73" s="30">
        <f t="shared" si="3"/>
        <v>234613.00499656249</v>
      </c>
      <c r="R73" s="30">
        <f t="shared" si="3"/>
        <v>234649.4780701873</v>
      </c>
      <c r="S73" s="30">
        <f t="shared" si="3"/>
        <v>234649.8832607072</v>
      </c>
      <c r="T73" s="30">
        <f t="shared" si="3"/>
        <v>234649.88776635594</v>
      </c>
      <c r="U73" s="30">
        <f t="shared" si="3"/>
        <v>234649.88781709483</v>
      </c>
      <c r="V73" s="30">
        <f t="shared" si="3"/>
        <v>234649.88781709483</v>
      </c>
      <c r="W73" s="30">
        <f t="shared" si="3"/>
        <v>234649.88781709483</v>
      </c>
      <c r="X73" s="30">
        <f t="shared" si="3"/>
        <v>234649.88781709483</v>
      </c>
      <c r="Z73" s="28">
        <v>1</v>
      </c>
      <c r="AB73" s="29">
        <f t="shared" si="14"/>
        <v>33092.778682888187</v>
      </c>
      <c r="AC73" s="29">
        <f t="shared" si="4"/>
        <v>231341.96650543596</v>
      </c>
      <c r="AD73" s="29">
        <f t="shared" si="5"/>
        <v>234613.00499656249</v>
      </c>
      <c r="AE73" s="29">
        <f t="shared" si="6"/>
        <v>234649.4780701873</v>
      </c>
      <c r="AF73" s="29">
        <f t="shared" si="7"/>
        <v>234649.8832607072</v>
      </c>
      <c r="AG73" s="29">
        <f t="shared" si="8"/>
        <v>234649.88776635594</v>
      </c>
      <c r="AH73" s="29">
        <f t="shared" si="9"/>
        <v>234649.88781709483</v>
      </c>
      <c r="AI73" s="29">
        <f t="shared" si="10"/>
        <v>234649.88781709483</v>
      </c>
      <c r="AJ73" s="29">
        <f t="shared" si="11"/>
        <v>234649.88781709483</v>
      </c>
      <c r="AK73" s="29">
        <f t="shared" si="12"/>
        <v>234649.88781709483</v>
      </c>
    </row>
    <row r="74" spans="2:37" x14ac:dyDescent="0.25">
      <c r="B74" s="28" t="s">
        <v>169</v>
      </c>
      <c r="C74" s="28">
        <v>275.10000000000002</v>
      </c>
      <c r="D74" s="28">
        <v>7180.79</v>
      </c>
      <c r="E74" s="28">
        <v>25818.6</v>
      </c>
      <c r="F74" s="28">
        <v>53977.51</v>
      </c>
      <c r="G74" s="28">
        <v>87542.11</v>
      </c>
      <c r="H74" s="28">
        <v>122814.73</v>
      </c>
      <c r="I74" s="28">
        <v>157148.89000000001</v>
      </c>
      <c r="J74" s="28">
        <v>188924.62</v>
      </c>
      <c r="K74" s="28">
        <v>217320.23</v>
      </c>
      <c r="L74" s="28">
        <v>242063.55</v>
      </c>
      <c r="M74" s="28" t="s">
        <v>13</v>
      </c>
      <c r="N74" s="28" t="s">
        <v>13</v>
      </c>
      <c r="O74" s="30">
        <f t="shared" si="13"/>
        <v>9.9466772147693909</v>
      </c>
      <c r="P74" s="30">
        <f t="shared" si="3"/>
        <v>97.578731847366186</v>
      </c>
      <c r="Q74" s="30">
        <f t="shared" si="3"/>
        <v>238.99427282269619</v>
      </c>
      <c r="R74" s="30">
        <f t="shared" si="3"/>
        <v>400.48255587826213</v>
      </c>
      <c r="S74" s="30">
        <f t="shared" si="3"/>
        <v>561.80618798945181</v>
      </c>
      <c r="T74" s="30">
        <f t="shared" si="3"/>
        <v>712.04908356756744</v>
      </c>
      <c r="U74" s="30">
        <f t="shared" si="3"/>
        <v>846.16008273891475</v>
      </c>
      <c r="V74" s="30">
        <f t="shared" si="3"/>
        <v>962.57948496716074</v>
      </c>
      <c r="W74" s="30">
        <f t="shared" si="3"/>
        <v>1061.7070973507405</v>
      </c>
      <c r="X74" s="30">
        <f t="shared" si="3"/>
        <v>1144.9464901019564</v>
      </c>
      <c r="Z74" s="28">
        <v>0.1</v>
      </c>
      <c r="AB74" s="29">
        <f t="shared" si="14"/>
        <v>0.99466772147693916</v>
      </c>
      <c r="AC74" s="29">
        <f t="shared" si="4"/>
        <v>9.7578731847366189</v>
      </c>
      <c r="AD74" s="29">
        <f t="shared" si="5"/>
        <v>23.89942728226962</v>
      </c>
      <c r="AE74" s="29">
        <f t="shared" si="6"/>
        <v>40.048255587826219</v>
      </c>
      <c r="AF74" s="29">
        <f t="shared" si="7"/>
        <v>56.180618798945183</v>
      </c>
      <c r="AG74" s="29">
        <f t="shared" si="8"/>
        <v>71.204908356756746</v>
      </c>
      <c r="AH74" s="29">
        <f t="shared" si="9"/>
        <v>84.616008273891481</v>
      </c>
      <c r="AI74" s="29">
        <f t="shared" si="10"/>
        <v>96.257948496716082</v>
      </c>
      <c r="AJ74" s="29">
        <f t="shared" si="11"/>
        <v>106.17070973507406</v>
      </c>
      <c r="AK74" s="29">
        <f t="shared" si="12"/>
        <v>114.49464901019564</v>
      </c>
    </row>
    <row r="75" spans="2:37" x14ac:dyDescent="0.25">
      <c r="B75" s="28" t="s">
        <v>171</v>
      </c>
      <c r="C75" s="28">
        <v>193.56</v>
      </c>
      <c r="D75" s="28">
        <v>13599.86</v>
      </c>
      <c r="E75" s="28">
        <v>42960.43</v>
      </c>
      <c r="F75" s="28">
        <v>73013.210000000006</v>
      </c>
      <c r="G75" s="28">
        <v>96640.72</v>
      </c>
      <c r="H75" s="28">
        <v>113102.51</v>
      </c>
      <c r="I75" s="28">
        <v>123874.17</v>
      </c>
      <c r="J75" s="28">
        <v>130681.83</v>
      </c>
      <c r="K75" s="28">
        <v>134899.4</v>
      </c>
      <c r="L75" s="28">
        <v>137482.07</v>
      </c>
      <c r="M75" s="28" t="s">
        <v>14</v>
      </c>
      <c r="N75" s="28" t="s">
        <v>14</v>
      </c>
      <c r="O75" s="30">
        <f t="shared" si="13"/>
        <v>7.7768825620925375</v>
      </c>
      <c r="P75" s="30">
        <f t="shared" si="3"/>
        <v>152.58390231498259</v>
      </c>
      <c r="Q75" s="30">
        <f t="shared" si="3"/>
        <v>341.33643250416094</v>
      </c>
      <c r="R75" s="30">
        <f t="shared" si="3"/>
        <v>494.78397018831754</v>
      </c>
      <c r="S75" s="30">
        <f t="shared" si="3"/>
        <v>602.0696305659377</v>
      </c>
      <c r="T75" s="30">
        <f t="shared" si="3"/>
        <v>672.14841904238972</v>
      </c>
      <c r="U75" s="30">
        <f t="shared" si="3"/>
        <v>716.34319840165801</v>
      </c>
      <c r="V75" s="30">
        <f t="shared" si="3"/>
        <v>743.67855228045084</v>
      </c>
      <c r="W75" s="30">
        <f t="shared" si="3"/>
        <v>760.39915221542446</v>
      </c>
      <c r="X75" s="30">
        <f t="shared" si="3"/>
        <v>770.56069940019722</v>
      </c>
      <c r="Z75" s="28">
        <v>0.1</v>
      </c>
      <c r="AB75" s="29">
        <f t="shared" si="14"/>
        <v>0.77768825620925375</v>
      </c>
      <c r="AC75" s="29">
        <f t="shared" si="4"/>
        <v>15.258390231498261</v>
      </c>
      <c r="AD75" s="29">
        <f t="shared" si="5"/>
        <v>34.133643250416092</v>
      </c>
      <c r="AE75" s="29">
        <f t="shared" si="6"/>
        <v>49.478397018831757</v>
      </c>
      <c r="AF75" s="29">
        <f t="shared" si="7"/>
        <v>60.206963056593771</v>
      </c>
      <c r="AG75" s="29">
        <f t="shared" si="8"/>
        <v>67.21484190423898</v>
      </c>
      <c r="AH75" s="29">
        <f t="shared" si="9"/>
        <v>71.634319840165801</v>
      </c>
      <c r="AI75" s="29">
        <f t="shared" si="10"/>
        <v>74.367855228045087</v>
      </c>
      <c r="AJ75" s="29">
        <f t="shared" si="11"/>
        <v>76.039915221542444</v>
      </c>
      <c r="AK75" s="29">
        <f t="shared" si="12"/>
        <v>77.056069940019725</v>
      </c>
    </row>
    <row r="76" spans="2:37" x14ac:dyDescent="0.25">
      <c r="B76" s="28" t="s">
        <v>174</v>
      </c>
      <c r="C76" s="28">
        <v>642.76</v>
      </c>
      <c r="D76" s="28">
        <v>5514.13</v>
      </c>
      <c r="E76" s="28">
        <v>9739.44</v>
      </c>
      <c r="F76" s="28">
        <v>11948.27</v>
      </c>
      <c r="G76" s="28">
        <v>12938.12</v>
      </c>
      <c r="H76" s="28">
        <v>13357.39</v>
      </c>
      <c r="I76" s="28">
        <v>13531.13</v>
      </c>
      <c r="J76" s="28">
        <v>13602.45</v>
      </c>
      <c r="K76" s="28">
        <v>13631.65</v>
      </c>
      <c r="L76" s="28">
        <v>13643.59</v>
      </c>
      <c r="M76" s="28" t="s">
        <v>15</v>
      </c>
      <c r="N76" s="28" t="s">
        <v>15</v>
      </c>
      <c r="O76" s="30">
        <f t="shared" si="13"/>
        <v>18.016432579186635</v>
      </c>
      <c r="P76" s="30">
        <f t="shared" si="3"/>
        <v>81.108900063328534</v>
      </c>
      <c r="Q76" s="30">
        <f t="shared" si="3"/>
        <v>120.78372017596698</v>
      </c>
      <c r="R76" s="30">
        <f t="shared" si="3"/>
        <v>139.36320676357985</v>
      </c>
      <c r="S76" s="30">
        <f t="shared" si="3"/>
        <v>147.34806390640074</v>
      </c>
      <c r="T76" s="30">
        <f t="shared" si="3"/>
        <v>150.67449197287664</v>
      </c>
      <c r="U76" s="30">
        <f t="shared" si="3"/>
        <v>152.04370989884302</v>
      </c>
      <c r="V76" s="30">
        <f t="shared" si="3"/>
        <v>152.6042427238601</v>
      </c>
      <c r="W76" s="30">
        <f t="shared" si="3"/>
        <v>152.83348284307377</v>
      </c>
      <c r="X76" s="30">
        <f t="shared" si="3"/>
        <v>152.9271776257211</v>
      </c>
      <c r="Z76" s="28">
        <v>0.1</v>
      </c>
      <c r="AB76" s="29">
        <f t="shared" si="14"/>
        <v>1.8016432579186636</v>
      </c>
      <c r="AC76" s="29">
        <f t="shared" si="4"/>
        <v>8.1108900063328537</v>
      </c>
      <c r="AD76" s="29">
        <f t="shared" si="5"/>
        <v>12.078372017596699</v>
      </c>
      <c r="AE76" s="29">
        <f t="shared" si="6"/>
        <v>13.936320676357987</v>
      </c>
      <c r="AF76" s="29">
        <f t="shared" si="7"/>
        <v>14.734806390640074</v>
      </c>
      <c r="AG76" s="29">
        <f t="shared" si="8"/>
        <v>15.067449197287665</v>
      </c>
      <c r="AH76" s="29">
        <f t="shared" si="9"/>
        <v>15.204370989884303</v>
      </c>
      <c r="AI76" s="29">
        <f t="shared" si="10"/>
        <v>15.260424272386011</v>
      </c>
      <c r="AJ76" s="29">
        <f t="shared" si="11"/>
        <v>15.283348284307378</v>
      </c>
      <c r="AK76" s="29">
        <f t="shared" si="12"/>
        <v>15.29271776257211</v>
      </c>
    </row>
    <row r="77" spans="2:37" x14ac:dyDescent="0.25">
      <c r="B77" s="28" t="s">
        <v>178</v>
      </c>
      <c r="C77" s="28">
        <v>21143.94</v>
      </c>
      <c r="D77" s="28">
        <v>1246789.52</v>
      </c>
      <c r="E77" s="28">
        <v>2336096.65</v>
      </c>
      <c r="F77" s="28">
        <v>2761129.84</v>
      </c>
      <c r="G77" s="28">
        <v>2898774.48</v>
      </c>
      <c r="H77" s="28">
        <v>2941108.31</v>
      </c>
      <c r="I77" s="28">
        <v>2953932.63</v>
      </c>
      <c r="J77" s="28">
        <v>2957800.02</v>
      </c>
      <c r="K77" s="28">
        <v>2958964.7</v>
      </c>
      <c r="L77" s="28">
        <v>2959315.28</v>
      </c>
      <c r="M77" s="28" t="s">
        <v>16</v>
      </c>
      <c r="N77" s="28" t="s">
        <v>16</v>
      </c>
      <c r="O77" s="30">
        <f t="shared" si="13"/>
        <v>207.80919201466631</v>
      </c>
      <c r="P77" s="30">
        <f t="shared" si="3"/>
        <v>3606.5321793676985</v>
      </c>
      <c r="Q77" s="30">
        <f t="shared" si="3"/>
        <v>5597.2947348266434</v>
      </c>
      <c r="R77" s="30">
        <f t="shared" si="3"/>
        <v>6292.0967514174226</v>
      </c>
      <c r="S77" s="30">
        <f t="shared" si="3"/>
        <v>6510.0558114713376</v>
      </c>
      <c r="T77" s="30">
        <f t="shared" si="3"/>
        <v>6576.4621378841366</v>
      </c>
      <c r="U77" s="30">
        <f t="shared" si="3"/>
        <v>6596.5220987881321</v>
      </c>
      <c r="V77" s="30">
        <f t="shared" si="3"/>
        <v>6602.5663874408292</v>
      </c>
      <c r="W77" s="30">
        <f t="shared" si="3"/>
        <v>6604.3861845843057</v>
      </c>
      <c r="X77" s="30">
        <f t="shared" si="3"/>
        <v>6604.9339191325489</v>
      </c>
      <c r="Z77" s="28">
        <v>0.1</v>
      </c>
      <c r="AB77" s="29">
        <f t="shared" si="14"/>
        <v>20.780919201466631</v>
      </c>
      <c r="AC77" s="29">
        <f t="shared" si="4"/>
        <v>360.65321793676986</v>
      </c>
      <c r="AD77" s="29">
        <f t="shared" si="5"/>
        <v>559.72947348266439</v>
      </c>
      <c r="AE77" s="29">
        <f t="shared" si="6"/>
        <v>629.20967514174231</v>
      </c>
      <c r="AF77" s="29">
        <f t="shared" si="7"/>
        <v>651.00558114713385</v>
      </c>
      <c r="AG77" s="29">
        <f t="shared" si="8"/>
        <v>657.64621378841366</v>
      </c>
      <c r="AH77" s="29">
        <f t="shared" si="9"/>
        <v>659.65220987881321</v>
      </c>
      <c r="AI77" s="29">
        <f t="shared" si="10"/>
        <v>660.25663874408292</v>
      </c>
      <c r="AJ77" s="29">
        <f t="shared" si="11"/>
        <v>660.4386184584306</v>
      </c>
      <c r="AK77" s="29">
        <f t="shared" si="12"/>
        <v>660.49339191325498</v>
      </c>
    </row>
    <row r="78" spans="2:37" x14ac:dyDescent="0.25">
      <c r="B78" s="28" t="s">
        <v>181</v>
      </c>
      <c r="C78" s="28">
        <v>1002.14</v>
      </c>
      <c r="D78" s="28">
        <v>4130.34</v>
      </c>
      <c r="E78" s="28">
        <v>7384.31</v>
      </c>
      <c r="F78" s="28">
        <v>9798.83</v>
      </c>
      <c r="G78" s="28">
        <v>11353.8</v>
      </c>
      <c r="H78" s="28">
        <v>12289</v>
      </c>
      <c r="I78" s="28">
        <v>12831.9</v>
      </c>
      <c r="J78" s="28">
        <v>13141.17</v>
      </c>
      <c r="K78" s="28">
        <v>13315.57</v>
      </c>
      <c r="L78" s="28">
        <v>13413.31</v>
      </c>
      <c r="M78" s="28" t="s">
        <v>17</v>
      </c>
      <c r="N78" s="28" t="s">
        <v>17</v>
      </c>
      <c r="O78" s="30">
        <f t="shared" si="13"/>
        <v>24.585808206518575</v>
      </c>
      <c r="P78" s="30">
        <f t="shared" si="3"/>
        <v>66.255917689802686</v>
      </c>
      <c r="Q78" s="30">
        <f t="shared" si="3"/>
        <v>99.506524030250674</v>
      </c>
      <c r="R78" s="30">
        <f t="shared" si="3"/>
        <v>121.2988176309799</v>
      </c>
      <c r="S78" s="30">
        <f t="shared" si="3"/>
        <v>134.47250006157401</v>
      </c>
      <c r="T78" s="30">
        <f t="shared" si="3"/>
        <v>142.13341548604021</v>
      </c>
      <c r="U78" s="30">
        <f t="shared" si="3"/>
        <v>146.50022371525469</v>
      </c>
      <c r="V78" s="30">
        <f t="shared" si="3"/>
        <v>148.96300849688691</v>
      </c>
      <c r="W78" s="30">
        <f t="shared" si="3"/>
        <v>150.34411909701194</v>
      </c>
      <c r="X78" s="30">
        <f t="shared" si="3"/>
        <v>151.1157686942995</v>
      </c>
      <c r="Z78" s="28">
        <v>0.1</v>
      </c>
      <c r="AB78" s="29">
        <f t="shared" si="14"/>
        <v>2.4585808206518576</v>
      </c>
      <c r="AC78" s="29">
        <f t="shared" si="4"/>
        <v>6.6255917689802688</v>
      </c>
      <c r="AD78" s="29">
        <f t="shared" si="5"/>
        <v>9.9506524030250674</v>
      </c>
      <c r="AE78" s="29">
        <f t="shared" si="6"/>
        <v>12.129881763097991</v>
      </c>
      <c r="AF78" s="29">
        <f t="shared" si="7"/>
        <v>13.447250006157402</v>
      </c>
      <c r="AG78" s="29">
        <f t="shared" si="8"/>
        <v>14.213341548604021</v>
      </c>
      <c r="AH78" s="29">
        <f t="shared" si="9"/>
        <v>14.65002237152547</v>
      </c>
      <c r="AI78" s="29">
        <f t="shared" si="10"/>
        <v>14.896300849688693</v>
      </c>
      <c r="AJ78" s="29">
        <f t="shared" si="11"/>
        <v>15.034411909701195</v>
      </c>
      <c r="AK78" s="29">
        <f t="shared" si="12"/>
        <v>15.111576869429951</v>
      </c>
    </row>
    <row r="79" spans="2:37" x14ac:dyDescent="0.25">
      <c r="B79" s="28" t="s">
        <v>183</v>
      </c>
      <c r="C79" s="28">
        <v>175.09</v>
      </c>
      <c r="D79" s="28">
        <v>1080.29</v>
      </c>
      <c r="E79" s="28">
        <v>2767.47</v>
      </c>
      <c r="F79" s="28">
        <v>4984.29</v>
      </c>
      <c r="G79" s="28">
        <v>7442.02</v>
      </c>
      <c r="H79" s="28">
        <v>9911.8700000000008</v>
      </c>
      <c r="I79" s="28">
        <v>12243.05</v>
      </c>
      <c r="J79" s="28">
        <v>14351.65</v>
      </c>
      <c r="K79" s="28">
        <v>16202.31</v>
      </c>
      <c r="L79" s="28">
        <v>17791.27</v>
      </c>
      <c r="M79" s="28" t="s">
        <v>18</v>
      </c>
      <c r="N79" s="28" t="s">
        <v>18</v>
      </c>
      <c r="O79" s="30">
        <f t="shared" si="13"/>
        <v>7.2496585324745704</v>
      </c>
      <c r="P79" s="30">
        <f t="shared" si="3"/>
        <v>25.912711541034898</v>
      </c>
      <c r="Q79" s="30">
        <f t="shared" si="3"/>
        <v>50.060208784121826</v>
      </c>
      <c r="R79" s="30">
        <f t="shared" si="3"/>
        <v>75.571305258446003</v>
      </c>
      <c r="S79" s="30">
        <f t="shared" si="3"/>
        <v>100.05025372698805</v>
      </c>
      <c r="T79" s="30">
        <f t="shared" si="3"/>
        <v>122.27664933229399</v>
      </c>
      <c r="U79" s="30">
        <f t="shared" si="3"/>
        <v>141.76118913708447</v>
      </c>
      <c r="V79" s="30">
        <f t="shared" si="3"/>
        <v>158.44038736048205</v>
      </c>
      <c r="W79" s="30">
        <f t="shared" si="3"/>
        <v>172.47989037422627</v>
      </c>
      <c r="X79" s="30">
        <f t="shared" si="3"/>
        <v>184.15328770775739</v>
      </c>
      <c r="Z79" s="28">
        <v>0.1</v>
      </c>
      <c r="AB79" s="29">
        <f t="shared" si="14"/>
        <v>0.7249658532474571</v>
      </c>
      <c r="AC79" s="29">
        <f t="shared" si="4"/>
        <v>2.5912711541034898</v>
      </c>
      <c r="AD79" s="29">
        <f t="shared" si="5"/>
        <v>5.0060208784121834</v>
      </c>
      <c r="AE79" s="29">
        <f t="shared" si="6"/>
        <v>7.5571305258446007</v>
      </c>
      <c r="AF79" s="29">
        <f t="shared" si="7"/>
        <v>10.005025372698805</v>
      </c>
      <c r="AG79" s="29">
        <f t="shared" si="8"/>
        <v>12.227664933229399</v>
      </c>
      <c r="AH79" s="29">
        <f t="shared" si="9"/>
        <v>14.176118913708448</v>
      </c>
      <c r="AI79" s="29">
        <f t="shared" si="10"/>
        <v>15.844038736048205</v>
      </c>
      <c r="AJ79" s="29">
        <f t="shared" si="11"/>
        <v>17.247989037422627</v>
      </c>
      <c r="AK79" s="29">
        <f t="shared" si="12"/>
        <v>18.415328770775741</v>
      </c>
    </row>
    <row r="80" spans="2:37" x14ac:dyDescent="0.25">
      <c r="B80" s="28" t="s">
        <v>185</v>
      </c>
      <c r="C80" s="28">
        <v>16.86</v>
      </c>
      <c r="D80" s="28">
        <v>74.17</v>
      </c>
      <c r="E80" s="28">
        <v>173.74</v>
      </c>
      <c r="F80" s="28">
        <v>304.95999999999998</v>
      </c>
      <c r="G80" s="28">
        <v>454.32</v>
      </c>
      <c r="H80" s="28">
        <v>609.84</v>
      </c>
      <c r="I80" s="28">
        <v>762.56</v>
      </c>
      <c r="J80" s="28">
        <v>906.44</v>
      </c>
      <c r="K80" s="28">
        <v>1037.99</v>
      </c>
      <c r="L80" s="28">
        <v>1155.6600000000001</v>
      </c>
      <c r="M80" s="28" t="s">
        <v>19</v>
      </c>
      <c r="N80" s="28" t="s">
        <v>19</v>
      </c>
      <c r="O80" s="30">
        <f t="shared" si="13"/>
        <v>1.408753183794597</v>
      </c>
      <c r="P80" s="30">
        <f t="shared" si="3"/>
        <v>3.9736938726187643</v>
      </c>
      <c r="Q80" s="30">
        <f t="shared" si="3"/>
        <v>7.2104850940650334</v>
      </c>
      <c r="R80" s="30">
        <f t="shared" si="3"/>
        <v>10.690662681567455</v>
      </c>
      <c r="S80" s="30">
        <f t="shared" si="3"/>
        <v>14.131488529541551</v>
      </c>
      <c r="T80" s="30">
        <f t="shared" si="3"/>
        <v>17.365438172433052</v>
      </c>
      <c r="U80" s="30">
        <f t="shared" si="3"/>
        <v>20.306095569192326</v>
      </c>
      <c r="V80" s="30">
        <f t="shared" si="3"/>
        <v>22.917748800251072</v>
      </c>
      <c r="W80" s="30">
        <f t="shared" si="3"/>
        <v>25.198218067731815</v>
      </c>
      <c r="X80" s="30">
        <f t="shared" si="3"/>
        <v>27.165372744525559</v>
      </c>
      <c r="Z80" s="28">
        <v>0.1</v>
      </c>
      <c r="AB80" s="29">
        <f t="shared" si="14"/>
        <v>0.14087531837945971</v>
      </c>
      <c r="AC80" s="29">
        <f t="shared" si="4"/>
        <v>0.39736938726187643</v>
      </c>
      <c r="AD80" s="29">
        <f t="shared" si="5"/>
        <v>0.72104850940650334</v>
      </c>
      <c r="AE80" s="29">
        <f t="shared" si="6"/>
        <v>1.0690662681567455</v>
      </c>
      <c r="AF80" s="29">
        <f t="shared" si="7"/>
        <v>1.4131488529541552</v>
      </c>
      <c r="AG80" s="29">
        <f t="shared" si="8"/>
        <v>1.7365438172433052</v>
      </c>
      <c r="AH80" s="29">
        <f t="shared" si="9"/>
        <v>2.0306095569192326</v>
      </c>
      <c r="AI80" s="29">
        <f t="shared" si="10"/>
        <v>2.2917748800251072</v>
      </c>
      <c r="AJ80" s="29">
        <f t="shared" si="11"/>
        <v>2.5198218067731819</v>
      </c>
      <c r="AK80" s="29">
        <f t="shared" si="12"/>
        <v>2.716537274452556</v>
      </c>
    </row>
    <row r="81" spans="2:37" x14ac:dyDescent="0.25">
      <c r="B81" s="28" t="s">
        <v>187</v>
      </c>
      <c r="C81" s="28">
        <v>25.26</v>
      </c>
      <c r="D81" s="28">
        <v>402.23</v>
      </c>
      <c r="E81" s="28">
        <v>1163.1099999999999</v>
      </c>
      <c r="F81" s="28">
        <v>2066.6999999999998</v>
      </c>
      <c r="G81" s="28">
        <v>2933.21</v>
      </c>
      <c r="H81" s="28">
        <v>3677.41</v>
      </c>
      <c r="I81" s="28">
        <v>4276.8100000000004</v>
      </c>
      <c r="J81" s="28">
        <v>4740.58</v>
      </c>
      <c r="K81" s="28">
        <v>5090.1400000000003</v>
      </c>
      <c r="L81" s="28">
        <v>5349.07</v>
      </c>
      <c r="M81" s="28" t="s">
        <v>20</v>
      </c>
      <c r="N81" s="28" t="s">
        <v>20</v>
      </c>
      <c r="O81" s="30">
        <f t="shared" si="13"/>
        <v>1.8695537414048762</v>
      </c>
      <c r="P81" s="30">
        <f t="shared" ref="P81:P123" si="15">(0.3*(D81^0.7))*0.65</f>
        <v>12.976773745975896</v>
      </c>
      <c r="Q81" s="30">
        <f t="shared" ref="Q81:Q123" si="16">(0.3*(E81^0.7))*0.65</f>
        <v>27.287840261427203</v>
      </c>
      <c r="R81" s="30">
        <f t="shared" ref="R81:R123" si="17">(0.3*(F81^0.7))*0.65</f>
        <v>40.806450421037262</v>
      </c>
      <c r="S81" s="30">
        <f t="shared" ref="S81:S123" si="18">(0.3*(G81^0.7))*0.65</f>
        <v>52.140455543854316</v>
      </c>
      <c r="T81" s="30">
        <f t="shared" ref="T81:T123" si="19">(0.3*(H81^0.7))*0.65</f>
        <v>61.082112460916299</v>
      </c>
      <c r="U81" s="30">
        <f t="shared" ref="U81:U123" si="20">(0.3*(I81^0.7))*0.65</f>
        <v>67.891996658859384</v>
      </c>
      <c r="V81" s="30">
        <f t="shared" ref="V81:V123" si="21">(0.3*(J81^0.7))*0.65</f>
        <v>72.965346184191588</v>
      </c>
      <c r="W81" s="30">
        <f t="shared" ref="W81:W123" si="22">(0.3*(K81^0.7))*0.65</f>
        <v>76.691180088676887</v>
      </c>
      <c r="X81" s="30">
        <f t="shared" ref="X81:X123" si="23">(0.3*(L81^0.7))*0.65</f>
        <v>79.401628227333291</v>
      </c>
      <c r="Z81" s="28">
        <v>0.1</v>
      </c>
      <c r="AB81" s="29">
        <f t="shared" si="14"/>
        <v>0.18695537414048763</v>
      </c>
      <c r="AC81" s="29">
        <f t="shared" si="14"/>
        <v>1.2976773745975896</v>
      </c>
      <c r="AD81" s="29">
        <f t="shared" si="14"/>
        <v>2.7287840261427205</v>
      </c>
      <c r="AE81" s="29">
        <f t="shared" si="14"/>
        <v>4.0806450421037264</v>
      </c>
      <c r="AF81" s="29">
        <f t="shared" si="14"/>
        <v>5.2140455543854323</v>
      </c>
      <c r="AG81" s="29">
        <f t="shared" si="14"/>
        <v>6.1082112460916305</v>
      </c>
      <c r="AH81" s="29">
        <f t="shared" si="14"/>
        <v>6.7891996658859384</v>
      </c>
      <c r="AI81" s="29">
        <f t="shared" si="14"/>
        <v>7.2965346184191588</v>
      </c>
      <c r="AJ81" s="29">
        <f t="shared" si="14"/>
        <v>7.6691180088676889</v>
      </c>
      <c r="AK81" s="29">
        <f t="shared" si="14"/>
        <v>7.9401628227333294</v>
      </c>
    </row>
    <row r="82" spans="2:37" x14ac:dyDescent="0.25">
      <c r="B82" s="28" t="s">
        <v>190</v>
      </c>
      <c r="C82" s="28">
        <v>234.44</v>
      </c>
      <c r="D82" s="28">
        <v>1883.03</v>
      </c>
      <c r="E82" s="28">
        <v>5798.43</v>
      </c>
      <c r="F82" s="28">
        <v>12275.17</v>
      </c>
      <c r="G82" s="28">
        <v>21261.94</v>
      </c>
      <c r="H82" s="28">
        <v>32506.61</v>
      </c>
      <c r="I82" s="28">
        <v>45653.94</v>
      </c>
      <c r="J82" s="28">
        <v>60309.79</v>
      </c>
      <c r="K82" s="28">
        <v>76081.289999999994</v>
      </c>
      <c r="L82" s="28">
        <v>92601.34</v>
      </c>
      <c r="M82" s="28" t="s">
        <v>21</v>
      </c>
      <c r="N82" s="28" t="s">
        <v>21</v>
      </c>
      <c r="O82" s="30">
        <f t="shared" si="13"/>
        <v>8.89317442269728</v>
      </c>
      <c r="P82" s="30">
        <f t="shared" si="15"/>
        <v>38.232674444934176</v>
      </c>
      <c r="Q82" s="30">
        <f t="shared" si="16"/>
        <v>84.014046806259998</v>
      </c>
      <c r="R82" s="30">
        <f t="shared" si="17"/>
        <v>142.02142704194665</v>
      </c>
      <c r="S82" s="30">
        <f t="shared" si="18"/>
        <v>208.62033245081523</v>
      </c>
      <c r="T82" s="30">
        <f t="shared" si="19"/>
        <v>280.81143441085561</v>
      </c>
      <c r="U82" s="30">
        <f t="shared" si="20"/>
        <v>356.1798904223611</v>
      </c>
      <c r="V82" s="30">
        <f t="shared" si="21"/>
        <v>432.81876624691154</v>
      </c>
      <c r="W82" s="30">
        <f t="shared" si="22"/>
        <v>509.24774989033097</v>
      </c>
      <c r="X82" s="30">
        <f t="shared" si="23"/>
        <v>584.34145988227385</v>
      </c>
      <c r="Z82" s="28">
        <v>0.1</v>
      </c>
      <c r="AB82" s="29">
        <f t="shared" si="14"/>
        <v>0.88931744226972809</v>
      </c>
      <c r="AC82" s="29">
        <f t="shared" si="14"/>
        <v>3.8232674444934176</v>
      </c>
      <c r="AD82" s="29">
        <f t="shared" si="14"/>
        <v>8.4014046806259994</v>
      </c>
      <c r="AE82" s="29">
        <f t="shared" si="14"/>
        <v>14.202142704194666</v>
      </c>
      <c r="AF82" s="29">
        <f t="shared" si="14"/>
        <v>20.862033245081523</v>
      </c>
      <c r="AG82" s="29">
        <f t="shared" si="14"/>
        <v>28.081143441085562</v>
      </c>
      <c r="AH82" s="29">
        <f t="shared" si="14"/>
        <v>35.617989042236111</v>
      </c>
      <c r="AI82" s="29">
        <f t="shared" si="14"/>
        <v>43.281876624691158</v>
      </c>
      <c r="AJ82" s="29">
        <f t="shared" si="14"/>
        <v>50.924774989033097</v>
      </c>
      <c r="AK82" s="29">
        <f t="shared" si="14"/>
        <v>58.434145988227385</v>
      </c>
    </row>
    <row r="83" spans="2:37" x14ac:dyDescent="0.25">
      <c r="B83" s="28" t="s">
        <v>191</v>
      </c>
      <c r="C83" s="28">
        <v>669.41</v>
      </c>
      <c r="D83" s="28">
        <v>6872.51</v>
      </c>
      <c r="E83" s="28">
        <v>13299.61</v>
      </c>
      <c r="F83" s="28">
        <v>17184.86</v>
      </c>
      <c r="G83" s="28">
        <v>19156.330000000002</v>
      </c>
      <c r="H83" s="28">
        <v>20089.96</v>
      </c>
      <c r="I83" s="28">
        <v>20519.310000000001</v>
      </c>
      <c r="J83" s="28">
        <v>20714.259999999998</v>
      </c>
      <c r="K83" s="28">
        <v>20802.23</v>
      </c>
      <c r="L83" s="28">
        <v>20841.87</v>
      </c>
      <c r="M83" s="28" t="s">
        <v>22</v>
      </c>
      <c r="N83" s="28" t="s">
        <v>22</v>
      </c>
      <c r="O83" s="30">
        <f t="shared" si="13"/>
        <v>18.536133490140319</v>
      </c>
      <c r="P83" s="30">
        <f t="shared" si="15"/>
        <v>94.627066670705702</v>
      </c>
      <c r="Q83" s="30">
        <f t="shared" si="16"/>
        <v>150.217955017067</v>
      </c>
      <c r="R83" s="30">
        <f t="shared" si="17"/>
        <v>179.73671926793975</v>
      </c>
      <c r="S83" s="30">
        <f t="shared" si="18"/>
        <v>193.93367543076383</v>
      </c>
      <c r="T83" s="30">
        <f t="shared" si="19"/>
        <v>200.50257836069625</v>
      </c>
      <c r="U83" s="30">
        <f t="shared" si="20"/>
        <v>203.49256135438699</v>
      </c>
      <c r="V83" s="30">
        <f t="shared" si="21"/>
        <v>204.84398103533709</v>
      </c>
      <c r="W83" s="30">
        <f t="shared" si="22"/>
        <v>205.45255053150186</v>
      </c>
      <c r="X83" s="30">
        <f t="shared" si="23"/>
        <v>205.72652448533876</v>
      </c>
      <c r="Z83" s="28">
        <v>0.1</v>
      </c>
      <c r="AB83" s="29">
        <f t="shared" si="14"/>
        <v>1.8536133490140321</v>
      </c>
      <c r="AC83" s="29">
        <f t="shared" si="14"/>
        <v>9.4627066670705702</v>
      </c>
      <c r="AD83" s="29">
        <f t="shared" si="14"/>
        <v>15.0217955017067</v>
      </c>
      <c r="AE83" s="29">
        <f t="shared" si="14"/>
        <v>17.973671926793976</v>
      </c>
      <c r="AF83" s="29">
        <f t="shared" si="14"/>
        <v>19.393367543076383</v>
      </c>
      <c r="AG83" s="29">
        <f t="shared" si="14"/>
        <v>20.050257836069626</v>
      </c>
      <c r="AH83" s="29">
        <f t="shared" si="14"/>
        <v>20.349256135438701</v>
      </c>
      <c r="AI83" s="29">
        <f t="shared" si="14"/>
        <v>20.48439810353371</v>
      </c>
      <c r="AJ83" s="29">
        <f t="shared" si="14"/>
        <v>20.545255053150186</v>
      </c>
      <c r="AK83" s="29">
        <f t="shared" si="14"/>
        <v>20.572652448533876</v>
      </c>
    </row>
    <row r="84" spans="2:37" x14ac:dyDescent="0.25">
      <c r="B84" s="28" t="s">
        <v>192</v>
      </c>
      <c r="C84" s="28">
        <v>429.68</v>
      </c>
      <c r="D84" s="28">
        <v>20730.36</v>
      </c>
      <c r="E84" s="28">
        <v>92560.61</v>
      </c>
      <c r="F84" s="28">
        <v>225550.65</v>
      </c>
      <c r="G84" s="28">
        <v>414721.8</v>
      </c>
      <c r="H84" s="28">
        <v>648403.41</v>
      </c>
      <c r="I84" s="28">
        <v>912989.28</v>
      </c>
      <c r="J84" s="28">
        <v>1195505.74</v>
      </c>
      <c r="K84" s="28">
        <v>1484816.06</v>
      </c>
      <c r="L84" s="28">
        <v>1772026.45</v>
      </c>
      <c r="M84" s="28" t="s">
        <v>23</v>
      </c>
      <c r="N84" s="28" t="s">
        <v>23</v>
      </c>
      <c r="O84" s="30">
        <f t="shared" si="13"/>
        <v>13.590524221754812</v>
      </c>
      <c r="P84" s="30">
        <f t="shared" si="15"/>
        <v>204.95541743743854</v>
      </c>
      <c r="Q84" s="30">
        <f t="shared" si="16"/>
        <v>584.16153528562097</v>
      </c>
      <c r="R84" s="30">
        <f t="shared" si="17"/>
        <v>1089.6962829007116</v>
      </c>
      <c r="S84" s="30">
        <f t="shared" si="18"/>
        <v>1669.0310520368976</v>
      </c>
      <c r="T84" s="30">
        <f t="shared" si="19"/>
        <v>2282.0560893055017</v>
      </c>
      <c r="U84" s="30">
        <f t="shared" si="20"/>
        <v>2899.7501937534553</v>
      </c>
      <c r="V84" s="30">
        <f t="shared" si="21"/>
        <v>3502.0373797803841</v>
      </c>
      <c r="W84" s="30">
        <f t="shared" si="22"/>
        <v>4075.7306068974085</v>
      </c>
      <c r="X84" s="30">
        <f t="shared" si="23"/>
        <v>4612.7907207537182</v>
      </c>
      <c r="Z84" s="28">
        <v>0.1</v>
      </c>
      <c r="AB84" s="29">
        <f t="shared" si="14"/>
        <v>1.3590524221754814</v>
      </c>
      <c r="AC84" s="29">
        <f t="shared" si="14"/>
        <v>20.495541743743857</v>
      </c>
      <c r="AD84" s="29">
        <f t="shared" si="14"/>
        <v>58.416153528562099</v>
      </c>
      <c r="AE84" s="29">
        <f t="shared" si="14"/>
        <v>108.96962829007117</v>
      </c>
      <c r="AF84" s="29">
        <f t="shared" si="14"/>
        <v>166.90310520368976</v>
      </c>
      <c r="AG84" s="29">
        <f t="shared" si="14"/>
        <v>228.20560893055017</v>
      </c>
      <c r="AH84" s="29">
        <f t="shared" si="14"/>
        <v>289.97501937534554</v>
      </c>
      <c r="AI84" s="29">
        <f t="shared" si="14"/>
        <v>350.20373797803842</v>
      </c>
      <c r="AJ84" s="29">
        <f t="shared" si="14"/>
        <v>407.57306068974088</v>
      </c>
      <c r="AK84" s="29">
        <f t="shared" si="14"/>
        <v>461.27907207537186</v>
      </c>
    </row>
    <row r="85" spans="2:37" x14ac:dyDescent="0.25">
      <c r="B85" s="28" t="s">
        <v>194</v>
      </c>
      <c r="C85" s="28">
        <v>10.11</v>
      </c>
      <c r="D85" s="28">
        <v>214.69</v>
      </c>
      <c r="E85" s="28">
        <v>673.46</v>
      </c>
      <c r="F85" s="28">
        <v>1253.48</v>
      </c>
      <c r="G85" s="28">
        <v>1836.75</v>
      </c>
      <c r="H85" s="28">
        <v>2357.9699999999998</v>
      </c>
      <c r="I85" s="28">
        <v>2792.65</v>
      </c>
      <c r="J85" s="28">
        <v>3139.73</v>
      </c>
      <c r="K85" s="28">
        <v>3408.99</v>
      </c>
      <c r="L85" s="28">
        <v>3613.9</v>
      </c>
      <c r="M85" s="28" t="s">
        <v>24</v>
      </c>
      <c r="N85" s="28" t="s">
        <v>24</v>
      </c>
      <c r="O85" s="30">
        <f t="shared" si="13"/>
        <v>0.98482807391271021</v>
      </c>
      <c r="P85" s="30">
        <f t="shared" si="15"/>
        <v>8.3618598178832606</v>
      </c>
      <c r="Q85" s="30">
        <f t="shared" si="16"/>
        <v>18.614564307058096</v>
      </c>
      <c r="R85" s="30">
        <f t="shared" si="17"/>
        <v>28.755226817978699</v>
      </c>
      <c r="S85" s="30">
        <f t="shared" si="18"/>
        <v>37.572461259231936</v>
      </c>
      <c r="T85" s="30">
        <f t="shared" si="19"/>
        <v>44.751892325969749</v>
      </c>
      <c r="U85" s="30">
        <f t="shared" si="20"/>
        <v>50.378608524818809</v>
      </c>
      <c r="V85" s="30">
        <f t="shared" si="21"/>
        <v>54.683867614171177</v>
      </c>
      <c r="W85" s="30">
        <f t="shared" si="22"/>
        <v>57.925877360045533</v>
      </c>
      <c r="X85" s="30">
        <f t="shared" si="23"/>
        <v>60.341750263664601</v>
      </c>
      <c r="Z85" s="28">
        <v>1</v>
      </c>
      <c r="AB85" s="29">
        <f t="shared" si="14"/>
        <v>0.98482807391271021</v>
      </c>
      <c r="AC85" s="29">
        <f t="shared" si="14"/>
        <v>8.3618598178832606</v>
      </c>
      <c r="AD85" s="29">
        <f t="shared" si="14"/>
        <v>18.614564307058096</v>
      </c>
      <c r="AE85" s="29">
        <f t="shared" si="14"/>
        <v>28.755226817978699</v>
      </c>
      <c r="AF85" s="29">
        <f t="shared" si="14"/>
        <v>37.572461259231936</v>
      </c>
      <c r="AG85" s="29">
        <f t="shared" si="14"/>
        <v>44.751892325969749</v>
      </c>
      <c r="AH85" s="29">
        <f t="shared" si="14"/>
        <v>50.378608524818809</v>
      </c>
      <c r="AI85" s="29">
        <f t="shared" si="14"/>
        <v>54.683867614171177</v>
      </c>
      <c r="AJ85" s="29">
        <f t="shared" si="14"/>
        <v>57.925877360045533</v>
      </c>
      <c r="AK85" s="29">
        <f t="shared" si="14"/>
        <v>60.341750263664601</v>
      </c>
    </row>
    <row r="86" spans="2:37" x14ac:dyDescent="0.25">
      <c r="B86" s="28" t="s">
        <v>196</v>
      </c>
      <c r="C86" s="28">
        <v>495.82</v>
      </c>
      <c r="D86" s="28">
        <v>4820.1899999999996</v>
      </c>
      <c r="E86" s="28">
        <v>8549.98</v>
      </c>
      <c r="F86" s="28">
        <v>10421.48</v>
      </c>
      <c r="G86" s="28">
        <v>11222.07</v>
      </c>
      <c r="H86" s="28">
        <v>11545.79</v>
      </c>
      <c r="I86" s="28">
        <v>11673.94</v>
      </c>
      <c r="J86" s="28">
        <v>11724.27</v>
      </c>
      <c r="K86" s="28">
        <v>11743.98</v>
      </c>
      <c r="L86" s="28">
        <v>11751.69</v>
      </c>
      <c r="M86" s="28" t="s">
        <v>25</v>
      </c>
      <c r="N86" s="28" t="s">
        <v>25</v>
      </c>
      <c r="O86" s="30">
        <f t="shared" si="13"/>
        <v>15.023165101348493</v>
      </c>
      <c r="P86" s="30">
        <f t="shared" si="15"/>
        <v>73.820931594211544</v>
      </c>
      <c r="Q86" s="30">
        <f t="shared" si="16"/>
        <v>110.25801780133703</v>
      </c>
      <c r="R86" s="30">
        <f t="shared" si="17"/>
        <v>126.6441667585898</v>
      </c>
      <c r="S86" s="30">
        <f t="shared" si="18"/>
        <v>133.3784581633974</v>
      </c>
      <c r="T86" s="30">
        <f t="shared" si="19"/>
        <v>136.06022011825817</v>
      </c>
      <c r="U86" s="30">
        <f t="shared" si="20"/>
        <v>137.11558823757235</v>
      </c>
      <c r="V86" s="30">
        <f t="shared" si="21"/>
        <v>137.52912480708557</v>
      </c>
      <c r="W86" s="30">
        <f t="shared" si="22"/>
        <v>137.69092688045978</v>
      </c>
      <c r="X86" s="30">
        <f t="shared" si="23"/>
        <v>137.75419714947529</v>
      </c>
      <c r="Z86" s="28">
        <v>0.1</v>
      </c>
      <c r="AB86" s="29">
        <f t="shared" si="14"/>
        <v>1.5023165101348495</v>
      </c>
      <c r="AC86" s="29">
        <f t="shared" si="14"/>
        <v>7.3820931594211547</v>
      </c>
      <c r="AD86" s="29">
        <f t="shared" si="14"/>
        <v>11.025801780133705</v>
      </c>
      <c r="AE86" s="29">
        <f t="shared" si="14"/>
        <v>12.66441667585898</v>
      </c>
      <c r="AF86" s="29">
        <f t="shared" si="14"/>
        <v>13.33784581633974</v>
      </c>
      <c r="AG86" s="29">
        <f t="shared" si="14"/>
        <v>13.606022011825818</v>
      </c>
      <c r="AH86" s="29">
        <f t="shared" si="14"/>
        <v>13.711558823757237</v>
      </c>
      <c r="AI86" s="29">
        <f t="shared" si="14"/>
        <v>13.752912480708558</v>
      </c>
      <c r="AJ86" s="29">
        <f t="shared" si="14"/>
        <v>13.76909268804598</v>
      </c>
      <c r="AK86" s="29">
        <f t="shared" si="14"/>
        <v>13.77541971494753</v>
      </c>
    </row>
    <row r="87" spans="2:37" x14ac:dyDescent="0.25">
      <c r="B87" s="28" t="s">
        <v>199</v>
      </c>
      <c r="C87" s="28">
        <v>168.23</v>
      </c>
      <c r="D87" s="28">
        <v>5270.45</v>
      </c>
      <c r="E87" s="28">
        <v>13927.3</v>
      </c>
      <c r="F87" s="28">
        <v>21345.67</v>
      </c>
      <c r="G87" s="28">
        <v>26374.13</v>
      </c>
      <c r="H87" s="28">
        <v>29447.83</v>
      </c>
      <c r="I87" s="28">
        <v>31233.599999999999</v>
      </c>
      <c r="J87" s="28">
        <v>32244.14</v>
      </c>
      <c r="K87" s="28">
        <v>32808.019999999997</v>
      </c>
      <c r="L87" s="28">
        <v>33120.32</v>
      </c>
      <c r="M87" s="28" t="s">
        <v>26</v>
      </c>
      <c r="N87" s="28" t="s">
        <v>26</v>
      </c>
      <c r="O87" s="30">
        <f t="shared" si="13"/>
        <v>7.0496413493207486</v>
      </c>
      <c r="P87" s="30">
        <f t="shared" si="15"/>
        <v>78.582890561122937</v>
      </c>
      <c r="Q87" s="30">
        <f t="shared" si="16"/>
        <v>155.14631428272918</v>
      </c>
      <c r="R87" s="30">
        <f t="shared" si="17"/>
        <v>209.19507943105313</v>
      </c>
      <c r="S87" s="30">
        <f t="shared" si="18"/>
        <v>242.58241266840932</v>
      </c>
      <c r="T87" s="30">
        <f t="shared" si="19"/>
        <v>262.04261182491933</v>
      </c>
      <c r="U87" s="30">
        <f t="shared" si="20"/>
        <v>273.06751758486496</v>
      </c>
      <c r="V87" s="30">
        <f t="shared" si="21"/>
        <v>279.22234496142136</v>
      </c>
      <c r="W87" s="30">
        <f t="shared" si="22"/>
        <v>282.63154076964537</v>
      </c>
      <c r="X87" s="30">
        <f t="shared" si="23"/>
        <v>284.51212428757782</v>
      </c>
      <c r="Z87" s="28">
        <v>0.1</v>
      </c>
      <c r="AB87" s="29">
        <f t="shared" si="14"/>
        <v>0.70496413493207488</v>
      </c>
      <c r="AC87" s="29">
        <f t="shared" si="14"/>
        <v>7.8582890561122944</v>
      </c>
      <c r="AD87" s="29">
        <f t="shared" si="14"/>
        <v>15.514631428272919</v>
      </c>
      <c r="AE87" s="29">
        <f t="shared" si="14"/>
        <v>20.919507943105316</v>
      </c>
      <c r="AF87" s="29">
        <f t="shared" si="14"/>
        <v>24.258241266840933</v>
      </c>
      <c r="AG87" s="29">
        <f t="shared" si="14"/>
        <v>26.204261182491933</v>
      </c>
      <c r="AH87" s="29">
        <f t="shared" si="14"/>
        <v>27.306751758486499</v>
      </c>
      <c r="AI87" s="29">
        <f t="shared" si="14"/>
        <v>27.922234496142138</v>
      </c>
      <c r="AJ87" s="29">
        <f t="shared" si="14"/>
        <v>28.26315407696454</v>
      </c>
      <c r="AK87" s="29">
        <f t="shared" si="14"/>
        <v>28.451212428757785</v>
      </c>
    </row>
    <row r="88" spans="2:37" x14ac:dyDescent="0.25">
      <c r="B88" s="28" t="s">
        <v>202</v>
      </c>
      <c r="C88" s="28">
        <v>55.26</v>
      </c>
      <c r="D88" s="28">
        <v>342.59</v>
      </c>
      <c r="E88" s="28">
        <v>892.06</v>
      </c>
      <c r="F88" s="28">
        <v>1638.01</v>
      </c>
      <c r="G88" s="28">
        <v>2494.81</v>
      </c>
      <c r="H88" s="28">
        <v>3387.53</v>
      </c>
      <c r="I88" s="28">
        <v>4261.16</v>
      </c>
      <c r="J88" s="28">
        <v>5080.1400000000003</v>
      </c>
      <c r="K88" s="28">
        <v>5824.6</v>
      </c>
      <c r="L88" s="28">
        <v>6486.05</v>
      </c>
      <c r="M88" s="28" t="s">
        <v>27</v>
      </c>
      <c r="N88" s="28" t="s">
        <v>27</v>
      </c>
      <c r="O88" s="30">
        <f t="shared" si="13"/>
        <v>3.2338675447778877</v>
      </c>
      <c r="P88" s="30">
        <f t="shared" si="15"/>
        <v>11.597834010165515</v>
      </c>
      <c r="Q88" s="30">
        <f t="shared" si="16"/>
        <v>22.662637786717546</v>
      </c>
      <c r="R88" s="30">
        <f t="shared" si="17"/>
        <v>34.678171935318886</v>
      </c>
      <c r="S88" s="30">
        <f t="shared" si="18"/>
        <v>46.55441188967017</v>
      </c>
      <c r="T88" s="30">
        <f t="shared" si="19"/>
        <v>57.670380439887325</v>
      </c>
      <c r="U88" s="30">
        <f t="shared" si="20"/>
        <v>67.717996478095529</v>
      </c>
      <c r="V88" s="30">
        <f t="shared" si="21"/>
        <v>76.585682677032153</v>
      </c>
      <c r="W88" s="30">
        <f t="shared" si="22"/>
        <v>84.27929333448985</v>
      </c>
      <c r="X88" s="30">
        <f t="shared" si="23"/>
        <v>90.870060237623875</v>
      </c>
      <c r="Z88" s="28">
        <v>1</v>
      </c>
      <c r="AB88" s="29">
        <f t="shared" si="14"/>
        <v>3.2338675447778877</v>
      </c>
      <c r="AC88" s="29">
        <f t="shared" si="14"/>
        <v>11.597834010165515</v>
      </c>
      <c r="AD88" s="29">
        <f t="shared" si="14"/>
        <v>22.662637786717546</v>
      </c>
      <c r="AE88" s="29">
        <f t="shared" si="14"/>
        <v>34.678171935318886</v>
      </c>
      <c r="AF88" s="29">
        <f t="shared" si="14"/>
        <v>46.55441188967017</v>
      </c>
      <c r="AG88" s="29">
        <f t="shared" si="14"/>
        <v>57.670380439887325</v>
      </c>
      <c r="AH88" s="29">
        <f t="shared" si="14"/>
        <v>67.717996478095529</v>
      </c>
      <c r="AI88" s="29">
        <f t="shared" si="14"/>
        <v>76.585682677032153</v>
      </c>
      <c r="AJ88" s="29">
        <f t="shared" si="14"/>
        <v>84.27929333448985</v>
      </c>
      <c r="AK88" s="29">
        <f t="shared" si="14"/>
        <v>90.870060237623875</v>
      </c>
    </row>
    <row r="89" spans="2:37" x14ac:dyDescent="0.25">
      <c r="B89" s="28" t="s">
        <v>204</v>
      </c>
      <c r="C89" s="28">
        <v>37.85</v>
      </c>
      <c r="D89" s="28">
        <v>203.23</v>
      </c>
      <c r="E89" s="28">
        <v>480.34</v>
      </c>
      <c r="F89" s="28">
        <v>817.97</v>
      </c>
      <c r="G89" s="28">
        <v>1170.8800000000001</v>
      </c>
      <c r="H89" s="28">
        <v>1508.62</v>
      </c>
      <c r="I89" s="28">
        <v>1814.34</v>
      </c>
      <c r="J89" s="28">
        <v>2080.87</v>
      </c>
      <c r="K89" s="28">
        <v>2307.1999999999998</v>
      </c>
      <c r="L89" s="28">
        <v>2495.7199999999998</v>
      </c>
      <c r="M89" s="28" t="s">
        <v>28</v>
      </c>
      <c r="N89" s="28" t="s">
        <v>28</v>
      </c>
      <c r="O89" s="30">
        <f t="shared" si="13"/>
        <v>2.4813083101759341</v>
      </c>
      <c r="P89" s="30">
        <f t="shared" si="15"/>
        <v>8.0468532903579479</v>
      </c>
      <c r="Q89" s="30">
        <f t="shared" si="16"/>
        <v>14.69327946686383</v>
      </c>
      <c r="R89" s="30">
        <f t="shared" si="17"/>
        <v>21.328031542530706</v>
      </c>
      <c r="S89" s="30">
        <f t="shared" si="18"/>
        <v>27.415317687057698</v>
      </c>
      <c r="T89" s="30">
        <f t="shared" si="19"/>
        <v>32.737123291990827</v>
      </c>
      <c r="U89" s="30">
        <f t="shared" si="20"/>
        <v>37.250978410120112</v>
      </c>
      <c r="V89" s="30">
        <f t="shared" si="21"/>
        <v>41.002097655087553</v>
      </c>
      <c r="W89" s="30">
        <f t="shared" si="22"/>
        <v>44.075198966507777</v>
      </c>
      <c r="X89" s="30">
        <f t="shared" si="23"/>
        <v>46.566297980430598</v>
      </c>
      <c r="Z89" s="28">
        <v>1</v>
      </c>
      <c r="AB89" s="29">
        <f t="shared" si="14"/>
        <v>2.4813083101759341</v>
      </c>
      <c r="AC89" s="29">
        <f t="shared" si="14"/>
        <v>8.0468532903579479</v>
      </c>
      <c r="AD89" s="29">
        <f t="shared" si="14"/>
        <v>14.69327946686383</v>
      </c>
      <c r="AE89" s="29">
        <f t="shared" si="14"/>
        <v>21.328031542530706</v>
      </c>
      <c r="AF89" s="29">
        <f t="shared" si="14"/>
        <v>27.415317687057698</v>
      </c>
      <c r="AG89" s="29">
        <f t="shared" si="14"/>
        <v>32.737123291990827</v>
      </c>
      <c r="AH89" s="29">
        <f t="shared" si="14"/>
        <v>37.250978410120112</v>
      </c>
      <c r="AI89" s="29">
        <f t="shared" si="14"/>
        <v>41.002097655087553</v>
      </c>
      <c r="AJ89" s="29">
        <f t="shared" si="14"/>
        <v>44.075198966507777</v>
      </c>
      <c r="AK89" s="29">
        <f t="shared" si="14"/>
        <v>46.566297980430598</v>
      </c>
    </row>
    <row r="90" spans="2:37" x14ac:dyDescent="0.25">
      <c r="B90" s="28" t="s">
        <v>206</v>
      </c>
      <c r="C90" s="28">
        <v>1.46</v>
      </c>
      <c r="D90" s="28">
        <v>7.56</v>
      </c>
      <c r="E90" s="28">
        <v>16.829999999999998</v>
      </c>
      <c r="F90" s="28">
        <v>26.97</v>
      </c>
      <c r="G90" s="28">
        <v>36.46</v>
      </c>
      <c r="H90" s="28">
        <v>44.6</v>
      </c>
      <c r="I90" s="28">
        <v>51.25</v>
      </c>
      <c r="J90" s="28">
        <v>56.43</v>
      </c>
      <c r="K90" s="28">
        <v>60.44</v>
      </c>
      <c r="L90" s="28">
        <v>63.44</v>
      </c>
      <c r="M90" s="28" t="s">
        <v>29</v>
      </c>
      <c r="N90" s="28" t="s">
        <v>29</v>
      </c>
      <c r="O90" s="30">
        <f t="shared" si="13"/>
        <v>0.25414502370912184</v>
      </c>
      <c r="P90" s="30">
        <f t="shared" si="15"/>
        <v>0.80352587835569511</v>
      </c>
      <c r="Q90" s="30">
        <f t="shared" si="16"/>
        <v>1.4069980403194644</v>
      </c>
      <c r="R90" s="30">
        <f t="shared" si="17"/>
        <v>1.9572724082565887</v>
      </c>
      <c r="S90" s="30">
        <f t="shared" si="18"/>
        <v>2.4171648845070512</v>
      </c>
      <c r="T90" s="30">
        <f t="shared" si="19"/>
        <v>2.7833576339021318</v>
      </c>
      <c r="U90" s="30">
        <f t="shared" si="20"/>
        <v>3.0677525104023657</v>
      </c>
      <c r="V90" s="30">
        <f t="shared" si="21"/>
        <v>3.2816453639455152</v>
      </c>
      <c r="W90" s="30">
        <f t="shared" si="22"/>
        <v>3.4431958826910893</v>
      </c>
      <c r="X90" s="30">
        <f t="shared" si="23"/>
        <v>3.5619583207217413</v>
      </c>
      <c r="Z90" s="28">
        <v>0.1</v>
      </c>
      <c r="AB90" s="29">
        <f t="shared" si="14"/>
        <v>2.5414502370912185E-2</v>
      </c>
      <c r="AC90" s="29">
        <f t="shared" si="14"/>
        <v>8.0352587835569519E-2</v>
      </c>
      <c r="AD90" s="29">
        <f t="shared" si="14"/>
        <v>0.14069980403194646</v>
      </c>
      <c r="AE90" s="29">
        <f t="shared" si="14"/>
        <v>0.19572724082565887</v>
      </c>
      <c r="AF90" s="29">
        <f t="shared" si="14"/>
        <v>0.24171648845070515</v>
      </c>
      <c r="AG90" s="29">
        <f t="shared" si="14"/>
        <v>0.27833576339021321</v>
      </c>
      <c r="AH90" s="29">
        <f t="shared" si="14"/>
        <v>0.30677525104023662</v>
      </c>
      <c r="AI90" s="29">
        <f t="shared" si="14"/>
        <v>0.32816453639455156</v>
      </c>
      <c r="AJ90" s="29">
        <f t="shared" si="14"/>
        <v>0.34431958826910897</v>
      </c>
      <c r="AK90" s="29">
        <f t="shared" si="14"/>
        <v>0.35619583207217415</v>
      </c>
    </row>
    <row r="91" spans="2:37" x14ac:dyDescent="0.25">
      <c r="B91" s="28" t="s">
        <v>209</v>
      </c>
      <c r="C91" s="28">
        <v>309.19</v>
      </c>
      <c r="D91" s="28">
        <v>2158.3200000000002</v>
      </c>
      <c r="E91" s="28">
        <v>3526.08</v>
      </c>
      <c r="F91" s="28">
        <v>4168.1499999999996</v>
      </c>
      <c r="G91" s="28">
        <v>4432.5600000000004</v>
      </c>
      <c r="H91" s="28">
        <v>4536.55</v>
      </c>
      <c r="I91" s="28">
        <v>4576.8100000000004</v>
      </c>
      <c r="J91" s="28">
        <v>4592.25</v>
      </c>
      <c r="K91" s="28">
        <v>4598.2</v>
      </c>
      <c r="L91" s="28">
        <v>4600.46</v>
      </c>
      <c r="M91" s="28" t="s">
        <v>30</v>
      </c>
      <c r="N91" s="28" t="s">
        <v>30</v>
      </c>
      <c r="O91" s="30">
        <f t="shared" si="13"/>
        <v>10.794248671256142</v>
      </c>
      <c r="P91" s="30">
        <f t="shared" si="15"/>
        <v>42.064496601519707</v>
      </c>
      <c r="Q91" s="30">
        <f t="shared" si="16"/>
        <v>59.311529603305694</v>
      </c>
      <c r="R91" s="30">
        <f t="shared" si="17"/>
        <v>66.679901419529955</v>
      </c>
      <c r="S91" s="30">
        <f t="shared" si="18"/>
        <v>69.61340027858715</v>
      </c>
      <c r="T91" s="30">
        <f t="shared" si="19"/>
        <v>70.752632390554098</v>
      </c>
      <c r="U91" s="30">
        <f t="shared" si="20"/>
        <v>71.191579722564285</v>
      </c>
      <c r="V91" s="30">
        <f t="shared" si="21"/>
        <v>71.359611562043867</v>
      </c>
      <c r="W91" s="30">
        <f t="shared" si="22"/>
        <v>71.424319505100996</v>
      </c>
      <c r="X91" s="30">
        <f t="shared" si="23"/>
        <v>71.448891064593454</v>
      </c>
      <c r="Z91" s="28">
        <v>0.1</v>
      </c>
      <c r="AB91" s="29">
        <f t="shared" si="14"/>
        <v>1.0794248671256141</v>
      </c>
      <c r="AC91" s="29">
        <f t="shared" si="14"/>
        <v>4.2064496601519705</v>
      </c>
      <c r="AD91" s="29">
        <f t="shared" si="14"/>
        <v>5.9311529603305697</v>
      </c>
      <c r="AE91" s="29">
        <f t="shared" si="14"/>
        <v>6.6679901419529957</v>
      </c>
      <c r="AF91" s="29">
        <f t="shared" si="14"/>
        <v>6.9613400278587152</v>
      </c>
      <c r="AG91" s="29">
        <f t="shared" si="14"/>
        <v>7.0752632390554098</v>
      </c>
      <c r="AH91" s="29">
        <f t="shared" si="14"/>
        <v>7.1191579722564287</v>
      </c>
      <c r="AI91" s="29">
        <f t="shared" si="14"/>
        <v>7.1359611562043872</v>
      </c>
      <c r="AJ91" s="29">
        <f t="shared" si="14"/>
        <v>7.1424319505101002</v>
      </c>
      <c r="AK91" s="29">
        <f t="shared" si="14"/>
        <v>7.1448891064593454</v>
      </c>
    </row>
    <row r="92" spans="2:37" x14ac:dyDescent="0.25">
      <c r="B92" s="28" t="s">
        <v>212</v>
      </c>
      <c r="C92" s="28">
        <v>53.51</v>
      </c>
      <c r="D92" s="28">
        <v>1171.1400000000001</v>
      </c>
      <c r="E92" s="28">
        <v>4193.01</v>
      </c>
      <c r="F92" s="28">
        <v>8846.5400000000009</v>
      </c>
      <c r="G92" s="28">
        <v>14500.03</v>
      </c>
      <c r="H92" s="28">
        <v>20544.060000000001</v>
      </c>
      <c r="I92" s="28">
        <v>26518.31</v>
      </c>
      <c r="J92" s="28">
        <v>32124.16</v>
      </c>
      <c r="K92" s="28">
        <v>37196.78</v>
      </c>
      <c r="L92" s="28">
        <v>41667.89</v>
      </c>
      <c r="M92" s="28" t="s">
        <v>31</v>
      </c>
      <c r="N92" s="28" t="s">
        <v>31</v>
      </c>
      <c r="O92" s="30">
        <f t="shared" si="13"/>
        <v>3.1618340860568734</v>
      </c>
      <c r="P92" s="30">
        <f t="shared" si="15"/>
        <v>27.419578944949585</v>
      </c>
      <c r="Q92" s="30">
        <f t="shared" si="16"/>
        <v>66.95804117190734</v>
      </c>
      <c r="R92" s="30">
        <f t="shared" si="17"/>
        <v>112.92134002618596</v>
      </c>
      <c r="S92" s="30">
        <f t="shared" si="18"/>
        <v>159.58528439757566</v>
      </c>
      <c r="T92" s="30">
        <f t="shared" si="19"/>
        <v>203.66434447469922</v>
      </c>
      <c r="U92" s="30">
        <f t="shared" si="20"/>
        <v>243.50994445190511</v>
      </c>
      <c r="V92" s="30">
        <f t="shared" si="21"/>
        <v>278.49465062651905</v>
      </c>
      <c r="W92" s="30">
        <f t="shared" si="22"/>
        <v>308.59462232617915</v>
      </c>
      <c r="X92" s="30">
        <f t="shared" si="23"/>
        <v>334.11476462239858</v>
      </c>
      <c r="Z92" s="28">
        <v>0.1</v>
      </c>
      <c r="AB92" s="29">
        <f t="shared" si="14"/>
        <v>0.31618340860568739</v>
      </c>
      <c r="AC92" s="29">
        <f t="shared" si="14"/>
        <v>2.7419578944949587</v>
      </c>
      <c r="AD92" s="29">
        <f t="shared" si="14"/>
        <v>6.6958041171907343</v>
      </c>
      <c r="AE92" s="29">
        <f t="shared" si="14"/>
        <v>11.292134002618596</v>
      </c>
      <c r="AF92" s="29">
        <f t="shared" si="14"/>
        <v>15.958528439757567</v>
      </c>
      <c r="AG92" s="29">
        <f t="shared" si="14"/>
        <v>20.366434447469924</v>
      </c>
      <c r="AH92" s="29">
        <f t="shared" si="14"/>
        <v>24.350994445190512</v>
      </c>
      <c r="AI92" s="29">
        <f t="shared" si="14"/>
        <v>27.849465062651905</v>
      </c>
      <c r="AJ92" s="29">
        <f t="shared" si="14"/>
        <v>30.859462232617915</v>
      </c>
      <c r="AK92" s="29">
        <f t="shared" si="14"/>
        <v>33.411476462239861</v>
      </c>
    </row>
    <row r="93" spans="2:37" x14ac:dyDescent="0.25">
      <c r="B93" s="28" t="s">
        <v>215</v>
      </c>
      <c r="C93" s="28">
        <v>108955.82</v>
      </c>
      <c r="D93" s="28">
        <v>1068728.29</v>
      </c>
      <c r="E93" s="28">
        <v>1490701.17</v>
      </c>
      <c r="F93" s="28">
        <v>1597695.52</v>
      </c>
      <c r="G93" s="28">
        <v>1622235.6</v>
      </c>
      <c r="H93" s="28">
        <v>1627744.73</v>
      </c>
      <c r="I93" s="28">
        <v>1628975.66</v>
      </c>
      <c r="J93" s="28">
        <v>1629250.39</v>
      </c>
      <c r="K93" s="28">
        <v>1629311.71</v>
      </c>
      <c r="L93" s="28">
        <v>1629325.36</v>
      </c>
      <c r="M93" s="28" t="s">
        <v>32</v>
      </c>
      <c r="N93" s="28" t="s">
        <v>32</v>
      </c>
      <c r="O93" s="30">
        <f t="shared" si="13"/>
        <v>654.80187577323011</v>
      </c>
      <c r="P93" s="30">
        <f t="shared" si="15"/>
        <v>3237.7381705181792</v>
      </c>
      <c r="Q93" s="30">
        <f t="shared" si="16"/>
        <v>4087.0318860989682</v>
      </c>
      <c r="R93" s="30">
        <f t="shared" si="17"/>
        <v>4290.2284998343293</v>
      </c>
      <c r="S93" s="30">
        <f t="shared" si="18"/>
        <v>4336.2504787924008</v>
      </c>
      <c r="T93" s="30">
        <f t="shared" si="19"/>
        <v>4346.5534036423069</v>
      </c>
      <c r="U93" s="30">
        <f t="shared" si="20"/>
        <v>4348.8540023340856</v>
      </c>
      <c r="V93" s="30">
        <f t="shared" si="21"/>
        <v>4349.3673993889051</v>
      </c>
      <c r="W93" s="30">
        <f t="shared" si="22"/>
        <v>4349.4819865594463</v>
      </c>
      <c r="X93" s="30">
        <f t="shared" si="23"/>
        <v>4349.5074938014959</v>
      </c>
      <c r="Z93" s="28">
        <v>1</v>
      </c>
      <c r="AB93" s="29">
        <f t="shared" si="14"/>
        <v>654.80187577323011</v>
      </c>
      <c r="AC93" s="29">
        <f t="shared" si="14"/>
        <v>3237.7381705181792</v>
      </c>
      <c r="AD93" s="29">
        <f t="shared" si="14"/>
        <v>4087.0318860989682</v>
      </c>
      <c r="AE93" s="29">
        <f t="shared" si="14"/>
        <v>4290.2284998343293</v>
      </c>
      <c r="AF93" s="29">
        <f t="shared" si="14"/>
        <v>4336.2504787924008</v>
      </c>
      <c r="AG93" s="29">
        <f t="shared" si="14"/>
        <v>4346.5534036423069</v>
      </c>
      <c r="AH93" s="29">
        <f t="shared" si="14"/>
        <v>4348.8540023340856</v>
      </c>
      <c r="AI93" s="29">
        <f t="shared" si="14"/>
        <v>4349.3673993889051</v>
      </c>
      <c r="AJ93" s="29">
        <f t="shared" si="14"/>
        <v>4349.4819865594463</v>
      </c>
      <c r="AK93" s="29">
        <f t="shared" si="14"/>
        <v>4349.5074938014959</v>
      </c>
    </row>
    <row r="94" spans="2:37" x14ac:dyDescent="0.25">
      <c r="B94" s="28" t="s">
        <v>216</v>
      </c>
      <c r="C94" s="28">
        <v>46.32</v>
      </c>
      <c r="D94" s="28">
        <v>1010.21</v>
      </c>
      <c r="E94" s="28">
        <v>3295.55</v>
      </c>
      <c r="F94" s="28">
        <v>6250.84</v>
      </c>
      <c r="G94" s="28">
        <v>9231.5400000000009</v>
      </c>
      <c r="H94" s="28">
        <v>11874.73</v>
      </c>
      <c r="I94" s="28">
        <v>14049.07</v>
      </c>
      <c r="J94" s="28">
        <v>15755.63</v>
      </c>
      <c r="K94" s="28">
        <v>17054.73</v>
      </c>
      <c r="L94" s="28">
        <v>18023.52</v>
      </c>
      <c r="M94" s="28" t="s">
        <v>33</v>
      </c>
      <c r="N94" s="28" t="s">
        <v>33</v>
      </c>
      <c r="O94" s="30">
        <f t="shared" si="13"/>
        <v>2.8580682594558708</v>
      </c>
      <c r="P94" s="30">
        <f t="shared" si="15"/>
        <v>24.724230035514392</v>
      </c>
      <c r="Q94" s="30">
        <f t="shared" si="16"/>
        <v>56.569735085238428</v>
      </c>
      <c r="R94" s="30">
        <f t="shared" si="17"/>
        <v>88.550594078848604</v>
      </c>
      <c r="S94" s="30">
        <f t="shared" si="18"/>
        <v>116.33931984003695</v>
      </c>
      <c r="T94" s="30">
        <f t="shared" si="19"/>
        <v>138.76221764419026</v>
      </c>
      <c r="U94" s="30">
        <f t="shared" si="20"/>
        <v>156.09461282289959</v>
      </c>
      <c r="V94" s="30">
        <f t="shared" si="21"/>
        <v>169.13740096665873</v>
      </c>
      <c r="W94" s="30">
        <f t="shared" si="22"/>
        <v>178.78291135533553</v>
      </c>
      <c r="X94" s="30">
        <f t="shared" si="23"/>
        <v>185.83278704634427</v>
      </c>
      <c r="Z94" s="28">
        <v>0.1</v>
      </c>
      <c r="AB94" s="29">
        <f t="shared" si="14"/>
        <v>0.2858068259455871</v>
      </c>
      <c r="AC94" s="29">
        <f t="shared" si="14"/>
        <v>2.4724230035514392</v>
      </c>
      <c r="AD94" s="29">
        <f t="shared" si="14"/>
        <v>5.6569735085238433</v>
      </c>
      <c r="AE94" s="29">
        <f t="shared" si="14"/>
        <v>8.8550594078848608</v>
      </c>
      <c r="AF94" s="29">
        <f t="shared" si="14"/>
        <v>11.633931984003695</v>
      </c>
      <c r="AG94" s="29">
        <f t="shared" si="14"/>
        <v>13.876221764419027</v>
      </c>
      <c r="AH94" s="29">
        <f t="shared" si="14"/>
        <v>15.60946128228996</v>
      </c>
      <c r="AI94" s="29">
        <f t="shared" si="14"/>
        <v>16.913740096665872</v>
      </c>
      <c r="AJ94" s="29">
        <f t="shared" si="14"/>
        <v>17.878291135533555</v>
      </c>
      <c r="AK94" s="29">
        <f t="shared" si="14"/>
        <v>18.583278704634427</v>
      </c>
    </row>
    <row r="95" spans="2:37" x14ac:dyDescent="0.25">
      <c r="B95" s="28" t="s">
        <v>219</v>
      </c>
      <c r="C95" s="28">
        <v>598.78</v>
      </c>
      <c r="D95" s="28">
        <v>9992.39</v>
      </c>
      <c r="E95" s="28">
        <v>29418.74</v>
      </c>
      <c r="F95" s="28">
        <v>52785.83</v>
      </c>
      <c r="G95" s="28">
        <v>75363.59</v>
      </c>
      <c r="H95" s="28">
        <v>94847.22</v>
      </c>
      <c r="I95" s="28">
        <v>110589.05</v>
      </c>
      <c r="J95" s="28">
        <v>122795.2</v>
      </c>
      <c r="K95" s="28">
        <v>132009.37</v>
      </c>
      <c r="L95" s="28">
        <v>138841.10999999999</v>
      </c>
      <c r="M95" s="28" t="s">
        <v>34</v>
      </c>
      <c r="N95" s="28" t="s">
        <v>34</v>
      </c>
      <c r="O95" s="30">
        <f t="shared" si="13"/>
        <v>17.144377132857173</v>
      </c>
      <c r="P95" s="30">
        <f t="shared" si="15"/>
        <v>122.97113304899717</v>
      </c>
      <c r="Q95" s="30">
        <f t="shared" si="16"/>
        <v>261.86138404978516</v>
      </c>
      <c r="R95" s="30">
        <f t="shared" si="17"/>
        <v>394.27274788119638</v>
      </c>
      <c r="S95" s="30">
        <f t="shared" si="18"/>
        <v>505.88024021905687</v>
      </c>
      <c r="T95" s="30">
        <f t="shared" si="19"/>
        <v>594.22625376293013</v>
      </c>
      <c r="U95" s="30">
        <f t="shared" si="20"/>
        <v>661.65728797156839</v>
      </c>
      <c r="V95" s="30">
        <f t="shared" si="21"/>
        <v>711.96982063849669</v>
      </c>
      <c r="W95" s="30">
        <f t="shared" si="22"/>
        <v>748.95882470160632</v>
      </c>
      <c r="X95" s="30">
        <f t="shared" si="23"/>
        <v>775.88483829575239</v>
      </c>
      <c r="Z95" s="28">
        <v>0.1</v>
      </c>
      <c r="AB95" s="29">
        <f t="shared" si="14"/>
        <v>1.7144377132857174</v>
      </c>
      <c r="AC95" s="29">
        <f t="shared" si="14"/>
        <v>12.297113304899717</v>
      </c>
      <c r="AD95" s="29">
        <f t="shared" si="14"/>
        <v>26.186138404978518</v>
      </c>
      <c r="AE95" s="29">
        <f t="shared" si="14"/>
        <v>39.427274788119639</v>
      </c>
      <c r="AF95" s="29">
        <f t="shared" si="14"/>
        <v>50.588024021905689</v>
      </c>
      <c r="AG95" s="29">
        <f t="shared" si="14"/>
        <v>59.422625376293013</v>
      </c>
      <c r="AH95" s="29">
        <f t="shared" si="14"/>
        <v>66.165728797156845</v>
      </c>
      <c r="AI95" s="29">
        <f t="shared" si="14"/>
        <v>71.196982063849674</v>
      </c>
      <c r="AJ95" s="29">
        <f t="shared" si="14"/>
        <v>74.895882470160629</v>
      </c>
      <c r="AK95" s="29">
        <f t="shared" si="14"/>
        <v>77.588483829575239</v>
      </c>
    </row>
    <row r="96" spans="2:37" x14ac:dyDescent="0.25">
      <c r="B96" s="28" t="s">
        <v>220</v>
      </c>
      <c r="C96" s="28">
        <v>1366.16</v>
      </c>
      <c r="D96" s="28">
        <v>229873.53</v>
      </c>
      <c r="E96" s="28">
        <v>582777.47</v>
      </c>
      <c r="F96" s="28">
        <v>815193.7</v>
      </c>
      <c r="G96" s="28">
        <v>935598.4</v>
      </c>
      <c r="H96" s="28">
        <v>992648.89</v>
      </c>
      <c r="I96" s="28">
        <v>1018703.58</v>
      </c>
      <c r="J96" s="28">
        <v>1030415.7</v>
      </c>
      <c r="K96" s="28">
        <v>1035644.17</v>
      </c>
      <c r="L96" s="28">
        <v>1037971.12</v>
      </c>
      <c r="M96" s="28" t="s">
        <v>35</v>
      </c>
      <c r="N96" s="28" t="s">
        <v>35</v>
      </c>
      <c r="O96" s="30">
        <f t="shared" si="13"/>
        <v>30.541172584322549</v>
      </c>
      <c r="P96" s="30">
        <f t="shared" si="15"/>
        <v>1104.2741017112614</v>
      </c>
      <c r="Q96" s="30">
        <f t="shared" si="16"/>
        <v>2117.8077779167966</v>
      </c>
      <c r="R96" s="30">
        <f t="shared" si="17"/>
        <v>2678.657466003664</v>
      </c>
      <c r="S96" s="30">
        <f t="shared" si="18"/>
        <v>2949.8317153785879</v>
      </c>
      <c r="T96" s="30">
        <f t="shared" si="19"/>
        <v>3074.6208947054574</v>
      </c>
      <c r="U96" s="30">
        <f t="shared" si="20"/>
        <v>3130.8920514108386</v>
      </c>
      <c r="V96" s="30">
        <f t="shared" si="21"/>
        <v>3156.0461010639247</v>
      </c>
      <c r="W96" s="30">
        <f t="shared" si="22"/>
        <v>3167.2475339372827</v>
      </c>
      <c r="X96" s="30">
        <f t="shared" si="23"/>
        <v>3172.2273153657775</v>
      </c>
      <c r="Z96" s="28">
        <v>2</v>
      </c>
      <c r="AB96" s="29">
        <f t="shared" si="14"/>
        <v>61.082345168645098</v>
      </c>
      <c r="AC96" s="29">
        <f t="shared" si="14"/>
        <v>2208.5482034225229</v>
      </c>
      <c r="AD96" s="29">
        <f t="shared" si="14"/>
        <v>4235.6155558335931</v>
      </c>
      <c r="AE96" s="29">
        <f t="shared" si="14"/>
        <v>5357.314932007328</v>
      </c>
      <c r="AF96" s="29">
        <f t="shared" si="14"/>
        <v>5899.6634307571758</v>
      </c>
      <c r="AG96" s="29">
        <f t="shared" si="14"/>
        <v>6149.2417894109149</v>
      </c>
      <c r="AH96" s="29">
        <f t="shared" si="14"/>
        <v>6261.7841028216772</v>
      </c>
      <c r="AI96" s="29">
        <f t="shared" si="14"/>
        <v>6312.0922021278493</v>
      </c>
      <c r="AJ96" s="29">
        <f t="shared" si="14"/>
        <v>6334.4950678745654</v>
      </c>
      <c r="AK96" s="29">
        <f t="shared" si="14"/>
        <v>6344.454630731555</v>
      </c>
    </row>
    <row r="97" spans="2:37" x14ac:dyDescent="0.25">
      <c r="B97" s="28" t="s">
        <v>222</v>
      </c>
      <c r="C97" s="28">
        <v>4746.72</v>
      </c>
      <c r="D97" s="28">
        <v>664501.55000000005</v>
      </c>
      <c r="E97" s="28">
        <v>1702940.82</v>
      </c>
      <c r="F97" s="28">
        <v>2391052.5499999998</v>
      </c>
      <c r="G97" s="28">
        <v>2746705.3</v>
      </c>
      <c r="H97" s="28">
        <v>2914288.04</v>
      </c>
      <c r="I97" s="28">
        <v>2990308.2</v>
      </c>
      <c r="J97" s="28">
        <v>3024237.06</v>
      </c>
      <c r="K97" s="28">
        <v>3039273.31</v>
      </c>
      <c r="L97" s="28">
        <v>3045916.31</v>
      </c>
      <c r="M97" s="28" t="s">
        <v>36</v>
      </c>
      <c r="N97" s="28" t="s">
        <v>36</v>
      </c>
      <c r="O97" s="30">
        <f t="shared" si="13"/>
        <v>73.031486649044396</v>
      </c>
      <c r="P97" s="30">
        <f t="shared" si="15"/>
        <v>2321.5701449991707</v>
      </c>
      <c r="Q97" s="30">
        <f t="shared" si="16"/>
        <v>4486.1552654880761</v>
      </c>
      <c r="R97" s="30">
        <f t="shared" si="17"/>
        <v>5689.1449117490365</v>
      </c>
      <c r="S97" s="30">
        <f t="shared" si="18"/>
        <v>6269.0691058527163</v>
      </c>
      <c r="T97" s="30">
        <f t="shared" si="19"/>
        <v>6534.4244812404013</v>
      </c>
      <c r="U97" s="30">
        <f t="shared" si="20"/>
        <v>6653.2796429382724</v>
      </c>
      <c r="V97" s="30">
        <f t="shared" si="21"/>
        <v>6706.033106274167</v>
      </c>
      <c r="W97" s="30">
        <f t="shared" si="22"/>
        <v>6729.3550167630483</v>
      </c>
      <c r="X97" s="30">
        <f t="shared" si="23"/>
        <v>6739.6475837318194</v>
      </c>
      <c r="Z97" s="28">
        <v>2</v>
      </c>
      <c r="AB97" s="29">
        <f t="shared" si="14"/>
        <v>146.06297329808879</v>
      </c>
      <c r="AC97" s="29">
        <f t="shared" si="14"/>
        <v>4643.1402899983414</v>
      </c>
      <c r="AD97" s="29">
        <f t="shared" si="14"/>
        <v>8972.3105309761522</v>
      </c>
      <c r="AE97" s="29">
        <f t="shared" si="14"/>
        <v>11378.289823498073</v>
      </c>
      <c r="AF97" s="29">
        <f t="shared" si="14"/>
        <v>12538.138211705433</v>
      </c>
      <c r="AG97" s="29">
        <f t="shared" si="14"/>
        <v>13068.848962480803</v>
      </c>
      <c r="AH97" s="29">
        <f t="shared" si="14"/>
        <v>13306.559285876545</v>
      </c>
      <c r="AI97" s="29">
        <f t="shared" si="14"/>
        <v>13412.066212548334</v>
      </c>
      <c r="AJ97" s="29">
        <f t="shared" si="14"/>
        <v>13458.710033526097</v>
      </c>
      <c r="AK97" s="29">
        <f t="shared" si="14"/>
        <v>13479.295167463639</v>
      </c>
    </row>
    <row r="98" spans="2:37" x14ac:dyDescent="0.25">
      <c r="B98" s="28" t="s">
        <v>224</v>
      </c>
      <c r="C98" s="28">
        <v>3.39</v>
      </c>
      <c r="D98" s="28">
        <v>75.849999999999994</v>
      </c>
      <c r="E98" s="28">
        <v>276.63</v>
      </c>
      <c r="F98" s="28">
        <v>593.82000000000005</v>
      </c>
      <c r="G98" s="28">
        <v>988.86</v>
      </c>
      <c r="H98" s="28">
        <v>1421.49</v>
      </c>
      <c r="I98" s="28">
        <v>1859.16</v>
      </c>
      <c r="J98" s="28">
        <v>2279.13</v>
      </c>
      <c r="K98" s="28">
        <v>2667.49</v>
      </c>
      <c r="L98" s="28">
        <v>3016.98</v>
      </c>
      <c r="M98" s="28" t="s">
        <v>37</v>
      </c>
      <c r="N98" s="28" t="s">
        <v>37</v>
      </c>
      <c r="O98" s="30">
        <f t="shared" si="13"/>
        <v>0.45832590019211666</v>
      </c>
      <c r="P98" s="30">
        <f t="shared" si="15"/>
        <v>4.036486654484631</v>
      </c>
      <c r="Q98" s="30">
        <f t="shared" si="16"/>
        <v>9.9853686926196765</v>
      </c>
      <c r="R98" s="30">
        <f t="shared" si="17"/>
        <v>17.044842235404374</v>
      </c>
      <c r="S98" s="30">
        <f t="shared" si="18"/>
        <v>24.357290633479057</v>
      </c>
      <c r="T98" s="30">
        <f t="shared" si="19"/>
        <v>31.401853095476991</v>
      </c>
      <c r="U98" s="30">
        <f t="shared" si="20"/>
        <v>37.892769511943527</v>
      </c>
      <c r="V98" s="30">
        <f t="shared" si="21"/>
        <v>43.699149021011962</v>
      </c>
      <c r="W98" s="30">
        <f t="shared" si="22"/>
        <v>48.787276120196445</v>
      </c>
      <c r="X98" s="30">
        <f t="shared" si="23"/>
        <v>53.178405729587858</v>
      </c>
      <c r="Z98" s="28">
        <v>0.1</v>
      </c>
      <c r="AB98" s="29">
        <f t="shared" si="14"/>
        <v>4.5832590019211666E-2</v>
      </c>
      <c r="AC98" s="29">
        <f t="shared" si="14"/>
        <v>0.40364866544846312</v>
      </c>
      <c r="AD98" s="29">
        <f t="shared" si="14"/>
        <v>0.99853686926196772</v>
      </c>
      <c r="AE98" s="29">
        <f t="shared" si="14"/>
        <v>1.7044842235404376</v>
      </c>
      <c r="AF98" s="29">
        <f t="shared" si="14"/>
        <v>2.4357290633479058</v>
      </c>
      <c r="AG98" s="29">
        <f t="shared" si="14"/>
        <v>3.1401853095476993</v>
      </c>
      <c r="AH98" s="29">
        <f t="shared" si="14"/>
        <v>3.7892769511943527</v>
      </c>
      <c r="AI98" s="29">
        <f t="shared" si="14"/>
        <v>4.369914902101196</v>
      </c>
      <c r="AJ98" s="29">
        <f t="shared" si="14"/>
        <v>4.8787276120196452</v>
      </c>
      <c r="AK98" s="29">
        <f t="shared" si="14"/>
        <v>5.3178405729587865</v>
      </c>
    </row>
    <row r="99" spans="2:37" x14ac:dyDescent="0.25">
      <c r="B99" s="28" t="s">
        <v>227</v>
      </c>
      <c r="C99" s="28">
        <v>6164.38</v>
      </c>
      <c r="D99" s="28">
        <v>892378.9</v>
      </c>
      <c r="E99" s="28">
        <v>1484982.97</v>
      </c>
      <c r="F99" s="28">
        <v>1643376.8</v>
      </c>
      <c r="G99" s="28">
        <v>1679503.41</v>
      </c>
      <c r="H99" s="28">
        <v>1687476.83</v>
      </c>
      <c r="I99" s="28">
        <v>1689224.2</v>
      </c>
      <c r="J99" s="28">
        <v>1689606.54</v>
      </c>
      <c r="K99" s="28">
        <v>1689690.16</v>
      </c>
      <c r="L99" s="28">
        <v>1689708.44</v>
      </c>
      <c r="M99" s="28" t="s">
        <v>38</v>
      </c>
      <c r="N99" s="28" t="s">
        <v>38</v>
      </c>
      <c r="O99" s="30">
        <f t="shared" si="13"/>
        <v>87.691438282520764</v>
      </c>
      <c r="P99" s="30">
        <f t="shared" si="15"/>
        <v>2853.770974415434</v>
      </c>
      <c r="Q99" s="30">
        <f t="shared" si="16"/>
        <v>4076.0513120141395</v>
      </c>
      <c r="R99" s="30">
        <f t="shared" si="17"/>
        <v>4375.7310181440807</v>
      </c>
      <c r="S99" s="30">
        <f t="shared" si="18"/>
        <v>4442.8457396063541</v>
      </c>
      <c r="T99" s="30">
        <f t="shared" si="19"/>
        <v>4457.5998924873957</v>
      </c>
      <c r="U99" s="30">
        <f t="shared" si="20"/>
        <v>4460.8304594669817</v>
      </c>
      <c r="V99" s="30">
        <f t="shared" si="21"/>
        <v>4461.5372023686623</v>
      </c>
      <c r="W99" s="30">
        <f t="shared" si="22"/>
        <v>4461.6917647911987</v>
      </c>
      <c r="X99" s="30">
        <f t="shared" si="23"/>
        <v>4461.7255530658358</v>
      </c>
      <c r="Z99" s="28">
        <v>1</v>
      </c>
      <c r="AB99" s="29">
        <f t="shared" si="14"/>
        <v>87.691438282520764</v>
      </c>
      <c r="AC99" s="29">
        <f t="shared" si="14"/>
        <v>2853.770974415434</v>
      </c>
      <c r="AD99" s="29">
        <f t="shared" si="14"/>
        <v>4076.0513120141395</v>
      </c>
      <c r="AE99" s="29">
        <f t="shared" si="14"/>
        <v>4375.7310181440807</v>
      </c>
      <c r="AF99" s="29">
        <f t="shared" si="14"/>
        <v>4442.8457396063541</v>
      </c>
      <c r="AG99" s="29">
        <f t="shared" si="14"/>
        <v>4457.5998924873957</v>
      </c>
      <c r="AH99" s="29">
        <f t="shared" si="14"/>
        <v>4460.8304594669817</v>
      </c>
      <c r="AI99" s="29">
        <f t="shared" si="14"/>
        <v>4461.5372023686623</v>
      </c>
      <c r="AJ99" s="29">
        <f t="shared" si="14"/>
        <v>4461.6917647911987</v>
      </c>
      <c r="AK99" s="29">
        <f t="shared" si="14"/>
        <v>4461.7255530658358</v>
      </c>
    </row>
    <row r="100" spans="2:37" x14ac:dyDescent="0.25">
      <c r="B100" s="28" t="s">
        <v>230</v>
      </c>
      <c r="C100" s="28">
        <v>128.91999999999999</v>
      </c>
      <c r="D100" s="28">
        <v>2040.42</v>
      </c>
      <c r="E100" s="28">
        <v>5737.98</v>
      </c>
      <c r="F100" s="28">
        <v>9899.57</v>
      </c>
      <c r="G100" s="28">
        <v>13673.92</v>
      </c>
      <c r="H100" s="28">
        <v>16741.93</v>
      </c>
      <c r="I100" s="28">
        <v>19084.57</v>
      </c>
      <c r="J100" s="28">
        <v>20806.349999999999</v>
      </c>
      <c r="K100" s="28">
        <v>22041.55</v>
      </c>
      <c r="L100" s="28">
        <v>22913.79</v>
      </c>
      <c r="M100" s="28" t="s">
        <v>39</v>
      </c>
      <c r="N100" s="28" t="s">
        <v>39</v>
      </c>
      <c r="O100" s="30">
        <f t="shared" si="13"/>
        <v>5.8513869548633446</v>
      </c>
      <c r="P100" s="30">
        <f t="shared" si="15"/>
        <v>40.442529561866081</v>
      </c>
      <c r="Q100" s="30">
        <f t="shared" si="16"/>
        <v>83.399977308285258</v>
      </c>
      <c r="R100" s="30">
        <f t="shared" si="17"/>
        <v>122.17041327136479</v>
      </c>
      <c r="S100" s="30">
        <f t="shared" si="18"/>
        <v>153.16507067986996</v>
      </c>
      <c r="T100" s="30">
        <f t="shared" si="19"/>
        <v>176.48121156641412</v>
      </c>
      <c r="U100" s="30">
        <f t="shared" si="20"/>
        <v>193.42485358615261</v>
      </c>
      <c r="V100" s="30">
        <f t="shared" si="21"/>
        <v>205.4810334179183</v>
      </c>
      <c r="W100" s="30">
        <f t="shared" si="22"/>
        <v>213.94596664186793</v>
      </c>
      <c r="X100" s="30">
        <f t="shared" si="23"/>
        <v>219.83784662141593</v>
      </c>
      <c r="Z100" s="28">
        <v>0.1</v>
      </c>
      <c r="AB100" s="29">
        <f t="shared" si="14"/>
        <v>0.58513869548633446</v>
      </c>
      <c r="AC100" s="29">
        <f t="shared" si="14"/>
        <v>4.0442529561866083</v>
      </c>
      <c r="AD100" s="29">
        <f t="shared" si="14"/>
        <v>8.3399977308285269</v>
      </c>
      <c r="AE100" s="29">
        <f t="shared" si="14"/>
        <v>12.21704132713648</v>
      </c>
      <c r="AF100" s="29">
        <f t="shared" si="14"/>
        <v>15.316507067986997</v>
      </c>
      <c r="AG100" s="29">
        <f t="shared" si="14"/>
        <v>17.648121156641412</v>
      </c>
      <c r="AH100" s="29">
        <f t="shared" si="14"/>
        <v>19.342485358615264</v>
      </c>
      <c r="AI100" s="29">
        <f t="shared" si="14"/>
        <v>20.54810334179183</v>
      </c>
      <c r="AJ100" s="29">
        <f t="shared" si="14"/>
        <v>21.394596664186793</v>
      </c>
      <c r="AK100" s="29">
        <f t="shared" si="14"/>
        <v>21.983784662141595</v>
      </c>
    </row>
    <row r="101" spans="2:37" x14ac:dyDescent="0.25">
      <c r="B101" s="28" t="s">
        <v>232</v>
      </c>
      <c r="C101" s="28">
        <v>6426133.5</v>
      </c>
      <c r="D101" s="28">
        <v>459204770.95999998</v>
      </c>
      <c r="E101" s="28">
        <v>578465941.27999997</v>
      </c>
      <c r="F101" s="28">
        <v>592120873.32000005</v>
      </c>
      <c r="G101" s="28">
        <v>593572484.45000005</v>
      </c>
      <c r="H101" s="28">
        <v>593725621.19000006</v>
      </c>
      <c r="I101" s="28">
        <v>593741763.24000001</v>
      </c>
      <c r="J101" s="28">
        <v>593743464.58000004</v>
      </c>
      <c r="K101" s="28">
        <v>593743643.89999998</v>
      </c>
      <c r="L101" s="28">
        <v>593743662.80999994</v>
      </c>
      <c r="M101" s="28" t="s">
        <v>40</v>
      </c>
      <c r="N101" s="28" t="s">
        <v>40</v>
      </c>
      <c r="O101" s="30">
        <f t="shared" si="13"/>
        <v>11365.784879091607</v>
      </c>
      <c r="P101" s="30">
        <f t="shared" si="15"/>
        <v>225651.94718113105</v>
      </c>
      <c r="Q101" s="30">
        <f t="shared" si="16"/>
        <v>265233.92187486432</v>
      </c>
      <c r="R101" s="30">
        <f t="shared" si="17"/>
        <v>269601.23113117594</v>
      </c>
      <c r="S101" s="30">
        <f t="shared" si="18"/>
        <v>270063.7189149718</v>
      </c>
      <c r="T101" s="30">
        <f t="shared" si="19"/>
        <v>270112.48895540013</v>
      </c>
      <c r="U101" s="30">
        <f t="shared" si="20"/>
        <v>270117.6295556305</v>
      </c>
      <c r="V101" s="30">
        <f t="shared" si="21"/>
        <v>270118.17136223859</v>
      </c>
      <c r="W101" s="30">
        <f t="shared" si="22"/>
        <v>270118.228468235</v>
      </c>
      <c r="X101" s="30">
        <f t="shared" si="23"/>
        <v>270118.23449028668</v>
      </c>
      <c r="Z101" s="28">
        <v>1</v>
      </c>
      <c r="AB101" s="29">
        <f t="shared" si="14"/>
        <v>11365.784879091607</v>
      </c>
      <c r="AC101" s="29">
        <f t="shared" si="14"/>
        <v>225651.94718113105</v>
      </c>
      <c r="AD101" s="29">
        <f t="shared" si="14"/>
        <v>265233.92187486432</v>
      </c>
      <c r="AE101" s="29">
        <f t="shared" si="14"/>
        <v>269601.23113117594</v>
      </c>
      <c r="AF101" s="29">
        <f t="shared" si="14"/>
        <v>270063.7189149718</v>
      </c>
      <c r="AG101" s="29">
        <f t="shared" si="14"/>
        <v>270112.48895540013</v>
      </c>
      <c r="AH101" s="29">
        <f t="shared" si="14"/>
        <v>270117.6295556305</v>
      </c>
      <c r="AI101" s="29">
        <f t="shared" si="14"/>
        <v>270118.17136223859</v>
      </c>
      <c r="AJ101" s="29">
        <f t="shared" si="14"/>
        <v>270118.228468235</v>
      </c>
      <c r="AK101" s="29">
        <f t="shared" si="14"/>
        <v>270118.23449028668</v>
      </c>
    </row>
    <row r="102" spans="2:37" x14ac:dyDescent="0.25">
      <c r="B102" s="28" t="s">
        <v>234</v>
      </c>
      <c r="C102" s="28">
        <v>1314.26</v>
      </c>
      <c r="D102" s="28">
        <v>20266.810000000001</v>
      </c>
      <c r="E102" s="28">
        <v>55732.91</v>
      </c>
      <c r="F102" s="28">
        <v>94361.3</v>
      </c>
      <c r="G102" s="28">
        <v>128323.09</v>
      </c>
      <c r="H102" s="28">
        <v>155133.5</v>
      </c>
      <c r="I102" s="28">
        <v>175049.07</v>
      </c>
      <c r="J102" s="28">
        <v>189310.5</v>
      </c>
      <c r="K102" s="28">
        <v>199291.28</v>
      </c>
      <c r="L102" s="28">
        <v>206174.23</v>
      </c>
      <c r="M102" s="28" t="s">
        <v>41</v>
      </c>
      <c r="N102" s="28" t="s">
        <v>41</v>
      </c>
      <c r="O102" s="30">
        <f t="shared" si="13"/>
        <v>29.724291691589006</v>
      </c>
      <c r="P102" s="30">
        <f t="shared" si="15"/>
        <v>201.73645668904629</v>
      </c>
      <c r="Q102" s="30">
        <f t="shared" si="16"/>
        <v>409.55554955862249</v>
      </c>
      <c r="R102" s="30">
        <f t="shared" si="17"/>
        <v>592.09358010735821</v>
      </c>
      <c r="S102" s="30">
        <f t="shared" si="18"/>
        <v>734.25680048385868</v>
      </c>
      <c r="T102" s="30">
        <f t="shared" si="19"/>
        <v>838.54915362874783</v>
      </c>
      <c r="U102" s="30">
        <f t="shared" si="20"/>
        <v>912.52858327427941</v>
      </c>
      <c r="V102" s="30">
        <f t="shared" si="21"/>
        <v>963.95531692752002</v>
      </c>
      <c r="W102" s="30">
        <f t="shared" si="22"/>
        <v>999.25520457278094</v>
      </c>
      <c r="X102" s="30">
        <f t="shared" si="23"/>
        <v>1023.2898779667001</v>
      </c>
      <c r="Z102" s="28">
        <v>0.1</v>
      </c>
      <c r="AB102" s="29">
        <f t="shared" si="14"/>
        <v>2.9724291691589007</v>
      </c>
      <c r="AC102" s="29">
        <f t="shared" si="14"/>
        <v>20.17364566890463</v>
      </c>
      <c r="AD102" s="29">
        <f t="shared" si="14"/>
        <v>40.955554955862254</v>
      </c>
      <c r="AE102" s="29">
        <f t="shared" si="14"/>
        <v>59.209358010735826</v>
      </c>
      <c r="AF102" s="29">
        <f t="shared" si="14"/>
        <v>73.425680048385871</v>
      </c>
      <c r="AG102" s="29">
        <f t="shared" si="14"/>
        <v>83.854915362874792</v>
      </c>
      <c r="AH102" s="29">
        <f t="shared" si="14"/>
        <v>91.252858327427944</v>
      </c>
      <c r="AI102" s="29">
        <f t="shared" si="14"/>
        <v>96.395531692752002</v>
      </c>
      <c r="AJ102" s="29">
        <f t="shared" si="14"/>
        <v>99.925520457278097</v>
      </c>
      <c r="AK102" s="29">
        <f t="shared" si="14"/>
        <v>102.32898779667002</v>
      </c>
    </row>
    <row r="103" spans="2:37" x14ac:dyDescent="0.25">
      <c r="B103" s="28" t="s">
        <v>236</v>
      </c>
      <c r="C103" s="28">
        <v>1100.8800000000001</v>
      </c>
      <c r="D103" s="28">
        <v>5365.76</v>
      </c>
      <c r="E103" s="28">
        <v>6978.11</v>
      </c>
      <c r="F103" s="28">
        <v>7377.16</v>
      </c>
      <c r="G103" s="28">
        <v>7468.23</v>
      </c>
      <c r="H103" s="28">
        <v>7488.67</v>
      </c>
      <c r="I103" s="28">
        <v>7493.23</v>
      </c>
      <c r="J103" s="28">
        <v>7494.25</v>
      </c>
      <c r="K103" s="28">
        <v>7494.47</v>
      </c>
      <c r="L103" s="28">
        <v>7494.51</v>
      </c>
      <c r="M103" s="28" t="s">
        <v>42</v>
      </c>
      <c r="N103" s="28" t="s">
        <v>42</v>
      </c>
      <c r="O103" s="30">
        <f t="shared" si="13"/>
        <v>26.257453112988671</v>
      </c>
      <c r="P103" s="30">
        <f t="shared" si="15"/>
        <v>79.574969695150997</v>
      </c>
      <c r="Q103" s="30">
        <f t="shared" si="16"/>
        <v>95.642535144681858</v>
      </c>
      <c r="R103" s="30">
        <f t="shared" si="17"/>
        <v>99.439069858198337</v>
      </c>
      <c r="S103" s="30">
        <f t="shared" si="18"/>
        <v>100.29678004005665</v>
      </c>
      <c r="T103" s="30">
        <f t="shared" si="19"/>
        <v>100.48885471958491</v>
      </c>
      <c r="U103" s="30">
        <f t="shared" si="20"/>
        <v>100.531683570954</v>
      </c>
      <c r="V103" s="30">
        <f t="shared" si="21"/>
        <v>100.5412626385297</v>
      </c>
      <c r="W103" s="30">
        <f t="shared" si="22"/>
        <v>100.543328660649</v>
      </c>
      <c r="X103" s="30">
        <f t="shared" si="23"/>
        <v>100.54370429907958</v>
      </c>
      <c r="Z103" s="28">
        <v>5</v>
      </c>
      <c r="AB103" s="29">
        <f t="shared" si="14"/>
        <v>131.28726556494337</v>
      </c>
      <c r="AC103" s="29">
        <f t="shared" si="14"/>
        <v>397.87484847575502</v>
      </c>
      <c r="AD103" s="29">
        <f t="shared" si="14"/>
        <v>478.21267572340929</v>
      </c>
      <c r="AE103" s="29">
        <f t="shared" si="14"/>
        <v>497.19534929099166</v>
      </c>
      <c r="AF103" s="29">
        <f t="shared" si="14"/>
        <v>501.48390020028324</v>
      </c>
      <c r="AG103" s="29">
        <f t="shared" si="14"/>
        <v>502.44427359792451</v>
      </c>
      <c r="AH103" s="29">
        <f t="shared" si="14"/>
        <v>502.65841785476999</v>
      </c>
      <c r="AI103" s="29">
        <f t="shared" si="14"/>
        <v>502.70631319264851</v>
      </c>
      <c r="AJ103" s="29">
        <f t="shared" si="14"/>
        <v>502.71664330324495</v>
      </c>
      <c r="AK103" s="29">
        <f t="shared" si="14"/>
        <v>502.71852149539791</v>
      </c>
    </row>
    <row r="104" spans="2:37" x14ac:dyDescent="0.25">
      <c r="B104" s="28" t="s">
        <v>237</v>
      </c>
      <c r="C104" s="28">
        <v>46.32</v>
      </c>
      <c r="D104" s="28">
        <v>848.66</v>
      </c>
      <c r="E104" s="28">
        <v>2590.15</v>
      </c>
      <c r="F104" s="28">
        <v>4738.9399999999996</v>
      </c>
      <c r="G104" s="28">
        <v>6846.67</v>
      </c>
      <c r="H104" s="28">
        <v>8683.06</v>
      </c>
      <c r="I104" s="28">
        <v>10176.129999999999</v>
      </c>
      <c r="J104" s="28">
        <v>11338.8</v>
      </c>
      <c r="K104" s="28">
        <v>12219.07</v>
      </c>
      <c r="L104" s="28">
        <v>12873.08</v>
      </c>
      <c r="M104" s="28" t="s">
        <v>43</v>
      </c>
      <c r="N104" s="28" t="s">
        <v>43</v>
      </c>
      <c r="O104" s="30">
        <f t="shared" si="13"/>
        <v>2.8580682594558708</v>
      </c>
      <c r="P104" s="30">
        <f t="shared" si="15"/>
        <v>21.88508433203905</v>
      </c>
      <c r="Q104" s="30">
        <f t="shared" si="16"/>
        <v>47.79275348314134</v>
      </c>
      <c r="R104" s="30">
        <f t="shared" si="17"/>
        <v>72.94767565341354</v>
      </c>
      <c r="S104" s="30">
        <f t="shared" si="18"/>
        <v>94.377873685196704</v>
      </c>
      <c r="T104" s="30">
        <f t="shared" si="19"/>
        <v>111.45654406951742</v>
      </c>
      <c r="U104" s="30">
        <f t="shared" si="20"/>
        <v>124.54963635591808</v>
      </c>
      <c r="V104" s="30">
        <f t="shared" si="21"/>
        <v>134.34811516651766</v>
      </c>
      <c r="W104" s="30">
        <f t="shared" si="22"/>
        <v>141.56676838075387</v>
      </c>
      <c r="X104" s="30">
        <f t="shared" si="23"/>
        <v>146.82916840793689</v>
      </c>
      <c r="Z104" s="28">
        <v>0.1</v>
      </c>
      <c r="AB104" s="29">
        <f t="shared" si="14"/>
        <v>0.2858068259455871</v>
      </c>
      <c r="AC104" s="29">
        <f t="shared" si="14"/>
        <v>2.1885084332039049</v>
      </c>
      <c r="AD104" s="29">
        <f t="shared" si="14"/>
        <v>4.7792753483141341</v>
      </c>
      <c r="AE104" s="29">
        <f t="shared" si="14"/>
        <v>7.2947675653413544</v>
      </c>
      <c r="AF104" s="29">
        <f t="shared" si="14"/>
        <v>9.43778736851967</v>
      </c>
      <c r="AG104" s="29">
        <f t="shared" si="14"/>
        <v>11.145654406951742</v>
      </c>
      <c r="AH104" s="29">
        <f t="shared" si="14"/>
        <v>12.45496363559181</v>
      </c>
      <c r="AI104" s="29">
        <f t="shared" si="14"/>
        <v>13.434811516651767</v>
      </c>
      <c r="AJ104" s="29">
        <f t="shared" si="14"/>
        <v>14.156676838075388</v>
      </c>
      <c r="AK104" s="29">
        <f t="shared" si="14"/>
        <v>14.682916840793689</v>
      </c>
    </row>
    <row r="105" spans="2:37" x14ac:dyDescent="0.25">
      <c r="B105" s="28" t="s">
        <v>238</v>
      </c>
      <c r="C105" s="28">
        <v>577.28</v>
      </c>
      <c r="D105" s="28">
        <v>4173.12</v>
      </c>
      <c r="E105" s="28">
        <v>12406.46</v>
      </c>
      <c r="F105" s="28">
        <v>25686.07</v>
      </c>
      <c r="G105" s="28">
        <v>43680.13</v>
      </c>
      <c r="H105" s="28">
        <v>65664.3</v>
      </c>
      <c r="I105" s="28">
        <v>90751.99</v>
      </c>
      <c r="J105" s="28">
        <v>118037.39</v>
      </c>
      <c r="K105" s="28">
        <v>146677.76999999999</v>
      </c>
      <c r="L105" s="28">
        <v>175935.44</v>
      </c>
      <c r="M105" s="28" t="s">
        <v>44</v>
      </c>
      <c r="N105" s="28" t="s">
        <v>44</v>
      </c>
      <c r="O105" s="30">
        <f t="shared" si="13"/>
        <v>16.711105055106341</v>
      </c>
      <c r="P105" s="30">
        <f t="shared" si="15"/>
        <v>66.73554670760322</v>
      </c>
      <c r="Q105" s="30">
        <f t="shared" si="16"/>
        <v>143.08302957447435</v>
      </c>
      <c r="R105" s="30">
        <f t="shared" si="17"/>
        <v>238.13485955854847</v>
      </c>
      <c r="S105" s="30">
        <f t="shared" si="18"/>
        <v>345.32924324809022</v>
      </c>
      <c r="T105" s="30">
        <f t="shared" si="19"/>
        <v>459.37264987561673</v>
      </c>
      <c r="U105" s="30">
        <f t="shared" si="20"/>
        <v>576.14781772338017</v>
      </c>
      <c r="V105" s="30">
        <f t="shared" si="21"/>
        <v>692.54552913675275</v>
      </c>
      <c r="W105" s="30">
        <f t="shared" si="22"/>
        <v>806.28693089006492</v>
      </c>
      <c r="X105" s="30">
        <f t="shared" si="23"/>
        <v>915.76057688534036</v>
      </c>
      <c r="Z105" s="28">
        <v>0.1</v>
      </c>
      <c r="AB105" s="29">
        <f t="shared" ref="AB105:AB123" si="24">O105*$Z105</f>
        <v>1.6711105055106341</v>
      </c>
      <c r="AC105" s="29">
        <f t="shared" ref="AC105:AC123" si="25">P105*$Z105</f>
        <v>6.6735546707603222</v>
      </c>
      <c r="AD105" s="29">
        <f t="shared" ref="AD105:AD123" si="26">Q105*$Z105</f>
        <v>14.308302957447436</v>
      </c>
      <c r="AE105" s="29">
        <f t="shared" ref="AE105:AE123" si="27">R105*$Z105</f>
        <v>23.813485955854848</v>
      </c>
      <c r="AF105" s="29">
        <f t="shared" ref="AF105:AF123" si="28">S105*$Z105</f>
        <v>34.532924324809024</v>
      </c>
      <c r="AG105" s="29">
        <f t="shared" ref="AG105:AG123" si="29">T105*$Z105</f>
        <v>45.937264987561676</v>
      </c>
      <c r="AH105" s="29">
        <f t="shared" ref="AH105:AH123" si="30">U105*$Z105</f>
        <v>57.61478177233802</v>
      </c>
      <c r="AI105" s="29">
        <f t="shared" ref="AI105:AI123" si="31">V105*$Z105</f>
        <v>69.254552913675283</v>
      </c>
      <c r="AJ105" s="29">
        <f t="shared" ref="AJ105:AJ123" si="32">W105*$Z105</f>
        <v>80.628693089006504</v>
      </c>
      <c r="AK105" s="29">
        <f t="shared" ref="AK105:AK123" si="33">X105*$Z105</f>
        <v>91.576057688534036</v>
      </c>
    </row>
    <row r="106" spans="2:37" x14ac:dyDescent="0.25">
      <c r="B106" s="28" t="s">
        <v>240</v>
      </c>
      <c r="C106" s="28">
        <v>88.62</v>
      </c>
      <c r="D106" s="28">
        <v>485.27</v>
      </c>
      <c r="E106" s="28">
        <v>1196.0999999999999</v>
      </c>
      <c r="F106" s="28">
        <v>2135.87</v>
      </c>
      <c r="G106" s="28">
        <v>3206.96</v>
      </c>
      <c r="H106" s="28">
        <v>4326.38</v>
      </c>
      <c r="I106" s="28">
        <v>5432.51</v>
      </c>
      <c r="J106" s="28">
        <v>6483.97</v>
      </c>
      <c r="K106" s="28">
        <v>7455.85</v>
      </c>
      <c r="L106" s="28">
        <v>8335.7199999999993</v>
      </c>
      <c r="M106" s="28" t="s">
        <v>45</v>
      </c>
      <c r="N106" s="28" t="s">
        <v>45</v>
      </c>
      <c r="O106" s="30">
        <f t="shared" si="13"/>
        <v>4.5009774109363887</v>
      </c>
      <c r="P106" s="30">
        <f t="shared" si="15"/>
        <v>14.798681449173177</v>
      </c>
      <c r="Q106" s="30">
        <f t="shared" si="16"/>
        <v>27.827350269951971</v>
      </c>
      <c r="R106" s="30">
        <f t="shared" si="17"/>
        <v>41.757739666312212</v>
      </c>
      <c r="S106" s="30">
        <f t="shared" si="18"/>
        <v>55.500908412499065</v>
      </c>
      <c r="T106" s="30">
        <f t="shared" si="19"/>
        <v>68.441871249739719</v>
      </c>
      <c r="U106" s="30">
        <f t="shared" si="20"/>
        <v>80.266621865555365</v>
      </c>
      <c r="V106" s="30">
        <f t="shared" si="21"/>
        <v>90.849660584063344</v>
      </c>
      <c r="W106" s="30">
        <f t="shared" si="22"/>
        <v>100.18036849760574</v>
      </c>
      <c r="X106" s="30">
        <f t="shared" si="23"/>
        <v>108.31654381761945</v>
      </c>
      <c r="Z106" s="28">
        <v>0.2</v>
      </c>
      <c r="AB106" s="29">
        <f t="shared" si="24"/>
        <v>0.90019548218727774</v>
      </c>
      <c r="AC106" s="29">
        <f t="shared" si="25"/>
        <v>2.9597362898346358</v>
      </c>
      <c r="AD106" s="29">
        <f t="shared" si="26"/>
        <v>5.5654700539903947</v>
      </c>
      <c r="AE106" s="29">
        <f t="shared" si="27"/>
        <v>8.3515479332624434</v>
      </c>
      <c r="AF106" s="29">
        <f t="shared" si="28"/>
        <v>11.100181682499814</v>
      </c>
      <c r="AG106" s="29">
        <f t="shared" si="29"/>
        <v>13.688374249947945</v>
      </c>
      <c r="AH106" s="29">
        <f t="shared" si="30"/>
        <v>16.053324373111074</v>
      </c>
      <c r="AI106" s="29">
        <f t="shared" si="31"/>
        <v>18.169932116812671</v>
      </c>
      <c r="AJ106" s="29">
        <f t="shared" si="32"/>
        <v>20.03607369952115</v>
      </c>
      <c r="AK106" s="29">
        <f t="shared" si="33"/>
        <v>21.66330876352389</v>
      </c>
    </row>
    <row r="107" spans="2:37" x14ac:dyDescent="0.25">
      <c r="B107" s="28" t="s">
        <v>242</v>
      </c>
      <c r="C107" s="28">
        <v>501.29</v>
      </c>
      <c r="D107" s="28">
        <v>19357.96</v>
      </c>
      <c r="E107" s="28">
        <v>60564.01</v>
      </c>
      <c r="F107" s="28">
        <v>105965.63</v>
      </c>
      <c r="G107" s="28">
        <v>144841.60000000001</v>
      </c>
      <c r="H107" s="28">
        <v>174334.37</v>
      </c>
      <c r="I107" s="28">
        <v>195282.56</v>
      </c>
      <c r="J107" s="28">
        <v>209602.64</v>
      </c>
      <c r="K107" s="28">
        <v>219167.83</v>
      </c>
      <c r="L107" s="28">
        <v>225466.27</v>
      </c>
      <c r="M107" s="28" t="s">
        <v>46</v>
      </c>
      <c r="N107" s="28" t="s">
        <v>46</v>
      </c>
      <c r="O107" s="30">
        <f t="shared" si="13"/>
        <v>15.138991326972583</v>
      </c>
      <c r="P107" s="30">
        <f t="shared" si="15"/>
        <v>195.36030428977452</v>
      </c>
      <c r="Q107" s="30">
        <f t="shared" si="16"/>
        <v>434.0950635062685</v>
      </c>
      <c r="R107" s="30">
        <f t="shared" si="17"/>
        <v>642.17017088091677</v>
      </c>
      <c r="S107" s="30">
        <f t="shared" si="18"/>
        <v>799.20819950702366</v>
      </c>
      <c r="T107" s="30">
        <f t="shared" si="19"/>
        <v>909.91897779636383</v>
      </c>
      <c r="U107" s="30">
        <f t="shared" si="20"/>
        <v>985.14244963565591</v>
      </c>
      <c r="V107" s="30">
        <f t="shared" si="21"/>
        <v>1035.1715681810986</v>
      </c>
      <c r="W107" s="30">
        <f t="shared" si="22"/>
        <v>1068.0175192922197</v>
      </c>
      <c r="X107" s="30">
        <f t="shared" si="23"/>
        <v>1089.4109030399932</v>
      </c>
      <c r="Z107" s="28">
        <v>0.1</v>
      </c>
      <c r="AB107" s="29">
        <f t="shared" si="24"/>
        <v>1.5138991326972584</v>
      </c>
      <c r="AC107" s="29">
        <f t="shared" si="25"/>
        <v>19.536030428977455</v>
      </c>
      <c r="AD107" s="29">
        <f t="shared" si="26"/>
        <v>43.409506350626856</v>
      </c>
      <c r="AE107" s="29">
        <f t="shared" si="27"/>
        <v>64.21701708809168</v>
      </c>
      <c r="AF107" s="29">
        <f t="shared" si="28"/>
        <v>79.920819950702366</v>
      </c>
      <c r="AG107" s="29">
        <f t="shared" si="29"/>
        <v>90.991897779636389</v>
      </c>
      <c r="AH107" s="29">
        <f t="shared" si="30"/>
        <v>98.514244963565602</v>
      </c>
      <c r="AI107" s="29">
        <f t="shared" si="31"/>
        <v>103.51715681810987</v>
      </c>
      <c r="AJ107" s="29">
        <f t="shared" si="32"/>
        <v>106.80175192922198</v>
      </c>
      <c r="AK107" s="29">
        <f t="shared" si="33"/>
        <v>108.94109030399932</v>
      </c>
    </row>
    <row r="108" spans="2:37" x14ac:dyDescent="0.25">
      <c r="B108" s="28" t="s">
        <v>245</v>
      </c>
      <c r="C108" s="28">
        <v>1048.28</v>
      </c>
      <c r="D108" s="28">
        <v>35015.11</v>
      </c>
      <c r="E108" s="28">
        <v>53789.760000000002</v>
      </c>
      <c r="F108" s="28">
        <v>58734.85</v>
      </c>
      <c r="G108" s="28">
        <v>59878.1</v>
      </c>
      <c r="H108" s="28">
        <v>60135.21</v>
      </c>
      <c r="I108" s="28">
        <v>60192.66</v>
      </c>
      <c r="J108" s="28">
        <v>60205.51</v>
      </c>
      <c r="K108" s="28">
        <v>60208.36</v>
      </c>
      <c r="L108" s="28">
        <v>60209.01</v>
      </c>
      <c r="M108" s="28" t="s">
        <v>47</v>
      </c>
      <c r="N108" s="28" t="s">
        <v>47</v>
      </c>
      <c r="O108" s="30">
        <f t="shared" si="13"/>
        <v>25.372818999758437</v>
      </c>
      <c r="P108" s="30">
        <f t="shared" si="15"/>
        <v>295.81041305963049</v>
      </c>
      <c r="Q108" s="30">
        <f t="shared" si="16"/>
        <v>399.5069472848279</v>
      </c>
      <c r="R108" s="30">
        <f t="shared" si="17"/>
        <v>424.875526867914</v>
      </c>
      <c r="S108" s="30">
        <f t="shared" si="18"/>
        <v>430.64778641244703</v>
      </c>
      <c r="T108" s="30">
        <f t="shared" si="19"/>
        <v>431.94136233626563</v>
      </c>
      <c r="U108" s="30">
        <f t="shared" si="20"/>
        <v>432.23017871662898</v>
      </c>
      <c r="V108" s="30">
        <f t="shared" si="21"/>
        <v>432.29476775405834</v>
      </c>
      <c r="W108" s="30">
        <f t="shared" si="22"/>
        <v>432.30909238876319</v>
      </c>
      <c r="X108" s="30">
        <f t="shared" si="23"/>
        <v>432.31235938222591</v>
      </c>
      <c r="Z108" s="28">
        <v>0.1</v>
      </c>
      <c r="AB108" s="29">
        <f t="shared" si="24"/>
        <v>2.5372818999758437</v>
      </c>
      <c r="AC108" s="29">
        <f t="shared" si="25"/>
        <v>29.581041305963051</v>
      </c>
      <c r="AD108" s="29">
        <f t="shared" si="26"/>
        <v>39.950694728482794</v>
      </c>
      <c r="AE108" s="29">
        <f t="shared" si="27"/>
        <v>42.487552686791403</v>
      </c>
      <c r="AF108" s="29">
        <f t="shared" si="28"/>
        <v>43.064778641244708</v>
      </c>
      <c r="AG108" s="29">
        <f t="shared" si="29"/>
        <v>43.194136233626566</v>
      </c>
      <c r="AH108" s="29">
        <f t="shared" si="30"/>
        <v>43.223017871662904</v>
      </c>
      <c r="AI108" s="29">
        <f t="shared" si="31"/>
        <v>43.229476775405836</v>
      </c>
      <c r="AJ108" s="29">
        <f t="shared" si="32"/>
        <v>43.230909238876322</v>
      </c>
      <c r="AK108" s="29">
        <f t="shared" si="33"/>
        <v>43.231235938222596</v>
      </c>
    </row>
    <row r="109" spans="2:37" x14ac:dyDescent="0.25">
      <c r="B109" s="28" t="s">
        <v>247</v>
      </c>
      <c r="C109" s="28">
        <v>159.87</v>
      </c>
      <c r="D109" s="28">
        <v>26950.36</v>
      </c>
      <c r="E109" s="28">
        <v>117541.21</v>
      </c>
      <c r="F109" s="28">
        <v>255359.77</v>
      </c>
      <c r="G109" s="28">
        <v>411631.93</v>
      </c>
      <c r="H109" s="28">
        <v>564659.19999999995</v>
      </c>
      <c r="I109" s="28">
        <v>702295.11</v>
      </c>
      <c r="J109" s="28">
        <v>819618.78</v>
      </c>
      <c r="K109" s="28">
        <v>916117.88</v>
      </c>
      <c r="L109" s="28">
        <v>993557.85</v>
      </c>
      <c r="M109" s="28" t="s">
        <v>48</v>
      </c>
      <c r="N109" s="28" t="s">
        <v>48</v>
      </c>
      <c r="O109" s="30">
        <f t="shared" si="13"/>
        <v>6.8025461033524257</v>
      </c>
      <c r="P109" s="30">
        <f t="shared" si="15"/>
        <v>246.28037768581513</v>
      </c>
      <c r="Q109" s="30">
        <f t="shared" si="16"/>
        <v>690.5064208991281</v>
      </c>
      <c r="R109" s="30">
        <f t="shared" si="17"/>
        <v>1188.6153822913323</v>
      </c>
      <c r="S109" s="30">
        <f t="shared" si="18"/>
        <v>1660.3167530796973</v>
      </c>
      <c r="T109" s="30">
        <f t="shared" si="19"/>
        <v>2071.500761634401</v>
      </c>
      <c r="U109" s="30">
        <f t="shared" si="20"/>
        <v>2413.2280379645699</v>
      </c>
      <c r="V109" s="30">
        <f t="shared" si="21"/>
        <v>2688.8275045783244</v>
      </c>
      <c r="W109" s="30">
        <f t="shared" si="22"/>
        <v>2906.7023580772325</v>
      </c>
      <c r="X109" s="30">
        <f t="shared" si="23"/>
        <v>3076.5914067443082</v>
      </c>
      <c r="Z109" s="28">
        <v>1</v>
      </c>
      <c r="AB109" s="29">
        <f t="shared" si="24"/>
        <v>6.8025461033524257</v>
      </c>
      <c r="AC109" s="29">
        <f t="shared" si="25"/>
        <v>246.28037768581513</v>
      </c>
      <c r="AD109" s="29">
        <f t="shared" si="26"/>
        <v>690.5064208991281</v>
      </c>
      <c r="AE109" s="29">
        <f t="shared" si="27"/>
        <v>1188.6153822913323</v>
      </c>
      <c r="AF109" s="29">
        <f t="shared" si="28"/>
        <v>1660.3167530796973</v>
      </c>
      <c r="AG109" s="29">
        <f t="shared" si="29"/>
        <v>2071.500761634401</v>
      </c>
      <c r="AH109" s="29">
        <f t="shared" si="30"/>
        <v>2413.2280379645699</v>
      </c>
      <c r="AI109" s="29">
        <f t="shared" si="31"/>
        <v>2688.8275045783244</v>
      </c>
      <c r="AJ109" s="29">
        <f t="shared" si="32"/>
        <v>2906.7023580772325</v>
      </c>
      <c r="AK109" s="29">
        <f t="shared" si="33"/>
        <v>3076.5914067443082</v>
      </c>
    </row>
    <row r="110" spans="2:37" x14ac:dyDescent="0.25">
      <c r="B110" s="28" t="s">
        <v>249</v>
      </c>
      <c r="C110" s="28">
        <v>376.64</v>
      </c>
      <c r="D110" s="28">
        <v>5871.94</v>
      </c>
      <c r="E110" s="28">
        <v>17059.63</v>
      </c>
      <c r="F110" s="28">
        <v>30617.73</v>
      </c>
      <c r="G110" s="28">
        <v>43936.25</v>
      </c>
      <c r="H110" s="28">
        <v>55667.57</v>
      </c>
      <c r="I110" s="28">
        <v>65359.13</v>
      </c>
      <c r="J110" s="28">
        <v>73048.03</v>
      </c>
      <c r="K110" s="28">
        <v>78987.31</v>
      </c>
      <c r="L110" s="28">
        <v>83492.62</v>
      </c>
      <c r="M110" s="28" t="s">
        <v>49</v>
      </c>
      <c r="N110" s="28" t="s">
        <v>49</v>
      </c>
      <c r="O110" s="30">
        <f t="shared" si="13"/>
        <v>12.393190349876587</v>
      </c>
      <c r="P110" s="30">
        <f t="shared" si="15"/>
        <v>84.758202493606063</v>
      </c>
      <c r="Q110" s="30">
        <f t="shared" si="16"/>
        <v>178.81886612925135</v>
      </c>
      <c r="R110" s="30">
        <f t="shared" si="17"/>
        <v>269.28719565541388</v>
      </c>
      <c r="S110" s="30">
        <f t="shared" si="18"/>
        <v>346.74539499605305</v>
      </c>
      <c r="T110" s="30">
        <f t="shared" si="19"/>
        <v>409.2193828737955</v>
      </c>
      <c r="U110" s="30">
        <f t="shared" si="20"/>
        <v>457.87717558398055</v>
      </c>
      <c r="V110" s="30">
        <f t="shared" si="21"/>
        <v>494.94913210853963</v>
      </c>
      <c r="W110" s="30">
        <f t="shared" si="22"/>
        <v>522.78694991216548</v>
      </c>
      <c r="X110" s="30">
        <f t="shared" si="23"/>
        <v>543.48589071113145</v>
      </c>
      <c r="Z110" s="28">
        <v>0.1</v>
      </c>
      <c r="AB110" s="29">
        <f t="shared" si="24"/>
        <v>1.2393190349876588</v>
      </c>
      <c r="AC110" s="29">
        <f t="shared" si="25"/>
        <v>8.4758202493606074</v>
      </c>
      <c r="AD110" s="29">
        <f t="shared" si="26"/>
        <v>17.881886612925136</v>
      </c>
      <c r="AE110" s="29">
        <f t="shared" si="27"/>
        <v>26.928719565541389</v>
      </c>
      <c r="AF110" s="29">
        <f t="shared" si="28"/>
        <v>34.674539499605309</v>
      </c>
      <c r="AG110" s="29">
        <f t="shared" si="29"/>
        <v>40.921938287379554</v>
      </c>
      <c r="AH110" s="29">
        <f t="shared" si="30"/>
        <v>45.787717558398057</v>
      </c>
      <c r="AI110" s="29">
        <f t="shared" si="31"/>
        <v>49.494913210853966</v>
      </c>
      <c r="AJ110" s="29">
        <f t="shared" si="32"/>
        <v>52.278694991216554</v>
      </c>
      <c r="AK110" s="29">
        <f t="shared" si="33"/>
        <v>54.348589071113146</v>
      </c>
    </row>
    <row r="111" spans="2:37" x14ac:dyDescent="0.25">
      <c r="B111" s="28" t="s">
        <v>251</v>
      </c>
      <c r="C111" s="28">
        <v>555.97</v>
      </c>
      <c r="D111" s="28">
        <v>8626.0400000000009</v>
      </c>
      <c r="E111" s="28">
        <v>23332.3</v>
      </c>
      <c r="F111" s="28">
        <v>38762.67</v>
      </c>
      <c r="G111" s="28">
        <v>51801.68</v>
      </c>
      <c r="H111" s="28">
        <v>61697.96</v>
      </c>
      <c r="I111" s="28">
        <v>68773.88</v>
      </c>
      <c r="J111" s="28">
        <v>73657.990000000005</v>
      </c>
      <c r="K111" s="28">
        <v>76957.11</v>
      </c>
      <c r="L111" s="28">
        <v>79155.69</v>
      </c>
      <c r="M111" s="28" t="s">
        <v>50</v>
      </c>
      <c r="N111" s="28" t="s">
        <v>50</v>
      </c>
      <c r="O111" s="30">
        <f t="shared" si="13"/>
        <v>16.276857517372683</v>
      </c>
      <c r="P111" s="30">
        <f t="shared" si="15"/>
        <v>110.94369824575365</v>
      </c>
      <c r="Q111" s="30">
        <f t="shared" si="16"/>
        <v>222.64087371496763</v>
      </c>
      <c r="R111" s="30">
        <f t="shared" si="17"/>
        <v>317.63195679360865</v>
      </c>
      <c r="S111" s="30">
        <f t="shared" si="18"/>
        <v>389.11260770532022</v>
      </c>
      <c r="T111" s="30">
        <f t="shared" si="19"/>
        <v>439.76855707654789</v>
      </c>
      <c r="U111" s="30">
        <f t="shared" si="20"/>
        <v>474.49438764845081</v>
      </c>
      <c r="V111" s="30">
        <f t="shared" si="21"/>
        <v>497.83854172086086</v>
      </c>
      <c r="W111" s="30">
        <f t="shared" si="22"/>
        <v>513.34429091149036</v>
      </c>
      <c r="X111" s="30">
        <f t="shared" si="23"/>
        <v>523.56681089962649</v>
      </c>
      <c r="Z111" s="28">
        <v>0.1</v>
      </c>
      <c r="AB111" s="29">
        <f t="shared" si="24"/>
        <v>1.6276857517372685</v>
      </c>
      <c r="AC111" s="29">
        <f t="shared" si="25"/>
        <v>11.094369824575367</v>
      </c>
      <c r="AD111" s="29">
        <f t="shared" si="26"/>
        <v>22.264087371496764</v>
      </c>
      <c r="AE111" s="29">
        <f t="shared" si="27"/>
        <v>31.763195679360866</v>
      </c>
      <c r="AF111" s="29">
        <f t="shared" si="28"/>
        <v>38.911260770532024</v>
      </c>
      <c r="AG111" s="29">
        <f t="shared" si="29"/>
        <v>43.976855707654792</v>
      </c>
      <c r="AH111" s="29">
        <f t="shared" si="30"/>
        <v>47.449438764845084</v>
      </c>
      <c r="AI111" s="29">
        <f t="shared" si="31"/>
        <v>49.783854172086087</v>
      </c>
      <c r="AJ111" s="29">
        <f t="shared" si="32"/>
        <v>51.33442909114904</v>
      </c>
      <c r="AK111" s="29">
        <f t="shared" si="33"/>
        <v>52.356681089962649</v>
      </c>
    </row>
    <row r="112" spans="2:37" x14ac:dyDescent="0.25">
      <c r="B112" s="28" t="s">
        <v>253</v>
      </c>
      <c r="C112" s="28">
        <v>28588.37</v>
      </c>
      <c r="D112" s="28">
        <v>1707584.1</v>
      </c>
      <c r="E112" s="28">
        <v>2459415.77</v>
      </c>
      <c r="F112" s="28">
        <v>2609176.11</v>
      </c>
      <c r="G112" s="28">
        <v>2635805.0499999998</v>
      </c>
      <c r="H112" s="28">
        <v>2640450.88</v>
      </c>
      <c r="I112" s="28">
        <v>2641258.77</v>
      </c>
      <c r="J112" s="28">
        <v>2641399.15</v>
      </c>
      <c r="K112" s="28">
        <v>2641423.5699999998</v>
      </c>
      <c r="L112" s="28">
        <v>2641427.7999999998</v>
      </c>
      <c r="M112" s="28" t="s">
        <v>51</v>
      </c>
      <c r="N112" s="28" t="s">
        <v>51</v>
      </c>
      <c r="O112" s="30">
        <f t="shared" si="13"/>
        <v>256.66531735471227</v>
      </c>
      <c r="P112" s="30">
        <f t="shared" si="15"/>
        <v>4494.7142099365983</v>
      </c>
      <c r="Q112" s="30">
        <f t="shared" si="16"/>
        <v>5802.5244454971298</v>
      </c>
      <c r="R112" s="30">
        <f t="shared" si="17"/>
        <v>6047.6547034192836</v>
      </c>
      <c r="S112" s="30">
        <f t="shared" si="18"/>
        <v>6090.7940017641877</v>
      </c>
      <c r="T112" s="30">
        <f t="shared" si="19"/>
        <v>6098.3068952221129</v>
      </c>
      <c r="U112" s="30">
        <f t="shared" si="20"/>
        <v>6099.6129504029868</v>
      </c>
      <c r="V112" s="30">
        <f t="shared" si="21"/>
        <v>6099.8398799998122</v>
      </c>
      <c r="W112" s="30">
        <f t="shared" si="22"/>
        <v>6099.8793554870081</v>
      </c>
      <c r="X112" s="30">
        <f t="shared" si="23"/>
        <v>6099.8861933673988</v>
      </c>
      <c r="Z112" s="28">
        <v>5</v>
      </c>
      <c r="AB112" s="29">
        <f t="shared" si="24"/>
        <v>1283.3265867735613</v>
      </c>
      <c r="AC112" s="29">
        <f t="shared" si="25"/>
        <v>22473.571049682992</v>
      </c>
      <c r="AD112" s="29">
        <f t="shared" si="26"/>
        <v>29012.622227485648</v>
      </c>
      <c r="AE112" s="29">
        <f t="shared" si="27"/>
        <v>30238.273517096419</v>
      </c>
      <c r="AF112" s="29">
        <f t="shared" si="28"/>
        <v>30453.970008820939</v>
      </c>
      <c r="AG112" s="29">
        <f t="shared" si="29"/>
        <v>30491.534476110566</v>
      </c>
      <c r="AH112" s="29">
        <f t="shared" si="30"/>
        <v>30498.064752014936</v>
      </c>
      <c r="AI112" s="29">
        <f t="shared" si="31"/>
        <v>30499.199399999059</v>
      </c>
      <c r="AJ112" s="29">
        <f t="shared" si="32"/>
        <v>30499.396777435039</v>
      </c>
      <c r="AK112" s="29">
        <f t="shared" si="33"/>
        <v>30499.430966836993</v>
      </c>
    </row>
    <row r="113" spans="2:37" x14ac:dyDescent="0.25">
      <c r="B113" s="28" t="s">
        <v>256</v>
      </c>
      <c r="C113" s="28">
        <v>44.46</v>
      </c>
      <c r="D113" s="28">
        <v>898.52</v>
      </c>
      <c r="E113" s="28">
        <v>3143.78</v>
      </c>
      <c r="F113" s="28">
        <v>6584.13</v>
      </c>
      <c r="G113" s="28">
        <v>10785.2</v>
      </c>
      <c r="H113" s="28">
        <v>15323.17</v>
      </c>
      <c r="I113" s="28">
        <v>19868.34</v>
      </c>
      <c r="J113" s="28">
        <v>24197.16</v>
      </c>
      <c r="K113" s="28">
        <v>28176.720000000001</v>
      </c>
      <c r="L113" s="28">
        <v>31742.22</v>
      </c>
      <c r="M113" s="28" t="s">
        <v>52</v>
      </c>
      <c r="N113" s="28" t="s">
        <v>52</v>
      </c>
      <c r="O113" s="30">
        <f t="shared" si="13"/>
        <v>2.7772388523551381</v>
      </c>
      <c r="P113" s="30">
        <f t="shared" si="15"/>
        <v>22.777394054887353</v>
      </c>
      <c r="Q113" s="30">
        <f t="shared" si="16"/>
        <v>54.733234529555219</v>
      </c>
      <c r="R113" s="30">
        <f t="shared" si="17"/>
        <v>91.829768483522557</v>
      </c>
      <c r="S113" s="30">
        <f t="shared" si="18"/>
        <v>129.72221436401543</v>
      </c>
      <c r="T113" s="30">
        <f t="shared" si="19"/>
        <v>165.87412511023265</v>
      </c>
      <c r="U113" s="30">
        <f t="shared" si="20"/>
        <v>198.9517298831525</v>
      </c>
      <c r="V113" s="30">
        <f t="shared" si="21"/>
        <v>228.38611066920123</v>
      </c>
      <c r="W113" s="30">
        <f t="shared" si="22"/>
        <v>254.07264966678798</v>
      </c>
      <c r="X113" s="30">
        <f t="shared" si="23"/>
        <v>276.17268325217248</v>
      </c>
      <c r="Z113" s="28">
        <v>0.1</v>
      </c>
      <c r="AB113" s="29">
        <f t="shared" si="24"/>
        <v>0.27772388523551383</v>
      </c>
      <c r="AC113" s="29">
        <f t="shared" si="25"/>
        <v>2.2777394054887354</v>
      </c>
      <c r="AD113" s="29">
        <f t="shared" si="26"/>
        <v>5.4733234529555226</v>
      </c>
      <c r="AE113" s="29">
        <f t="shared" si="27"/>
        <v>9.182976848352256</v>
      </c>
      <c r="AF113" s="29">
        <f t="shared" si="28"/>
        <v>12.972221436401544</v>
      </c>
      <c r="AG113" s="29">
        <f t="shared" si="29"/>
        <v>16.587412511023267</v>
      </c>
      <c r="AH113" s="29">
        <f t="shared" si="30"/>
        <v>19.895172988315252</v>
      </c>
      <c r="AI113" s="29">
        <f t="shared" si="31"/>
        <v>22.838611066920123</v>
      </c>
      <c r="AJ113" s="29">
        <f t="shared" si="32"/>
        <v>25.407264966678799</v>
      </c>
      <c r="AK113" s="29">
        <f t="shared" si="33"/>
        <v>27.61726832521725</v>
      </c>
    </row>
    <row r="114" spans="2:37" x14ac:dyDescent="0.25">
      <c r="B114" s="28" t="s">
        <v>257</v>
      </c>
      <c r="C114" s="28">
        <v>6788.42</v>
      </c>
      <c r="D114" s="28">
        <v>78826.679999999993</v>
      </c>
      <c r="E114" s="28">
        <v>174956.29</v>
      </c>
      <c r="F114" s="28">
        <v>250942.39</v>
      </c>
      <c r="G114" s="28">
        <v>300652.76</v>
      </c>
      <c r="H114" s="28">
        <v>330512.94</v>
      </c>
      <c r="I114" s="28">
        <v>347704.69</v>
      </c>
      <c r="J114" s="28">
        <v>357386.43</v>
      </c>
      <c r="K114" s="28">
        <v>362774.96</v>
      </c>
      <c r="L114" s="28">
        <v>365754.97</v>
      </c>
      <c r="M114" s="28" t="s">
        <v>53</v>
      </c>
      <c r="N114" s="28" t="s">
        <v>53</v>
      </c>
      <c r="O114" s="30">
        <f t="shared" si="13"/>
        <v>93.81509104533005</v>
      </c>
      <c r="P114" s="30">
        <f t="shared" si="15"/>
        <v>522.04251850308003</v>
      </c>
      <c r="Q114" s="30">
        <f t="shared" si="16"/>
        <v>912.18999367635365</v>
      </c>
      <c r="R114" s="30">
        <f t="shared" si="17"/>
        <v>1174.1847411960034</v>
      </c>
      <c r="S114" s="30">
        <f t="shared" si="18"/>
        <v>1332.5399797522898</v>
      </c>
      <c r="T114" s="30">
        <f t="shared" si="19"/>
        <v>1423.8575371001984</v>
      </c>
      <c r="U114" s="30">
        <f t="shared" si="20"/>
        <v>1475.3056153555515</v>
      </c>
      <c r="V114" s="30">
        <f t="shared" si="21"/>
        <v>1503.942568899357</v>
      </c>
      <c r="W114" s="30">
        <f t="shared" si="22"/>
        <v>1519.7799944185394</v>
      </c>
      <c r="X114" s="30">
        <f t="shared" si="23"/>
        <v>1528.5082132111954</v>
      </c>
      <c r="Z114" s="28">
        <v>2</v>
      </c>
      <c r="AB114" s="29">
        <f t="shared" si="24"/>
        <v>187.6301820906601</v>
      </c>
      <c r="AC114" s="29">
        <f t="shared" si="25"/>
        <v>1044.0850370061601</v>
      </c>
      <c r="AD114" s="29">
        <f t="shared" si="26"/>
        <v>1824.3799873527073</v>
      </c>
      <c r="AE114" s="29">
        <f t="shared" si="27"/>
        <v>2348.3694823920068</v>
      </c>
      <c r="AF114" s="29">
        <f t="shared" si="28"/>
        <v>2665.0799595045796</v>
      </c>
      <c r="AG114" s="29">
        <f t="shared" si="29"/>
        <v>2847.7150742003969</v>
      </c>
      <c r="AH114" s="29">
        <f t="shared" si="30"/>
        <v>2950.611230711103</v>
      </c>
      <c r="AI114" s="29">
        <f t="shared" si="31"/>
        <v>3007.8851377987139</v>
      </c>
      <c r="AJ114" s="29">
        <f t="shared" si="32"/>
        <v>3039.5599888370789</v>
      </c>
      <c r="AK114" s="29">
        <f t="shared" si="33"/>
        <v>3057.0164264223909</v>
      </c>
    </row>
    <row r="115" spans="2:37" x14ac:dyDescent="0.25">
      <c r="B115" s="28" t="s">
        <v>259</v>
      </c>
      <c r="C115" s="28">
        <v>1699180.78</v>
      </c>
      <c r="D115" s="28">
        <v>101492054.61</v>
      </c>
      <c r="E115" s="28">
        <v>146177960.09</v>
      </c>
      <c r="F115" s="28">
        <v>155079122.46000001</v>
      </c>
      <c r="G115" s="28">
        <v>156661841.91999999</v>
      </c>
      <c r="H115" s="28">
        <v>156937970.84</v>
      </c>
      <c r="I115" s="28">
        <v>156985987.94</v>
      </c>
      <c r="J115" s="28">
        <v>156994333.05000001</v>
      </c>
      <c r="K115" s="28">
        <v>156995783.22999999</v>
      </c>
      <c r="L115" s="28">
        <v>156996035.22</v>
      </c>
      <c r="M115" s="28" t="s">
        <v>54</v>
      </c>
      <c r="N115" s="28" t="s">
        <v>54</v>
      </c>
      <c r="O115" s="30">
        <f t="shared" si="13"/>
        <v>4479.2192636440705</v>
      </c>
      <c r="P115" s="30">
        <f t="shared" si="15"/>
        <v>78439.902016397435</v>
      </c>
      <c r="Q115" s="30">
        <f t="shared" si="16"/>
        <v>101263.26807280102</v>
      </c>
      <c r="R115" s="30">
        <f t="shared" si="17"/>
        <v>105541.18006075459</v>
      </c>
      <c r="S115" s="30">
        <f t="shared" si="18"/>
        <v>106294.02954553213</v>
      </c>
      <c r="T115" s="30">
        <f t="shared" si="19"/>
        <v>106425.14105815327</v>
      </c>
      <c r="U115" s="30">
        <f t="shared" si="20"/>
        <v>106447.93346766244</v>
      </c>
      <c r="V115" s="30">
        <f t="shared" si="21"/>
        <v>106451.89445074018</v>
      </c>
      <c r="W115" s="30">
        <f t="shared" si="22"/>
        <v>106452.58276817165</v>
      </c>
      <c r="X115" s="30">
        <f t="shared" si="23"/>
        <v>106452.70237320533</v>
      </c>
      <c r="Z115" s="28">
        <v>1</v>
      </c>
      <c r="AB115" s="29">
        <f t="shared" si="24"/>
        <v>4479.2192636440705</v>
      </c>
      <c r="AC115" s="29">
        <f t="shared" si="25"/>
        <v>78439.902016397435</v>
      </c>
      <c r="AD115" s="29">
        <f t="shared" si="26"/>
        <v>101263.26807280102</v>
      </c>
      <c r="AE115" s="29">
        <f t="shared" si="27"/>
        <v>105541.18006075459</v>
      </c>
      <c r="AF115" s="29">
        <f t="shared" si="28"/>
        <v>106294.02954553213</v>
      </c>
      <c r="AG115" s="29">
        <f t="shared" si="29"/>
        <v>106425.14105815327</v>
      </c>
      <c r="AH115" s="29">
        <f t="shared" si="30"/>
        <v>106447.93346766244</v>
      </c>
      <c r="AI115" s="29">
        <f t="shared" si="31"/>
        <v>106451.89445074018</v>
      </c>
      <c r="AJ115" s="29">
        <f t="shared" si="32"/>
        <v>106452.58276817165</v>
      </c>
      <c r="AK115" s="29">
        <f t="shared" si="33"/>
        <v>106452.70237320533</v>
      </c>
    </row>
    <row r="116" spans="2:37" x14ac:dyDescent="0.25">
      <c r="B116" s="28" t="s">
        <v>261</v>
      </c>
      <c r="C116" s="28">
        <v>129.54</v>
      </c>
      <c r="D116" s="28">
        <v>4519.83</v>
      </c>
      <c r="E116" s="28">
        <v>16751.86</v>
      </c>
      <c r="F116" s="28">
        <v>34780.589999999997</v>
      </c>
      <c r="G116" s="28">
        <v>55378.49</v>
      </c>
      <c r="H116" s="28">
        <v>75983.839999999997</v>
      </c>
      <c r="I116" s="28">
        <v>95024.28</v>
      </c>
      <c r="J116" s="28">
        <v>111739.24</v>
      </c>
      <c r="K116" s="28">
        <v>125910</v>
      </c>
      <c r="L116" s="28">
        <v>137632.81</v>
      </c>
      <c r="M116" s="28" t="s">
        <v>55</v>
      </c>
      <c r="N116" s="28" t="s">
        <v>55</v>
      </c>
      <c r="O116" s="30">
        <f t="shared" si="13"/>
        <v>5.8710710520228426</v>
      </c>
      <c r="P116" s="30">
        <f t="shared" si="15"/>
        <v>70.569994186339741</v>
      </c>
      <c r="Q116" s="30">
        <f t="shared" si="16"/>
        <v>176.55447741989934</v>
      </c>
      <c r="R116" s="30">
        <f t="shared" si="17"/>
        <v>294.42214524833281</v>
      </c>
      <c r="S116" s="30">
        <f t="shared" si="18"/>
        <v>407.73067686528691</v>
      </c>
      <c r="T116" s="30">
        <f t="shared" si="19"/>
        <v>508.79106713372732</v>
      </c>
      <c r="U116" s="30">
        <f t="shared" si="20"/>
        <v>595.00254413541415</v>
      </c>
      <c r="V116" s="30">
        <f t="shared" si="21"/>
        <v>666.4669390897725</v>
      </c>
      <c r="W116" s="30">
        <f t="shared" si="22"/>
        <v>724.5640263997584</v>
      </c>
      <c r="X116" s="30">
        <f t="shared" si="23"/>
        <v>771.15201038277144</v>
      </c>
      <c r="Z116" s="28">
        <v>0.1</v>
      </c>
      <c r="AB116" s="29">
        <f t="shared" si="24"/>
        <v>0.58710710520228426</v>
      </c>
      <c r="AC116" s="29">
        <f t="shared" si="25"/>
        <v>7.0569994186339748</v>
      </c>
      <c r="AD116" s="29">
        <f t="shared" si="26"/>
        <v>17.655447741989935</v>
      </c>
      <c r="AE116" s="29">
        <f t="shared" si="27"/>
        <v>29.442214524833282</v>
      </c>
      <c r="AF116" s="29">
        <f t="shared" si="28"/>
        <v>40.773067686528691</v>
      </c>
      <c r="AG116" s="29">
        <f t="shared" si="29"/>
        <v>50.879106713372735</v>
      </c>
      <c r="AH116" s="29">
        <f t="shared" si="30"/>
        <v>59.50025441354142</v>
      </c>
      <c r="AI116" s="29">
        <f t="shared" si="31"/>
        <v>66.646693908977255</v>
      </c>
      <c r="AJ116" s="29">
        <f t="shared" si="32"/>
        <v>72.456402639975849</v>
      </c>
      <c r="AK116" s="29">
        <f t="shared" si="33"/>
        <v>77.115201038277149</v>
      </c>
    </row>
    <row r="117" spans="2:37" x14ac:dyDescent="0.25">
      <c r="B117" s="28" t="s">
        <v>262</v>
      </c>
      <c r="C117" s="28">
        <v>220.79</v>
      </c>
      <c r="D117" s="28">
        <v>1430.84</v>
      </c>
      <c r="E117" s="28">
        <v>4035.55</v>
      </c>
      <c r="F117" s="28">
        <v>8108.07</v>
      </c>
      <c r="G117" s="28">
        <v>13542.27</v>
      </c>
      <c r="H117" s="28">
        <v>20141.28</v>
      </c>
      <c r="I117" s="28">
        <v>27671.599999999999</v>
      </c>
      <c r="J117" s="28">
        <v>35895.230000000003</v>
      </c>
      <c r="K117" s="28">
        <v>44588.36</v>
      </c>
      <c r="L117" s="28">
        <v>53551.16</v>
      </c>
      <c r="M117" s="28" t="s">
        <v>56</v>
      </c>
      <c r="N117" s="28" t="s">
        <v>56</v>
      </c>
      <c r="O117" s="30">
        <f t="shared" si="13"/>
        <v>8.5274698189841001</v>
      </c>
      <c r="P117" s="30">
        <f t="shared" si="15"/>
        <v>31.546295142091477</v>
      </c>
      <c r="Q117" s="30">
        <f t="shared" si="16"/>
        <v>65.187829975323623</v>
      </c>
      <c r="R117" s="30">
        <f t="shared" si="17"/>
        <v>106.23725825100206</v>
      </c>
      <c r="S117" s="30">
        <f t="shared" si="18"/>
        <v>152.1313219818056</v>
      </c>
      <c r="T117" s="30">
        <f t="shared" si="19"/>
        <v>200.86097119529035</v>
      </c>
      <c r="U117" s="30">
        <f t="shared" si="20"/>
        <v>250.87570227349158</v>
      </c>
      <c r="V117" s="30">
        <f t="shared" si="21"/>
        <v>300.99572656180607</v>
      </c>
      <c r="W117" s="30">
        <f t="shared" si="22"/>
        <v>350.33994753197027</v>
      </c>
      <c r="X117" s="30">
        <f t="shared" si="23"/>
        <v>398.2656304798461</v>
      </c>
      <c r="Z117" s="28">
        <v>0.1</v>
      </c>
      <c r="AB117" s="29">
        <f t="shared" si="24"/>
        <v>0.85274698189841003</v>
      </c>
      <c r="AC117" s="29">
        <f t="shared" si="25"/>
        <v>3.1546295142091481</v>
      </c>
      <c r="AD117" s="29">
        <f t="shared" si="26"/>
        <v>6.5187829975323623</v>
      </c>
      <c r="AE117" s="29">
        <f t="shared" si="27"/>
        <v>10.623725825100207</v>
      </c>
      <c r="AF117" s="29">
        <f t="shared" si="28"/>
        <v>15.21313219818056</v>
      </c>
      <c r="AG117" s="29">
        <f t="shared" si="29"/>
        <v>20.086097119529036</v>
      </c>
      <c r="AH117" s="29">
        <f t="shared" si="30"/>
        <v>25.087570227349161</v>
      </c>
      <c r="AI117" s="29">
        <f t="shared" si="31"/>
        <v>30.099572656180609</v>
      </c>
      <c r="AJ117" s="29">
        <f t="shared" si="32"/>
        <v>35.033994753197028</v>
      </c>
      <c r="AK117" s="29">
        <f t="shared" si="33"/>
        <v>39.826563047984614</v>
      </c>
    </row>
    <row r="118" spans="2:37" x14ac:dyDescent="0.25">
      <c r="B118" s="28" t="s">
        <v>264</v>
      </c>
      <c r="C118" s="28">
        <v>3121.55</v>
      </c>
      <c r="D118" s="28">
        <v>18367.13</v>
      </c>
      <c r="E118" s="28">
        <v>26083.919999999998</v>
      </c>
      <c r="F118" s="28">
        <v>28559.06</v>
      </c>
      <c r="G118" s="28">
        <v>29274.02</v>
      </c>
      <c r="H118" s="28">
        <v>29474.92</v>
      </c>
      <c r="I118" s="28">
        <v>29530.91</v>
      </c>
      <c r="J118" s="28">
        <v>29546.49</v>
      </c>
      <c r="K118" s="28">
        <v>29550.84</v>
      </c>
      <c r="L118" s="28">
        <v>29552.04</v>
      </c>
      <c r="M118" s="28" t="s">
        <v>57</v>
      </c>
      <c r="N118" s="28" t="s">
        <v>57</v>
      </c>
      <c r="O118" s="30">
        <f t="shared" si="13"/>
        <v>54.462029160519585</v>
      </c>
      <c r="P118" s="30">
        <f t="shared" si="15"/>
        <v>188.30572384754925</v>
      </c>
      <c r="Q118" s="30">
        <f t="shared" si="16"/>
        <v>240.71082039142215</v>
      </c>
      <c r="R118" s="30">
        <f t="shared" si="17"/>
        <v>256.48108815538239</v>
      </c>
      <c r="S118" s="30">
        <f t="shared" si="18"/>
        <v>260.95899250833418</v>
      </c>
      <c r="T118" s="30">
        <f t="shared" si="19"/>
        <v>262.21133151102879</v>
      </c>
      <c r="U118" s="30">
        <f t="shared" si="20"/>
        <v>262.5598964220647</v>
      </c>
      <c r="V118" s="30">
        <f t="shared" si="21"/>
        <v>262.65685420880084</v>
      </c>
      <c r="W118" s="30">
        <f t="shared" si="22"/>
        <v>262.68392248187655</v>
      </c>
      <c r="X118" s="30">
        <f t="shared" si="23"/>
        <v>262.69138938132363</v>
      </c>
      <c r="Z118" s="28">
        <v>0.1</v>
      </c>
      <c r="AB118" s="29">
        <f t="shared" si="24"/>
        <v>5.4462029160519592</v>
      </c>
      <c r="AC118" s="29">
        <f t="shared" si="25"/>
        <v>18.830572384754927</v>
      </c>
      <c r="AD118" s="29">
        <f t="shared" si="26"/>
        <v>24.071082039142215</v>
      </c>
      <c r="AE118" s="29">
        <f t="shared" si="27"/>
        <v>25.64810881553824</v>
      </c>
      <c r="AF118" s="29">
        <f t="shared" si="28"/>
        <v>26.095899250833419</v>
      </c>
      <c r="AG118" s="29">
        <f t="shared" si="29"/>
        <v>26.22113315110288</v>
      </c>
      <c r="AH118" s="29">
        <f t="shared" si="30"/>
        <v>26.255989642206472</v>
      </c>
      <c r="AI118" s="29">
        <f t="shared" si="31"/>
        <v>26.265685420880086</v>
      </c>
      <c r="AJ118" s="29">
        <f t="shared" si="32"/>
        <v>26.268392248187656</v>
      </c>
      <c r="AK118" s="29">
        <f t="shared" si="33"/>
        <v>26.269138938132365</v>
      </c>
    </row>
    <row r="119" spans="2:37" x14ac:dyDescent="0.25">
      <c r="B119" s="28" t="s">
        <v>266</v>
      </c>
      <c r="C119" s="28">
        <v>25.7</v>
      </c>
      <c r="D119" s="28">
        <v>538.04999999999995</v>
      </c>
      <c r="E119" s="28">
        <v>2077.36</v>
      </c>
      <c r="F119" s="28">
        <v>4862.79</v>
      </c>
      <c r="G119" s="28">
        <v>8923.1200000000008</v>
      </c>
      <c r="H119" s="28">
        <v>14176.49</v>
      </c>
      <c r="I119" s="28">
        <v>20480.330000000002</v>
      </c>
      <c r="J119" s="28">
        <v>27663.279999999999</v>
      </c>
      <c r="K119" s="28">
        <v>35545.89</v>
      </c>
      <c r="L119" s="28">
        <v>43953.48</v>
      </c>
      <c r="M119" s="28" t="s">
        <v>58</v>
      </c>
      <c r="N119" s="28" t="s">
        <v>58</v>
      </c>
      <c r="O119" s="30">
        <f t="shared" si="13"/>
        <v>1.8922904505029363</v>
      </c>
      <c r="P119" s="30">
        <f t="shared" si="15"/>
        <v>15.907812240394241</v>
      </c>
      <c r="Q119" s="30">
        <f t="shared" si="16"/>
        <v>40.953671918600243</v>
      </c>
      <c r="R119" s="30">
        <f t="shared" si="17"/>
        <v>74.277020055582469</v>
      </c>
      <c r="S119" s="30">
        <f t="shared" si="18"/>
        <v>113.60470670858879</v>
      </c>
      <c r="T119" s="30">
        <f t="shared" si="19"/>
        <v>157.08427518970723</v>
      </c>
      <c r="U119" s="30">
        <f t="shared" si="20"/>
        <v>203.22188551180659</v>
      </c>
      <c r="V119" s="30">
        <f t="shared" si="21"/>
        <v>250.8228984603829</v>
      </c>
      <c r="W119" s="30">
        <f t="shared" si="22"/>
        <v>298.94217238615295</v>
      </c>
      <c r="X119" s="30">
        <f t="shared" si="23"/>
        <v>346.84057494982176</v>
      </c>
      <c r="Z119" s="28">
        <v>0.1</v>
      </c>
      <c r="AB119" s="29">
        <f t="shared" si="24"/>
        <v>0.18922904505029364</v>
      </c>
      <c r="AC119" s="29">
        <f t="shared" si="25"/>
        <v>1.5907812240394241</v>
      </c>
      <c r="AD119" s="29">
        <f t="shared" si="26"/>
        <v>4.0953671918600243</v>
      </c>
      <c r="AE119" s="29">
        <f t="shared" si="27"/>
        <v>7.4277020055582472</v>
      </c>
      <c r="AF119" s="29">
        <f t="shared" si="28"/>
        <v>11.360470670858881</v>
      </c>
      <c r="AG119" s="29">
        <f t="shared" si="29"/>
        <v>15.708427518970723</v>
      </c>
      <c r="AH119" s="29">
        <f t="shared" si="30"/>
        <v>20.322188551180659</v>
      </c>
      <c r="AI119" s="29">
        <f t="shared" si="31"/>
        <v>25.082289846038293</v>
      </c>
      <c r="AJ119" s="29">
        <f t="shared" si="32"/>
        <v>29.894217238615298</v>
      </c>
      <c r="AK119" s="29">
        <f t="shared" si="33"/>
        <v>34.684057494982177</v>
      </c>
    </row>
    <row r="120" spans="2:37" x14ac:dyDescent="0.25">
      <c r="B120" s="28" t="s">
        <v>267</v>
      </c>
      <c r="C120" s="28">
        <v>56.5</v>
      </c>
      <c r="D120" s="28">
        <v>795.44</v>
      </c>
      <c r="E120" s="28">
        <v>2114.96</v>
      </c>
      <c r="F120" s="28">
        <v>3518.53</v>
      </c>
      <c r="G120" s="28">
        <v>4736.09</v>
      </c>
      <c r="H120" s="28">
        <v>5689.51</v>
      </c>
      <c r="I120" s="28">
        <v>6394.11</v>
      </c>
      <c r="J120" s="28">
        <v>6897</v>
      </c>
      <c r="K120" s="28">
        <v>7248.21</v>
      </c>
      <c r="L120" s="28">
        <v>7490.06</v>
      </c>
      <c r="M120" s="28" t="s">
        <v>59</v>
      </c>
      <c r="N120" s="28" t="s">
        <v>59</v>
      </c>
      <c r="O120" s="30">
        <f t="shared" si="13"/>
        <v>3.2844943931593047</v>
      </c>
      <c r="P120" s="30">
        <f t="shared" si="15"/>
        <v>20.915093472642589</v>
      </c>
      <c r="Q120" s="30">
        <f t="shared" si="16"/>
        <v>41.471154145390074</v>
      </c>
      <c r="R120" s="30">
        <f t="shared" si="17"/>
        <v>59.222603032025802</v>
      </c>
      <c r="S120" s="30">
        <f t="shared" si="18"/>
        <v>72.916963353896264</v>
      </c>
      <c r="T120" s="30">
        <f t="shared" si="19"/>
        <v>82.906201370279177</v>
      </c>
      <c r="U120" s="30">
        <f t="shared" si="20"/>
        <v>89.966470665131837</v>
      </c>
      <c r="V120" s="30">
        <f t="shared" si="21"/>
        <v>94.86298135759219</v>
      </c>
      <c r="W120" s="30">
        <f t="shared" si="22"/>
        <v>98.21914485518495</v>
      </c>
      <c r="X120" s="30">
        <f t="shared" si="23"/>
        <v>100.50191083416675</v>
      </c>
      <c r="Z120" s="28">
        <v>0.1</v>
      </c>
      <c r="AB120" s="29">
        <f t="shared" si="24"/>
        <v>0.32844943931593051</v>
      </c>
      <c r="AC120" s="29">
        <f t="shared" si="25"/>
        <v>2.091509347264259</v>
      </c>
      <c r="AD120" s="29">
        <f t="shared" si="26"/>
        <v>4.1471154145390079</v>
      </c>
      <c r="AE120" s="29">
        <f t="shared" si="27"/>
        <v>5.9222603032025809</v>
      </c>
      <c r="AF120" s="29">
        <f t="shared" si="28"/>
        <v>7.2916963353896271</v>
      </c>
      <c r="AG120" s="29">
        <f t="shared" si="29"/>
        <v>8.2906201370279184</v>
      </c>
      <c r="AH120" s="29">
        <f t="shared" si="30"/>
        <v>8.9966470665131837</v>
      </c>
      <c r="AI120" s="29">
        <f t="shared" si="31"/>
        <v>9.4862981357592187</v>
      </c>
      <c r="AJ120" s="29">
        <f t="shared" si="32"/>
        <v>9.8219144855184961</v>
      </c>
      <c r="AK120" s="29">
        <f t="shared" si="33"/>
        <v>10.050191083416676</v>
      </c>
    </row>
    <row r="121" spans="2:37" x14ac:dyDescent="0.25">
      <c r="B121" s="28" t="s">
        <v>269</v>
      </c>
      <c r="C121" s="28">
        <v>180.53</v>
      </c>
      <c r="D121" s="28">
        <v>8499.4599999999991</v>
      </c>
      <c r="E121" s="28">
        <v>31569.98</v>
      </c>
      <c r="F121" s="28">
        <v>63941.61</v>
      </c>
      <c r="G121" s="28">
        <v>98838.79</v>
      </c>
      <c r="H121" s="28">
        <v>131730.84</v>
      </c>
      <c r="I121" s="28">
        <v>160393.07999999999</v>
      </c>
      <c r="J121" s="28">
        <v>184160.9</v>
      </c>
      <c r="K121" s="28">
        <v>203231.74</v>
      </c>
      <c r="L121" s="28">
        <v>218192.36</v>
      </c>
      <c r="M121" s="28" t="s">
        <v>60</v>
      </c>
      <c r="N121" s="28" t="s">
        <v>60</v>
      </c>
      <c r="O121" s="30">
        <f t="shared" si="13"/>
        <v>7.4066049123759772</v>
      </c>
      <c r="P121" s="30">
        <f t="shared" si="15"/>
        <v>109.80156885997926</v>
      </c>
      <c r="Q121" s="30">
        <f t="shared" si="16"/>
        <v>275.12282744612764</v>
      </c>
      <c r="R121" s="30">
        <f t="shared" si="17"/>
        <v>450.90298301169543</v>
      </c>
      <c r="S121" s="30">
        <f t="shared" si="18"/>
        <v>611.62299545528435</v>
      </c>
      <c r="T121" s="30">
        <f t="shared" si="19"/>
        <v>747.85230090948664</v>
      </c>
      <c r="U121" s="30">
        <f t="shared" si="20"/>
        <v>858.35027450222344</v>
      </c>
      <c r="V121" s="30">
        <f t="shared" si="21"/>
        <v>945.5245541804519</v>
      </c>
      <c r="W121" s="30">
        <f t="shared" si="22"/>
        <v>1013.0448805672974</v>
      </c>
      <c r="X121" s="30">
        <f t="shared" si="23"/>
        <v>1064.6878282855846</v>
      </c>
      <c r="Z121" s="28">
        <v>0.1</v>
      </c>
      <c r="AB121" s="29">
        <f t="shared" si="24"/>
        <v>0.74066049123759781</v>
      </c>
      <c r="AC121" s="29">
        <f t="shared" si="25"/>
        <v>10.980156885997927</v>
      </c>
      <c r="AD121" s="29">
        <f t="shared" si="26"/>
        <v>27.512282744612765</v>
      </c>
      <c r="AE121" s="29">
        <f t="shared" si="27"/>
        <v>45.090298301169547</v>
      </c>
      <c r="AF121" s="29">
        <f t="shared" si="28"/>
        <v>61.162299545528441</v>
      </c>
      <c r="AG121" s="29">
        <f t="shared" si="29"/>
        <v>74.785230090948673</v>
      </c>
      <c r="AH121" s="29">
        <f t="shared" si="30"/>
        <v>85.835027450222356</v>
      </c>
      <c r="AI121" s="29">
        <f t="shared" si="31"/>
        <v>94.552455418045199</v>
      </c>
      <c r="AJ121" s="29">
        <f t="shared" si="32"/>
        <v>101.30448805672974</v>
      </c>
      <c r="AK121" s="29">
        <f t="shared" si="33"/>
        <v>106.46878282855846</v>
      </c>
    </row>
    <row r="122" spans="2:37" x14ac:dyDescent="0.25">
      <c r="B122" s="28" t="s">
        <v>270</v>
      </c>
      <c r="C122" s="28">
        <v>19.53</v>
      </c>
      <c r="D122" s="28">
        <v>395.48</v>
      </c>
      <c r="E122" s="28">
        <v>1387.29</v>
      </c>
      <c r="F122" s="28">
        <v>2912.48</v>
      </c>
      <c r="G122" s="28">
        <v>4781.43</v>
      </c>
      <c r="H122" s="28">
        <v>6807.1</v>
      </c>
      <c r="I122" s="28">
        <v>8842.64</v>
      </c>
      <c r="J122" s="28">
        <v>10787.47</v>
      </c>
      <c r="K122" s="28">
        <v>12580.86</v>
      </c>
      <c r="L122" s="28">
        <v>14192.44</v>
      </c>
      <c r="M122" s="28" t="s">
        <v>61</v>
      </c>
      <c r="N122" s="28" t="s">
        <v>61</v>
      </c>
      <c r="O122" s="30">
        <f t="shared" si="13"/>
        <v>1.5614431675288529</v>
      </c>
      <c r="P122" s="30">
        <f t="shared" si="15"/>
        <v>12.823948911781445</v>
      </c>
      <c r="Q122" s="30">
        <f t="shared" si="16"/>
        <v>30.871070560455728</v>
      </c>
      <c r="R122" s="30">
        <f t="shared" si="17"/>
        <v>51.88223512994221</v>
      </c>
      <c r="S122" s="30">
        <f t="shared" si="18"/>
        <v>73.404903629406974</v>
      </c>
      <c r="T122" s="30">
        <f t="shared" si="19"/>
        <v>93.995725182247071</v>
      </c>
      <c r="U122" s="30">
        <f t="shared" si="20"/>
        <v>112.88649073508977</v>
      </c>
      <c r="V122" s="30">
        <f t="shared" si="21"/>
        <v>129.74132593278782</v>
      </c>
      <c r="W122" s="30">
        <f t="shared" si="22"/>
        <v>144.48802076853499</v>
      </c>
      <c r="X122" s="30">
        <f t="shared" si="23"/>
        <v>157.20796942490364</v>
      </c>
      <c r="Z122" s="28">
        <v>0.1</v>
      </c>
      <c r="AB122" s="29">
        <f t="shared" si="24"/>
        <v>0.15614431675288531</v>
      </c>
      <c r="AC122" s="29">
        <f t="shared" si="25"/>
        <v>1.2823948911781446</v>
      </c>
      <c r="AD122" s="29">
        <f t="shared" si="26"/>
        <v>3.0871070560455731</v>
      </c>
      <c r="AE122" s="29">
        <f t="shared" si="27"/>
        <v>5.1882235129942211</v>
      </c>
      <c r="AF122" s="29">
        <f t="shared" si="28"/>
        <v>7.3404903629406979</v>
      </c>
      <c r="AG122" s="29">
        <f t="shared" si="29"/>
        <v>9.3995725182247067</v>
      </c>
      <c r="AH122" s="29">
        <f t="shared" si="30"/>
        <v>11.288649073508978</v>
      </c>
      <c r="AI122" s="29">
        <f t="shared" si="31"/>
        <v>12.974132593278782</v>
      </c>
      <c r="AJ122" s="29">
        <f t="shared" si="32"/>
        <v>14.4488020768535</v>
      </c>
      <c r="AK122" s="29">
        <f t="shared" si="33"/>
        <v>15.720796942490365</v>
      </c>
    </row>
    <row r="123" spans="2:37" x14ac:dyDescent="0.25">
      <c r="B123" s="28" t="s">
        <v>272</v>
      </c>
      <c r="C123" s="28">
        <v>196.04</v>
      </c>
      <c r="D123" s="28">
        <v>897.79</v>
      </c>
      <c r="E123" s="28">
        <v>1874.6</v>
      </c>
      <c r="F123" s="28">
        <v>2879.23</v>
      </c>
      <c r="G123" s="28">
        <v>3776.51</v>
      </c>
      <c r="H123" s="28">
        <v>4517.71</v>
      </c>
      <c r="I123" s="28">
        <v>5101.57</v>
      </c>
      <c r="J123" s="28">
        <v>5547.71</v>
      </c>
      <c r="K123" s="28">
        <v>5881.79</v>
      </c>
      <c r="L123" s="28">
        <v>6128.61</v>
      </c>
      <c r="M123" s="28" t="s">
        <v>62</v>
      </c>
      <c r="N123" s="28" t="s">
        <v>62</v>
      </c>
      <c r="O123" s="30">
        <f t="shared" si="13"/>
        <v>7.8464985179054674</v>
      </c>
      <c r="P123" s="30">
        <f t="shared" si="15"/>
        <v>22.7644386757052</v>
      </c>
      <c r="Q123" s="30">
        <f t="shared" si="16"/>
        <v>38.112781076375526</v>
      </c>
      <c r="R123" s="30">
        <f t="shared" si="17"/>
        <v>51.466906195618343</v>
      </c>
      <c r="S123" s="30">
        <f t="shared" si="18"/>
        <v>62.229750345788482</v>
      </c>
      <c r="T123" s="30">
        <f t="shared" si="19"/>
        <v>70.546822243804385</v>
      </c>
      <c r="U123" s="30">
        <f t="shared" si="20"/>
        <v>76.811687511501646</v>
      </c>
      <c r="V123" s="30">
        <f t="shared" si="21"/>
        <v>81.454341467445715</v>
      </c>
      <c r="W123" s="30">
        <f t="shared" si="22"/>
        <v>84.857702976248021</v>
      </c>
      <c r="X123" s="30">
        <f t="shared" si="23"/>
        <v>87.334934969016572</v>
      </c>
      <c r="Z123" s="28">
        <v>0.1</v>
      </c>
      <c r="AB123" s="29">
        <f t="shared" si="24"/>
        <v>0.7846498517905468</v>
      </c>
      <c r="AC123" s="29">
        <f t="shared" si="25"/>
        <v>2.2764438675705203</v>
      </c>
      <c r="AD123" s="29">
        <f t="shared" si="26"/>
        <v>3.8112781076375528</v>
      </c>
      <c r="AE123" s="29">
        <f t="shared" si="27"/>
        <v>5.1466906195618343</v>
      </c>
      <c r="AF123" s="29">
        <f t="shared" si="28"/>
        <v>6.2229750345788482</v>
      </c>
      <c r="AG123" s="29">
        <f t="shared" si="29"/>
        <v>7.0546822243804392</v>
      </c>
      <c r="AH123" s="29">
        <f t="shared" si="30"/>
        <v>7.6811687511501647</v>
      </c>
      <c r="AI123" s="29">
        <f t="shared" si="31"/>
        <v>8.1454341467445719</v>
      </c>
      <c r="AJ123" s="29">
        <f t="shared" si="32"/>
        <v>8.4857702976248017</v>
      </c>
      <c r="AK123" s="29">
        <f t="shared" si="33"/>
        <v>8.7334934969016569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5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6"/>
      <c r="M1" s="17"/>
      <c r="N1" s="17"/>
      <c r="O1" s="2" t="s">
        <v>340</v>
      </c>
      <c r="P1" s="17"/>
      <c r="Q1" s="17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8" t="s">
        <v>4</v>
      </c>
      <c r="M2" s="19" t="s">
        <v>4</v>
      </c>
      <c r="N2" s="19" t="s">
        <v>146</v>
      </c>
      <c r="O2" s="19" t="s">
        <v>343</v>
      </c>
      <c r="P2" s="19">
        <v>1</v>
      </c>
      <c r="Q2" s="19">
        <v>10</v>
      </c>
      <c r="R2" s="20">
        <v>0.8</v>
      </c>
      <c r="S2" s="20">
        <v>1</v>
      </c>
      <c r="T2" s="20">
        <v>1.2</v>
      </c>
      <c r="U2" s="20">
        <v>1.7</v>
      </c>
      <c r="V2" s="20">
        <v>1.9</v>
      </c>
      <c r="W2" s="20">
        <v>2.1</v>
      </c>
      <c r="X2" s="20">
        <v>2.2000000000000002</v>
      </c>
      <c r="Y2" s="20">
        <v>2.9</v>
      </c>
      <c r="Z2" s="20">
        <v>2.9</v>
      </c>
      <c r="AA2" s="20">
        <v>2.9</v>
      </c>
      <c r="AC2" s="21">
        <f t="shared" ref="AC2:AC33" si="0">B2/R2</f>
        <v>26.979380322404374</v>
      </c>
      <c r="AD2" s="21">
        <f t="shared" ref="AD2:AD33" si="1">C2/S2</f>
        <v>47.252724385477002</v>
      </c>
      <c r="AE2" s="21">
        <f t="shared" ref="AE2:AE33" si="2">D2/T2</f>
        <v>65.744508115446337</v>
      </c>
      <c r="AF2" s="21">
        <f t="shared" ref="AF2:AF33" si="3">E2/U2</f>
        <v>66.485148394724121</v>
      </c>
      <c r="AG2" s="21">
        <f t="shared" ref="AG2:AG33" si="4">F2/V2</f>
        <v>77.364613199814741</v>
      </c>
      <c r="AH2" s="21">
        <f t="shared" ref="AH2:AH33" si="5">G2/W2</f>
        <v>85.264090819223796</v>
      </c>
      <c r="AI2" s="21">
        <f t="shared" ref="AI2:AI33" si="6">H2/X2</f>
        <v>94.647616638810447</v>
      </c>
      <c r="AJ2" s="21">
        <f t="shared" ref="AJ2:AJ33" si="7">I2/Y2</f>
        <v>80.713729984119993</v>
      </c>
      <c r="AK2" s="21">
        <f t="shared" ref="AK2:AK33" si="8">J2/Z2</f>
        <v>88.456400909860349</v>
      </c>
      <c r="AL2" s="21">
        <f t="shared" ref="AL2:AL33" si="9">K2/AA2</f>
        <v>95.084027308890001</v>
      </c>
      <c r="AM2" s="11"/>
      <c r="AN2" s="21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1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2" t="s">
        <v>5</v>
      </c>
      <c r="M3" s="23" t="s">
        <v>5</v>
      </c>
      <c r="N3" s="23" t="s">
        <v>148</v>
      </c>
      <c r="O3" s="23" t="s">
        <v>343</v>
      </c>
      <c r="P3" s="23">
        <v>1</v>
      </c>
      <c r="Q3" s="23">
        <v>10</v>
      </c>
      <c r="R3" s="24">
        <v>2.6666669999999999</v>
      </c>
      <c r="S3" s="24">
        <v>666.66669999999999</v>
      </c>
      <c r="T3" s="24">
        <v>1266.6669999999999</v>
      </c>
      <c r="U3" s="24">
        <v>3760.6669999999999</v>
      </c>
      <c r="V3" s="24">
        <v>5796.6670000000004</v>
      </c>
      <c r="W3" s="24">
        <v>8806.6669999999995</v>
      </c>
      <c r="X3" s="24">
        <v>8836.6669999999995</v>
      </c>
      <c r="Y3" s="24">
        <v>8806.6669999999995</v>
      </c>
      <c r="Z3" s="24">
        <v>8816.6669999999995</v>
      </c>
      <c r="AA3" s="24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2" t="s">
        <v>6</v>
      </c>
      <c r="M4" s="23" t="s">
        <v>6</v>
      </c>
      <c r="N4" s="23" t="s">
        <v>152</v>
      </c>
      <c r="O4" s="23" t="s">
        <v>343</v>
      </c>
      <c r="P4" s="23">
        <v>1</v>
      </c>
      <c r="Q4" s="23">
        <v>10</v>
      </c>
      <c r="R4" s="24">
        <v>2.6666669999999999</v>
      </c>
      <c r="S4" s="24">
        <v>666.66669999999999</v>
      </c>
      <c r="T4" s="24">
        <v>1266.6669999999999</v>
      </c>
      <c r="U4" s="24">
        <v>3760.6669999999999</v>
      </c>
      <c r="V4" s="24">
        <v>5796.6670000000004</v>
      </c>
      <c r="W4" s="24">
        <v>8806.6669999999995</v>
      </c>
      <c r="X4" s="24">
        <v>8836.6669999999995</v>
      </c>
      <c r="Y4" s="24">
        <v>8806.6669999999995</v>
      </c>
      <c r="Z4" s="24">
        <v>8816.6669999999995</v>
      </c>
      <c r="AA4" s="24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2" t="s">
        <v>7</v>
      </c>
      <c r="M5" s="23" t="s">
        <v>7</v>
      </c>
      <c r="N5" s="23" t="s">
        <v>153</v>
      </c>
      <c r="O5" s="23" t="s">
        <v>343</v>
      </c>
      <c r="P5" s="23">
        <v>1</v>
      </c>
      <c r="Q5" s="23">
        <v>10</v>
      </c>
      <c r="R5" s="24">
        <v>3.022904</v>
      </c>
      <c r="S5" s="24">
        <v>45.739280000000001</v>
      </c>
      <c r="T5" s="24">
        <v>80.307990000000004</v>
      </c>
      <c r="U5" s="24">
        <v>195.18809999999999</v>
      </c>
      <c r="V5" s="24">
        <v>195.8416</v>
      </c>
      <c r="W5" s="24">
        <v>195.673</v>
      </c>
      <c r="X5" s="24">
        <v>195.018</v>
      </c>
      <c r="Y5" s="24">
        <v>195.02340000000001</v>
      </c>
      <c r="Z5" s="24">
        <v>195.21639999999999</v>
      </c>
      <c r="AA5" s="24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2" t="s">
        <v>8</v>
      </c>
      <c r="M6" s="23" t="s">
        <v>8</v>
      </c>
      <c r="N6" s="23" t="s">
        <v>154</v>
      </c>
      <c r="O6" s="23" t="s">
        <v>344</v>
      </c>
      <c r="P6" s="23">
        <v>1</v>
      </c>
      <c r="Q6" s="23">
        <v>10</v>
      </c>
      <c r="R6" s="24">
        <v>17.25</v>
      </c>
      <c r="S6" s="24">
        <v>17.513999999999999</v>
      </c>
      <c r="T6" s="24">
        <v>17.515999999999998</v>
      </c>
      <c r="U6" s="24">
        <v>17.515999999999998</v>
      </c>
      <c r="V6" s="24">
        <v>17.515999999999998</v>
      </c>
      <c r="W6" s="24">
        <v>17.515999999999998</v>
      </c>
      <c r="X6" s="24">
        <v>17.515999999999998</v>
      </c>
      <c r="Y6" s="24">
        <v>17.515999999999998</v>
      </c>
      <c r="Z6" s="24">
        <v>17.515999999999998</v>
      </c>
      <c r="AA6" s="24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2" t="s">
        <v>9</v>
      </c>
      <c r="M7" s="23" t="s">
        <v>9</v>
      </c>
      <c r="N7" s="23" t="s">
        <v>157</v>
      </c>
      <c r="O7" s="23" t="s">
        <v>343</v>
      </c>
      <c r="P7" s="23">
        <v>1</v>
      </c>
      <c r="Q7" s="23">
        <v>10</v>
      </c>
      <c r="R7" s="24">
        <v>0.8</v>
      </c>
      <c r="S7" s="24">
        <v>1</v>
      </c>
      <c r="T7" s="24">
        <v>1.2</v>
      </c>
      <c r="U7" s="24">
        <v>1.7</v>
      </c>
      <c r="V7" s="24">
        <v>1.9</v>
      </c>
      <c r="W7" s="24">
        <v>2.1</v>
      </c>
      <c r="X7" s="24">
        <v>2.2000000000000002</v>
      </c>
      <c r="Y7" s="24">
        <v>2.9</v>
      </c>
      <c r="Z7" s="24">
        <v>2.9</v>
      </c>
      <c r="AA7" s="24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2" t="s">
        <v>10</v>
      </c>
      <c r="M8" s="23" t="s">
        <v>10</v>
      </c>
      <c r="N8" s="23" t="s">
        <v>161</v>
      </c>
      <c r="O8" s="23" t="s">
        <v>343</v>
      </c>
      <c r="P8" s="23">
        <v>1</v>
      </c>
      <c r="Q8" s="23">
        <v>10</v>
      </c>
      <c r="R8" s="24">
        <v>0.73001950000000004</v>
      </c>
      <c r="S8" s="24">
        <v>3.9027780000000001</v>
      </c>
      <c r="T8" s="24">
        <v>5.8809699999999996</v>
      </c>
      <c r="U8" s="24">
        <v>8.4127679999999998</v>
      </c>
      <c r="V8" s="24">
        <v>12.3192</v>
      </c>
      <c r="W8" s="24">
        <v>18.03387</v>
      </c>
      <c r="X8" s="24">
        <v>21.9</v>
      </c>
      <c r="Y8" s="24">
        <v>20.94932</v>
      </c>
      <c r="Z8" s="24">
        <v>20.5</v>
      </c>
      <c r="AA8" s="24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2" t="s">
        <v>11</v>
      </c>
      <c r="M9" s="23" t="s">
        <v>11</v>
      </c>
      <c r="N9" s="23" t="s">
        <v>165</v>
      </c>
      <c r="O9" s="23" t="s">
        <v>343</v>
      </c>
      <c r="P9" s="23">
        <v>1</v>
      </c>
      <c r="Q9" s="23">
        <v>10</v>
      </c>
      <c r="R9" s="24">
        <v>0.8</v>
      </c>
      <c r="S9" s="24">
        <v>1</v>
      </c>
      <c r="T9" s="24">
        <v>1.2</v>
      </c>
      <c r="U9" s="24">
        <v>1.7</v>
      </c>
      <c r="V9" s="24">
        <v>1.9</v>
      </c>
      <c r="W9" s="24">
        <v>2.1</v>
      </c>
      <c r="X9" s="24">
        <v>2.2000000000000002</v>
      </c>
      <c r="Y9" s="24">
        <v>2.9</v>
      </c>
      <c r="Z9" s="24">
        <v>2.9</v>
      </c>
      <c r="AA9" s="24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2" t="s">
        <v>12</v>
      </c>
      <c r="M10" s="23" t="s">
        <v>12</v>
      </c>
      <c r="N10" s="23" t="s">
        <v>166</v>
      </c>
      <c r="O10" s="23" t="s">
        <v>345</v>
      </c>
      <c r="P10" s="23">
        <v>1</v>
      </c>
      <c r="Q10" s="23">
        <v>10</v>
      </c>
      <c r="R10" s="24">
        <v>13303.7</v>
      </c>
      <c r="S10" s="24">
        <v>13303.7</v>
      </c>
      <c r="T10" s="24">
        <v>13303.7</v>
      </c>
      <c r="U10" s="24">
        <v>13303.7</v>
      </c>
      <c r="V10" s="24">
        <v>13303.7</v>
      </c>
      <c r="W10" s="24">
        <v>13303.7</v>
      </c>
      <c r="X10" s="24">
        <v>13303.7</v>
      </c>
      <c r="Y10" s="24">
        <v>13303.7</v>
      </c>
      <c r="Z10" s="24">
        <v>13303.7</v>
      </c>
      <c r="AA10" s="24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2" t="s">
        <v>13</v>
      </c>
      <c r="M11" s="23" t="s">
        <v>13</v>
      </c>
      <c r="N11" s="23" t="s">
        <v>169</v>
      </c>
      <c r="O11" s="23" t="s">
        <v>343</v>
      </c>
      <c r="P11" s="23">
        <v>1</v>
      </c>
      <c r="Q11" s="23">
        <v>10</v>
      </c>
      <c r="R11" s="24">
        <v>2.7660819999999999</v>
      </c>
      <c r="S11" s="24">
        <v>33.826749999999997</v>
      </c>
      <c r="T11" s="24">
        <v>78.983310000000003</v>
      </c>
      <c r="U11" s="24">
        <v>155.83090000000001</v>
      </c>
      <c r="V11" s="24">
        <v>252.43119999999999</v>
      </c>
      <c r="W11" s="24">
        <v>305.03050000000002</v>
      </c>
      <c r="X11" s="24">
        <v>305</v>
      </c>
      <c r="Y11" s="24">
        <v>304.36649999999997</v>
      </c>
      <c r="Z11" s="24">
        <v>310.1832</v>
      </c>
      <c r="AA11" s="24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2" t="s">
        <v>14</v>
      </c>
      <c r="M12" s="23" t="s">
        <v>14</v>
      </c>
      <c r="N12" s="23" t="s">
        <v>171</v>
      </c>
      <c r="O12" s="23" t="s">
        <v>344</v>
      </c>
      <c r="P12" s="23">
        <v>1</v>
      </c>
      <c r="Q12" s="23">
        <v>10</v>
      </c>
      <c r="R12" s="24">
        <v>27.861000000000001</v>
      </c>
      <c r="S12" s="24">
        <v>60.05</v>
      </c>
      <c r="T12" s="24">
        <v>72.293000000000006</v>
      </c>
      <c r="U12" s="24">
        <v>76.016999999999996</v>
      </c>
      <c r="V12" s="24">
        <v>77.085999999999999</v>
      </c>
      <c r="W12" s="24">
        <v>77.388999999999996</v>
      </c>
      <c r="X12" s="24">
        <v>77.474000000000004</v>
      </c>
      <c r="Y12" s="24">
        <v>77.498000000000005</v>
      </c>
      <c r="Z12" s="24">
        <v>77.504999999999995</v>
      </c>
      <c r="AA12" s="24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2" t="s">
        <v>15</v>
      </c>
      <c r="M13" s="23" t="s">
        <v>15</v>
      </c>
      <c r="N13" s="23" t="s">
        <v>174</v>
      </c>
      <c r="O13" s="23" t="s">
        <v>343</v>
      </c>
      <c r="P13" s="23">
        <v>1</v>
      </c>
      <c r="Q13" s="23">
        <v>10</v>
      </c>
      <c r="R13" s="24">
        <v>0.73001950000000004</v>
      </c>
      <c r="S13" s="24">
        <v>3.9027780000000001</v>
      </c>
      <c r="T13" s="24">
        <v>5.8809699999999996</v>
      </c>
      <c r="U13" s="24">
        <v>8.4127679999999998</v>
      </c>
      <c r="V13" s="24">
        <v>12.3192</v>
      </c>
      <c r="W13" s="24">
        <v>18.03387</v>
      </c>
      <c r="X13" s="24">
        <v>21.9</v>
      </c>
      <c r="Y13" s="24">
        <v>20.94932</v>
      </c>
      <c r="Z13" s="24">
        <v>20.5</v>
      </c>
      <c r="AA13" s="24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2" t="s">
        <v>16</v>
      </c>
      <c r="M14" s="23" t="s">
        <v>16</v>
      </c>
      <c r="N14" s="23" t="s">
        <v>178</v>
      </c>
      <c r="O14" s="23" t="s">
        <v>344</v>
      </c>
      <c r="P14" s="23">
        <v>1</v>
      </c>
      <c r="Q14" s="23">
        <v>10</v>
      </c>
      <c r="R14" s="24">
        <v>74.216999999999999</v>
      </c>
      <c r="S14" s="24">
        <v>80.835999999999999</v>
      </c>
      <c r="T14" s="24">
        <v>81.072999999999993</v>
      </c>
      <c r="U14" s="24">
        <v>81.081000000000003</v>
      </c>
      <c r="V14" s="24">
        <v>81.081000000000003</v>
      </c>
      <c r="W14" s="24">
        <v>81.081000000000003</v>
      </c>
      <c r="X14" s="24">
        <v>81.081000000000003</v>
      </c>
      <c r="Y14" s="24">
        <v>81.081000000000003</v>
      </c>
      <c r="Z14" s="24">
        <v>81.081000000000003</v>
      </c>
      <c r="AA14" s="24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2" t="s">
        <v>17</v>
      </c>
      <c r="M15" s="23" t="s">
        <v>17</v>
      </c>
      <c r="N15" s="23" t="s">
        <v>181</v>
      </c>
      <c r="O15" s="23" t="s">
        <v>343</v>
      </c>
      <c r="P15" s="23">
        <v>1</v>
      </c>
      <c r="Q15" s="23">
        <v>10</v>
      </c>
      <c r="R15" s="24">
        <v>6.0309939999999997</v>
      </c>
      <c r="S15" s="24">
        <v>9.3099419999999995</v>
      </c>
      <c r="T15" s="24">
        <v>9.5116960000000006</v>
      </c>
      <c r="U15" s="24">
        <v>9.3000000000000007</v>
      </c>
      <c r="V15" s="24">
        <v>9.2897169999999996</v>
      </c>
      <c r="W15" s="24">
        <v>9.3155459999999994</v>
      </c>
      <c r="X15" s="24">
        <v>9.3155459999999994</v>
      </c>
      <c r="Y15" s="24">
        <v>9.5</v>
      </c>
      <c r="Z15" s="24">
        <v>9.5218319999999999</v>
      </c>
      <c r="AA15" s="24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2" t="s">
        <v>18</v>
      </c>
      <c r="M16" s="23" t="s">
        <v>18</v>
      </c>
      <c r="N16" s="23" t="s">
        <v>183</v>
      </c>
      <c r="O16" s="23" t="s">
        <v>343</v>
      </c>
      <c r="P16" s="23">
        <v>1</v>
      </c>
      <c r="Q16" s="23">
        <v>10</v>
      </c>
      <c r="R16" s="24">
        <v>0.73001950000000004</v>
      </c>
      <c r="S16" s="24">
        <v>3.9027780000000001</v>
      </c>
      <c r="T16" s="24">
        <v>5.8809699999999996</v>
      </c>
      <c r="U16" s="24">
        <v>8.4127679999999998</v>
      </c>
      <c r="V16" s="24">
        <v>12.3192</v>
      </c>
      <c r="W16" s="24">
        <v>18.03387</v>
      </c>
      <c r="X16" s="24">
        <v>21.9</v>
      </c>
      <c r="Y16" s="24">
        <v>20.94932</v>
      </c>
      <c r="Z16" s="24">
        <v>20.5</v>
      </c>
      <c r="AA16" s="24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8" t="s">
        <v>19</v>
      </c>
      <c r="M17" s="19" t="s">
        <v>19</v>
      </c>
      <c r="N17" s="19" t="s">
        <v>185</v>
      </c>
      <c r="O17" s="19" t="s">
        <v>343</v>
      </c>
      <c r="P17" s="19">
        <v>1</v>
      </c>
      <c r="Q17" s="19">
        <v>10</v>
      </c>
      <c r="R17" s="20">
        <v>3.3126829999999998</v>
      </c>
      <c r="S17" s="20">
        <v>4.1262179999999997</v>
      </c>
      <c r="T17" s="20">
        <v>5.7707119999999996</v>
      </c>
      <c r="U17" s="20">
        <v>7.4476120000000003</v>
      </c>
      <c r="V17" s="20">
        <v>18.7</v>
      </c>
      <c r="W17" s="20">
        <v>29.66508</v>
      </c>
      <c r="X17" s="20">
        <v>40.663260000000001</v>
      </c>
      <c r="Y17" s="20">
        <v>40.702970000000001</v>
      </c>
      <c r="Z17" s="20">
        <v>40.9</v>
      </c>
      <c r="AA17" s="20">
        <v>41.6</v>
      </c>
      <c r="AC17" s="21">
        <f t="shared" si="0"/>
        <v>5.0941256016276544</v>
      </c>
      <c r="AD17" s="21">
        <f t="shared" si="1"/>
        <v>17.975236661507417</v>
      </c>
      <c r="AE17" s="21">
        <f t="shared" si="2"/>
        <v>30.109831978252771</v>
      </c>
      <c r="AF17" s="21">
        <f t="shared" si="3"/>
        <v>40.948476275493945</v>
      </c>
      <c r="AG17" s="21">
        <f t="shared" si="4"/>
        <v>24.295343103103797</v>
      </c>
      <c r="AH17" s="21">
        <f t="shared" si="5"/>
        <v>20.557926832953967</v>
      </c>
      <c r="AI17" s="21">
        <f t="shared" si="6"/>
        <v>18.752849706722358</v>
      </c>
      <c r="AJ17" s="21">
        <f t="shared" si="7"/>
        <v>22.269305118525775</v>
      </c>
      <c r="AK17" s="21">
        <f t="shared" si="8"/>
        <v>25.378819625694625</v>
      </c>
      <c r="AL17" s="21">
        <f t="shared" si="9"/>
        <v>27.780019316495434</v>
      </c>
      <c r="AN17" s="21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1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8" t="s">
        <v>20</v>
      </c>
      <c r="M18" s="19" t="s">
        <v>20</v>
      </c>
      <c r="N18" s="19" t="s">
        <v>187</v>
      </c>
      <c r="O18" s="19" t="s">
        <v>343</v>
      </c>
      <c r="P18" s="19">
        <v>1</v>
      </c>
      <c r="Q18" s="19">
        <v>10</v>
      </c>
      <c r="R18" s="20">
        <v>3.3126829999999998</v>
      </c>
      <c r="S18" s="20">
        <v>4.1262179999999997</v>
      </c>
      <c r="T18" s="20">
        <v>5.7707119999999996</v>
      </c>
      <c r="U18" s="20">
        <v>7.4476120000000003</v>
      </c>
      <c r="V18" s="20">
        <v>18.7</v>
      </c>
      <c r="W18" s="20">
        <v>29.66508</v>
      </c>
      <c r="X18" s="20">
        <v>40.663260000000001</v>
      </c>
      <c r="Y18" s="20">
        <v>40.702970000000001</v>
      </c>
      <c r="Z18" s="20">
        <v>40.9</v>
      </c>
      <c r="AA18" s="20">
        <v>41.6</v>
      </c>
      <c r="AC18" s="21">
        <f t="shared" si="0"/>
        <v>121.42205622244659</v>
      </c>
      <c r="AD18" s="21">
        <f t="shared" si="1"/>
        <v>390.36961408010194</v>
      </c>
      <c r="AE18" s="21">
        <f t="shared" si="2"/>
        <v>508.29530696587699</v>
      </c>
      <c r="AF18" s="21">
        <f t="shared" si="3"/>
        <v>536.42775912274158</v>
      </c>
      <c r="AG18" s="21">
        <f t="shared" si="4"/>
        <v>253.50696638409786</v>
      </c>
      <c r="AH18" s="21">
        <f t="shared" si="5"/>
        <v>176.28618261852961</v>
      </c>
      <c r="AI18" s="21">
        <f t="shared" si="6"/>
        <v>136.20611850201607</v>
      </c>
      <c r="AJ18" s="21">
        <f t="shared" si="7"/>
        <v>140.77195645137516</v>
      </c>
      <c r="AK18" s="21">
        <f t="shared" si="8"/>
        <v>142.95240205854574</v>
      </c>
      <c r="AL18" s="21">
        <f t="shared" si="9"/>
        <v>142.25271777540382</v>
      </c>
      <c r="AN18" s="21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1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2" t="s">
        <v>21</v>
      </c>
      <c r="M19" s="23" t="s">
        <v>21</v>
      </c>
      <c r="N19" s="23" t="s">
        <v>190</v>
      </c>
      <c r="O19" s="23" t="s">
        <v>343</v>
      </c>
      <c r="P19" s="23">
        <v>1</v>
      </c>
      <c r="Q19" s="23">
        <v>10</v>
      </c>
      <c r="R19" s="24">
        <v>1.8402529999999999</v>
      </c>
      <c r="S19" s="24">
        <v>5.0482459999999998</v>
      </c>
      <c r="T19" s="24">
        <v>6.6691029999999998</v>
      </c>
      <c r="U19" s="24">
        <v>18.428850000000001</v>
      </c>
      <c r="V19" s="24">
        <v>29.210529999999999</v>
      </c>
      <c r="W19" s="24">
        <v>75.896690000000007</v>
      </c>
      <c r="X19" s="24">
        <v>109.1433</v>
      </c>
      <c r="Y19" s="24">
        <v>152.75579999999999</v>
      </c>
      <c r="Z19" s="24">
        <v>166.47049999999999</v>
      </c>
      <c r="AA19" s="24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2" t="s">
        <v>22</v>
      </c>
      <c r="M20" s="23" t="s">
        <v>22</v>
      </c>
      <c r="N20" s="23" t="s">
        <v>191</v>
      </c>
      <c r="O20" s="23" t="s">
        <v>343</v>
      </c>
      <c r="P20" s="23">
        <v>1</v>
      </c>
      <c r="Q20" s="23">
        <v>10</v>
      </c>
      <c r="R20" s="24">
        <v>0.73001950000000004</v>
      </c>
      <c r="S20" s="24">
        <v>3.9027780000000001</v>
      </c>
      <c r="T20" s="24">
        <v>5.8809699999999996</v>
      </c>
      <c r="U20" s="24">
        <v>8.4127679999999998</v>
      </c>
      <c r="V20" s="24">
        <v>12.3192</v>
      </c>
      <c r="W20" s="24">
        <v>18.03387</v>
      </c>
      <c r="X20" s="24">
        <v>21.9</v>
      </c>
      <c r="Y20" s="24">
        <v>20.94932</v>
      </c>
      <c r="Z20" s="24">
        <v>20.5</v>
      </c>
      <c r="AA20" s="24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2" t="s">
        <v>23</v>
      </c>
      <c r="M21" s="23" t="s">
        <v>23</v>
      </c>
      <c r="N21" s="23" t="s">
        <v>192</v>
      </c>
      <c r="O21" s="23" t="s">
        <v>343</v>
      </c>
      <c r="P21" s="23">
        <v>1</v>
      </c>
      <c r="Q21" s="23">
        <v>10</v>
      </c>
      <c r="R21" s="24">
        <v>16.563410000000001</v>
      </c>
      <c r="S21" s="24">
        <v>20.63109</v>
      </c>
      <c r="T21" s="24">
        <v>28.853560000000002</v>
      </c>
      <c r="U21" s="24">
        <v>37.238059999999997</v>
      </c>
      <c r="V21" s="24">
        <v>93.5</v>
      </c>
      <c r="W21" s="24">
        <v>148.3254</v>
      </c>
      <c r="X21" s="24">
        <v>203.31630000000001</v>
      </c>
      <c r="Y21" s="24">
        <v>203.51490000000001</v>
      </c>
      <c r="Z21" s="24">
        <v>204.5</v>
      </c>
      <c r="AA21" s="24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2" t="s">
        <v>24</v>
      </c>
      <c r="M22" s="23" t="s">
        <v>24</v>
      </c>
      <c r="N22" s="23" t="s">
        <v>194</v>
      </c>
      <c r="O22" s="23" t="s">
        <v>343</v>
      </c>
      <c r="P22" s="23">
        <v>1</v>
      </c>
      <c r="Q22" s="23">
        <v>10</v>
      </c>
      <c r="R22" s="24">
        <v>3.374269</v>
      </c>
      <c r="S22" s="24">
        <v>3.032359</v>
      </c>
      <c r="T22" s="24">
        <v>3.6023390000000002</v>
      </c>
      <c r="U22" s="24">
        <v>4.8538009999999998</v>
      </c>
      <c r="V22" s="24">
        <v>5.3460039999999998</v>
      </c>
      <c r="W22" s="24">
        <v>5.4259259999999996</v>
      </c>
      <c r="X22" s="24">
        <v>6.46</v>
      </c>
      <c r="Y22" s="24">
        <v>6.4655209999999999</v>
      </c>
      <c r="Z22" s="24">
        <v>6.4663820000000003</v>
      </c>
      <c r="AA22" s="24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2" t="s">
        <v>25</v>
      </c>
      <c r="M23" s="23" t="s">
        <v>25</v>
      </c>
      <c r="N23" s="23" t="s">
        <v>196</v>
      </c>
      <c r="O23" s="23" t="s">
        <v>343</v>
      </c>
      <c r="P23" s="23">
        <v>1</v>
      </c>
      <c r="Q23" s="23">
        <v>10</v>
      </c>
      <c r="R23" s="24">
        <v>0.66</v>
      </c>
      <c r="S23" s="24">
        <v>1.325</v>
      </c>
      <c r="T23" s="24">
        <v>1.5369999999999999</v>
      </c>
      <c r="U23" s="24">
        <v>1.5920000000000001</v>
      </c>
      <c r="V23" s="24">
        <v>1.6060000000000001</v>
      </c>
      <c r="W23" s="24">
        <v>1.609</v>
      </c>
      <c r="X23" s="24">
        <v>1.61</v>
      </c>
      <c r="Y23" s="24">
        <v>1.61</v>
      </c>
      <c r="Z23" s="24">
        <v>1.61</v>
      </c>
      <c r="AA23" s="24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2" t="s">
        <v>26</v>
      </c>
      <c r="M24" s="23" t="s">
        <v>26</v>
      </c>
      <c r="N24" s="23" t="s">
        <v>199</v>
      </c>
      <c r="O24" s="23" t="s">
        <v>344</v>
      </c>
      <c r="P24" s="23">
        <v>1</v>
      </c>
      <c r="Q24" s="23">
        <v>10</v>
      </c>
      <c r="R24" s="24">
        <v>3</v>
      </c>
      <c r="S24" s="24">
        <v>9</v>
      </c>
      <c r="T24" s="24">
        <v>10</v>
      </c>
      <c r="U24" s="24">
        <v>26</v>
      </c>
      <c r="V24" s="24">
        <v>40</v>
      </c>
      <c r="W24" s="24">
        <v>50</v>
      </c>
      <c r="X24" s="24">
        <v>50</v>
      </c>
      <c r="Y24" s="24">
        <v>50</v>
      </c>
      <c r="Z24" s="24">
        <v>100</v>
      </c>
      <c r="AA24" s="24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2" t="s">
        <v>27</v>
      </c>
      <c r="M25" s="23" t="s">
        <v>27</v>
      </c>
      <c r="N25" s="23" t="s">
        <v>202</v>
      </c>
      <c r="O25" s="23" t="s">
        <v>343</v>
      </c>
      <c r="P25" s="23">
        <v>1</v>
      </c>
      <c r="Q25" s="23">
        <v>10</v>
      </c>
      <c r="R25" s="24">
        <v>0.68075050000000004</v>
      </c>
      <c r="S25" s="24">
        <v>0.68723199999999995</v>
      </c>
      <c r="T25" s="24">
        <v>4.8226120000000003</v>
      </c>
      <c r="U25" s="24">
        <v>16.880120000000002</v>
      </c>
      <c r="V25" s="24">
        <v>18.323270000000001</v>
      </c>
      <c r="W25" s="24">
        <v>20.368200000000002</v>
      </c>
      <c r="X25" s="24">
        <v>20.382650000000002</v>
      </c>
      <c r="Y25" s="24">
        <v>20.39</v>
      </c>
      <c r="Z25" s="24">
        <v>20.398240000000001</v>
      </c>
      <c r="AA25" s="24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2" t="s">
        <v>28</v>
      </c>
      <c r="M26" s="23" t="s">
        <v>28</v>
      </c>
      <c r="N26" s="23" t="s">
        <v>204</v>
      </c>
      <c r="O26" s="23" t="s">
        <v>343</v>
      </c>
      <c r="P26" s="23">
        <v>1</v>
      </c>
      <c r="Q26" s="23">
        <v>10</v>
      </c>
      <c r="R26" s="24">
        <v>6.0309939999999997</v>
      </c>
      <c r="S26" s="24">
        <v>9.3099419999999995</v>
      </c>
      <c r="T26" s="24">
        <v>9.5116960000000006</v>
      </c>
      <c r="U26" s="24">
        <v>9.3000000000000007</v>
      </c>
      <c r="V26" s="24">
        <v>9.2897169999999996</v>
      </c>
      <c r="W26" s="24">
        <v>9.3155459999999994</v>
      </c>
      <c r="X26" s="24">
        <v>9.3155459999999994</v>
      </c>
      <c r="Y26" s="24">
        <v>9.5</v>
      </c>
      <c r="Z26" s="24">
        <v>9.5218319999999999</v>
      </c>
      <c r="AA26" s="24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2" t="s">
        <v>29</v>
      </c>
      <c r="M27" s="23" t="s">
        <v>29</v>
      </c>
      <c r="N27" s="23" t="s">
        <v>346</v>
      </c>
      <c r="O27" s="23" t="s">
        <v>343</v>
      </c>
      <c r="P27" s="23">
        <v>1</v>
      </c>
      <c r="Q27" s="23">
        <v>10</v>
      </c>
      <c r="R27" s="24">
        <v>0.30732939999999997</v>
      </c>
      <c r="S27" s="24">
        <v>0.30732939999999997</v>
      </c>
      <c r="T27" s="24">
        <v>0.30732939999999997</v>
      </c>
      <c r="U27" s="24">
        <v>0.30732939999999997</v>
      </c>
      <c r="V27" s="24">
        <v>0.30732939999999997</v>
      </c>
      <c r="W27" s="24">
        <v>0.30732939999999997</v>
      </c>
      <c r="X27" s="24">
        <v>0.30732939999999997</v>
      </c>
      <c r="Y27" s="24">
        <v>0.30732939999999997</v>
      </c>
      <c r="Z27" s="24">
        <v>0.30732939999999997</v>
      </c>
      <c r="AA27" s="24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2" t="s">
        <v>30</v>
      </c>
      <c r="M28" s="23" t="s">
        <v>30</v>
      </c>
      <c r="N28" s="23" t="s">
        <v>209</v>
      </c>
      <c r="O28" s="23" t="s">
        <v>343</v>
      </c>
      <c r="P28" s="23">
        <v>1</v>
      </c>
      <c r="Q28" s="23">
        <v>10</v>
      </c>
      <c r="R28" s="24">
        <v>0.12551789999999999</v>
      </c>
      <c r="S28" s="24">
        <v>2.3450289999999998</v>
      </c>
      <c r="T28" s="24">
        <v>3.1301169999999998</v>
      </c>
      <c r="U28" s="24">
        <v>6.8788989999999997</v>
      </c>
      <c r="V28" s="24">
        <v>15.0692</v>
      </c>
      <c r="W28" s="24">
        <v>28.334060000000001</v>
      </c>
      <c r="X28" s="24">
        <v>44.060189999999999</v>
      </c>
      <c r="Y28" s="24">
        <v>45</v>
      </c>
      <c r="Z28" s="24">
        <v>46.873289999999997</v>
      </c>
      <c r="AA28" s="24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2" t="s">
        <v>31</v>
      </c>
      <c r="M29" s="23" t="s">
        <v>31</v>
      </c>
      <c r="N29" s="23" t="s">
        <v>212</v>
      </c>
      <c r="O29" s="23" t="s">
        <v>343</v>
      </c>
      <c r="P29" s="23">
        <v>1</v>
      </c>
      <c r="Q29" s="23">
        <v>10</v>
      </c>
      <c r="R29" s="24">
        <v>14.600390000000001</v>
      </c>
      <c r="S29" s="24">
        <v>78.05556</v>
      </c>
      <c r="T29" s="24">
        <v>117.6194</v>
      </c>
      <c r="U29" s="24">
        <v>168.25540000000001</v>
      </c>
      <c r="V29" s="24">
        <v>246.38399999999999</v>
      </c>
      <c r="W29" s="24">
        <v>360.67739999999998</v>
      </c>
      <c r="X29" s="24">
        <v>438</v>
      </c>
      <c r="Y29" s="24">
        <v>418.9864</v>
      </c>
      <c r="Z29" s="24">
        <v>410</v>
      </c>
      <c r="AA29" s="24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2" t="s">
        <v>32</v>
      </c>
      <c r="M30" s="23" t="s">
        <v>32</v>
      </c>
      <c r="N30" s="23" t="s">
        <v>215</v>
      </c>
      <c r="O30" s="23" t="s">
        <v>345</v>
      </c>
      <c r="P30" s="23">
        <v>1</v>
      </c>
      <c r="Q30" s="23">
        <v>10</v>
      </c>
      <c r="R30" s="24">
        <v>38.494</v>
      </c>
      <c r="S30" s="24">
        <v>44.319000000000003</v>
      </c>
      <c r="T30" s="24">
        <v>44.622999999999998</v>
      </c>
      <c r="U30" s="24">
        <v>44.637999999999998</v>
      </c>
      <c r="V30" s="24">
        <v>44.639000000000003</v>
      </c>
      <c r="W30" s="24">
        <v>44.639000000000003</v>
      </c>
      <c r="X30" s="24">
        <v>44.639000000000003</v>
      </c>
      <c r="Y30" s="24">
        <v>44.639000000000003</v>
      </c>
      <c r="Z30" s="24">
        <v>44.639000000000003</v>
      </c>
      <c r="AA30" s="24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2" t="s">
        <v>33</v>
      </c>
      <c r="M31" s="23" t="s">
        <v>33</v>
      </c>
      <c r="N31" s="23" t="s">
        <v>216</v>
      </c>
      <c r="O31" s="23" t="s">
        <v>343</v>
      </c>
      <c r="P31" s="23">
        <v>1</v>
      </c>
      <c r="Q31" s="23">
        <v>10</v>
      </c>
      <c r="R31" s="24">
        <v>4.9690240000000001</v>
      </c>
      <c r="S31" s="24">
        <v>6.1893269999999996</v>
      </c>
      <c r="T31" s="24">
        <v>8.6560670000000002</v>
      </c>
      <c r="U31" s="24">
        <v>11.171419999999999</v>
      </c>
      <c r="V31" s="24">
        <v>28.05</v>
      </c>
      <c r="W31" s="24">
        <v>44.497619999999998</v>
      </c>
      <c r="X31" s="24">
        <v>60.994880000000002</v>
      </c>
      <c r="Y31" s="24">
        <v>61.054459999999999</v>
      </c>
      <c r="Z31" s="24">
        <v>61.35</v>
      </c>
      <c r="AA31" s="24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2" t="s">
        <v>34</v>
      </c>
      <c r="M32" s="23" t="s">
        <v>34</v>
      </c>
      <c r="N32" s="23" t="s">
        <v>219</v>
      </c>
      <c r="O32" s="23" t="s">
        <v>343</v>
      </c>
      <c r="P32" s="23">
        <v>1</v>
      </c>
      <c r="Q32" s="23">
        <v>10</v>
      </c>
      <c r="R32" s="24">
        <v>7.3001950000000004</v>
      </c>
      <c r="S32" s="24">
        <v>39.02778</v>
      </c>
      <c r="T32" s="24">
        <v>58.809699999999999</v>
      </c>
      <c r="U32" s="24">
        <v>84.127679999999998</v>
      </c>
      <c r="V32" s="24">
        <v>123.19199999999999</v>
      </c>
      <c r="W32" s="24">
        <v>180.33869999999999</v>
      </c>
      <c r="X32" s="24">
        <v>219</v>
      </c>
      <c r="Y32" s="24">
        <v>209.4932</v>
      </c>
      <c r="Z32" s="24">
        <v>205</v>
      </c>
      <c r="AA32" s="24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2" t="s">
        <v>35</v>
      </c>
      <c r="M33" s="23" t="s">
        <v>35</v>
      </c>
      <c r="N33" s="23" t="s">
        <v>220</v>
      </c>
      <c r="O33" s="23" t="s">
        <v>344</v>
      </c>
      <c r="P33" s="23">
        <v>1</v>
      </c>
      <c r="Q33" s="23">
        <v>10</v>
      </c>
      <c r="R33" s="24">
        <v>25.295000000000002</v>
      </c>
      <c r="S33" s="24">
        <v>28.36</v>
      </c>
      <c r="T33" s="24">
        <v>28.484000000000002</v>
      </c>
      <c r="U33" s="24">
        <v>28.488</v>
      </c>
      <c r="V33" s="24">
        <v>28.489000000000001</v>
      </c>
      <c r="W33" s="24">
        <v>28.489000000000001</v>
      </c>
      <c r="X33" s="24">
        <v>28.489000000000001</v>
      </c>
      <c r="Y33" s="24">
        <v>28.489000000000001</v>
      </c>
      <c r="Z33" s="24">
        <v>28.489000000000001</v>
      </c>
      <c r="AA33" s="24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2" t="s">
        <v>36</v>
      </c>
      <c r="M34" s="23" t="s">
        <v>36</v>
      </c>
      <c r="N34" s="23" t="s">
        <v>222</v>
      </c>
      <c r="O34" s="23" t="s">
        <v>344</v>
      </c>
      <c r="P34" s="23">
        <v>1</v>
      </c>
      <c r="Q34" s="23">
        <v>10</v>
      </c>
      <c r="R34" s="24">
        <v>77.989000000000004</v>
      </c>
      <c r="S34" s="24">
        <v>83.45</v>
      </c>
      <c r="T34" s="24">
        <v>83.59</v>
      </c>
      <c r="U34" s="24">
        <v>83.593000000000004</v>
      </c>
      <c r="V34" s="24">
        <v>83.593000000000004</v>
      </c>
      <c r="W34" s="24">
        <v>83.593000000000004</v>
      </c>
      <c r="X34" s="24">
        <v>83.593000000000004</v>
      </c>
      <c r="Y34" s="24">
        <v>83.593000000000004</v>
      </c>
      <c r="Z34" s="24">
        <v>83.593000000000004</v>
      </c>
      <c r="AA34" s="24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8" t="s">
        <v>37</v>
      </c>
      <c r="M35" s="19" t="s">
        <v>37</v>
      </c>
      <c r="N35" s="19" t="s">
        <v>224</v>
      </c>
      <c r="O35" s="19" t="s">
        <v>343</v>
      </c>
      <c r="P35" s="19">
        <v>1</v>
      </c>
      <c r="Q35" s="19">
        <v>10</v>
      </c>
      <c r="R35" s="20">
        <v>0.73001950000000004</v>
      </c>
      <c r="S35" s="20">
        <v>3.9027780000000001</v>
      </c>
      <c r="T35" s="20">
        <v>5.8809699999999996</v>
      </c>
      <c r="U35" s="20">
        <v>8.4127679999999998</v>
      </c>
      <c r="V35" s="20">
        <v>12.3192</v>
      </c>
      <c r="W35" s="20">
        <v>18.03387</v>
      </c>
      <c r="X35" s="20">
        <v>21.9</v>
      </c>
      <c r="Y35" s="20">
        <v>20.94932</v>
      </c>
      <c r="Z35" s="20">
        <v>20.5</v>
      </c>
      <c r="AA35" s="20">
        <v>20</v>
      </c>
      <c r="AC35" s="21">
        <f t="shared" si="12"/>
        <v>400.82643621779278</v>
      </c>
      <c r="AD35" s="21">
        <f t="shared" si="13"/>
        <v>217.73119971972017</v>
      </c>
      <c r="AE35" s="21">
        <f t="shared" si="14"/>
        <v>231.71753411561869</v>
      </c>
      <c r="AF35" s="21">
        <f t="shared" si="15"/>
        <v>205.57896228766563</v>
      </c>
      <c r="AG35" s="21">
        <f t="shared" si="16"/>
        <v>159.41590131810506</v>
      </c>
      <c r="AH35" s="21">
        <f t="shared" si="17"/>
        <v>116.75267358805348</v>
      </c>
      <c r="AI35" s="21">
        <f t="shared" si="18"/>
        <v>99.935104950096346</v>
      </c>
      <c r="AJ35" s="21">
        <f t="shared" si="19"/>
        <v>106.75903952385279</v>
      </c>
      <c r="AK35" s="21">
        <f t="shared" si="20"/>
        <v>110.4370236931039</v>
      </c>
      <c r="AL35" s="21">
        <f t="shared" si="21"/>
        <v>113.97858008707799</v>
      </c>
      <c r="AN35" s="21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1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2" t="s">
        <v>38</v>
      </c>
      <c r="M36" s="23" t="s">
        <v>38</v>
      </c>
      <c r="N36" s="23" t="s">
        <v>227</v>
      </c>
      <c r="O36" s="23" t="s">
        <v>343</v>
      </c>
      <c r="P36" s="23">
        <v>1</v>
      </c>
      <c r="Q36" s="23">
        <v>10</v>
      </c>
      <c r="R36" s="24">
        <v>46.134999999999998</v>
      </c>
      <c r="S36" s="24">
        <v>46.292999999999999</v>
      </c>
      <c r="T36" s="24">
        <v>46.293999999999997</v>
      </c>
      <c r="U36" s="24">
        <v>46.293999999999997</v>
      </c>
      <c r="V36" s="24">
        <v>46.293999999999997</v>
      </c>
      <c r="W36" s="24">
        <v>46.293999999999997</v>
      </c>
      <c r="X36" s="24">
        <v>46.293999999999997</v>
      </c>
      <c r="Y36" s="24">
        <v>46.293999999999997</v>
      </c>
      <c r="Z36" s="24">
        <v>46.293999999999997</v>
      </c>
      <c r="AA36" s="24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2" t="s">
        <v>39</v>
      </c>
      <c r="M37" s="23" t="s">
        <v>39</v>
      </c>
      <c r="N37" s="23" t="s">
        <v>230</v>
      </c>
      <c r="O37" s="23" t="s">
        <v>343</v>
      </c>
      <c r="P37" s="23">
        <v>1</v>
      </c>
      <c r="Q37" s="23">
        <v>10</v>
      </c>
      <c r="R37" s="24">
        <v>0.12551789999999999</v>
      </c>
      <c r="S37" s="24">
        <v>2.3450289999999998</v>
      </c>
      <c r="T37" s="24">
        <v>3.1301169999999998</v>
      </c>
      <c r="U37" s="24">
        <v>6.8788989999999997</v>
      </c>
      <c r="V37" s="24">
        <v>15.0692</v>
      </c>
      <c r="W37" s="24">
        <v>28.334060000000001</v>
      </c>
      <c r="X37" s="24">
        <v>44.060189999999999</v>
      </c>
      <c r="Y37" s="24">
        <v>45</v>
      </c>
      <c r="Z37" s="24">
        <v>46.873289999999997</v>
      </c>
      <c r="AA37" s="24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2" t="s">
        <v>40</v>
      </c>
      <c r="M38" s="23" t="s">
        <v>40</v>
      </c>
      <c r="N38" s="23" t="s">
        <v>232</v>
      </c>
      <c r="O38" s="23" t="s">
        <v>345</v>
      </c>
      <c r="P38" s="23">
        <v>1</v>
      </c>
      <c r="Q38" s="23">
        <v>10</v>
      </c>
      <c r="R38" s="24">
        <v>16266.32</v>
      </c>
      <c r="S38" s="24">
        <v>16266.95</v>
      </c>
      <c r="T38" s="24">
        <v>16266.95</v>
      </c>
      <c r="U38" s="24">
        <v>16266.95</v>
      </c>
      <c r="V38" s="24">
        <v>16266.95</v>
      </c>
      <c r="W38" s="24">
        <v>16266.95</v>
      </c>
      <c r="X38" s="24">
        <v>16266.95</v>
      </c>
      <c r="Y38" s="24">
        <v>16266.95</v>
      </c>
      <c r="Z38" s="24">
        <v>16266.95</v>
      </c>
      <c r="AA38" s="24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2" t="s">
        <v>41</v>
      </c>
      <c r="M39" s="23" t="s">
        <v>41</v>
      </c>
      <c r="N39" s="23" t="s">
        <v>234</v>
      </c>
      <c r="O39" s="23" t="s">
        <v>343</v>
      </c>
      <c r="P39" s="23">
        <v>1</v>
      </c>
      <c r="Q39" s="23">
        <v>10</v>
      </c>
      <c r="R39" s="24">
        <v>0.73001950000000004</v>
      </c>
      <c r="S39" s="24">
        <v>3.9027780000000001</v>
      </c>
      <c r="T39" s="24">
        <v>5.8809699999999996</v>
      </c>
      <c r="U39" s="24">
        <v>8.4127679999999998</v>
      </c>
      <c r="V39" s="24">
        <v>12.3192</v>
      </c>
      <c r="W39" s="24">
        <v>18.03387</v>
      </c>
      <c r="X39" s="24">
        <v>21.9</v>
      </c>
      <c r="Y39" s="24">
        <v>20.94932</v>
      </c>
      <c r="Z39" s="24">
        <v>20.5</v>
      </c>
      <c r="AA39" s="24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2" t="s">
        <v>42</v>
      </c>
      <c r="M40" s="23" t="s">
        <v>42</v>
      </c>
      <c r="N40" s="23" t="s">
        <v>236</v>
      </c>
      <c r="O40" s="23" t="s">
        <v>347</v>
      </c>
      <c r="P40" s="23">
        <v>1</v>
      </c>
      <c r="Q40" s="23">
        <v>10</v>
      </c>
      <c r="R40" s="24">
        <v>2</v>
      </c>
      <c r="S40" s="24">
        <v>5</v>
      </c>
      <c r="T40" s="24">
        <v>7</v>
      </c>
      <c r="U40" s="24">
        <v>10</v>
      </c>
      <c r="V40" s="24">
        <v>10</v>
      </c>
      <c r="W40" s="24">
        <v>10</v>
      </c>
      <c r="X40" s="24">
        <v>10</v>
      </c>
      <c r="Y40" s="24">
        <v>10</v>
      </c>
      <c r="Z40" s="24">
        <v>10</v>
      </c>
      <c r="AA40" s="24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2" t="s">
        <v>43</v>
      </c>
      <c r="M41" s="23" t="s">
        <v>43</v>
      </c>
      <c r="N41" s="23" t="s">
        <v>237</v>
      </c>
      <c r="O41" s="23" t="s">
        <v>343</v>
      </c>
      <c r="P41" s="23">
        <v>1</v>
      </c>
      <c r="Q41" s="23">
        <v>10</v>
      </c>
      <c r="R41" s="24">
        <v>0.12551789999999999</v>
      </c>
      <c r="S41" s="24">
        <v>2.3450289999999998</v>
      </c>
      <c r="T41" s="24">
        <v>3.1301169999999998</v>
      </c>
      <c r="U41" s="24">
        <v>6.8788989999999997</v>
      </c>
      <c r="V41" s="24">
        <v>15.0692</v>
      </c>
      <c r="W41" s="24">
        <v>28.334060000000001</v>
      </c>
      <c r="X41" s="24">
        <v>44.060189999999999</v>
      </c>
      <c r="Y41" s="24">
        <v>45</v>
      </c>
      <c r="Z41" s="24">
        <v>46.873289999999997</v>
      </c>
      <c r="AA41" s="24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2" t="s">
        <v>44</v>
      </c>
      <c r="M42" s="23" t="s">
        <v>44</v>
      </c>
      <c r="N42" s="23" t="s">
        <v>238</v>
      </c>
      <c r="O42" s="23" t="s">
        <v>343</v>
      </c>
      <c r="P42" s="23">
        <v>1</v>
      </c>
      <c r="Q42" s="23">
        <v>10</v>
      </c>
      <c r="R42" s="24">
        <v>0.73001950000000004</v>
      </c>
      <c r="S42" s="24">
        <v>3.9027780000000001</v>
      </c>
      <c r="T42" s="24">
        <v>5.8809699999999996</v>
      </c>
      <c r="U42" s="24">
        <v>8.4127679999999998</v>
      </c>
      <c r="V42" s="24">
        <v>12.3192</v>
      </c>
      <c r="W42" s="24">
        <v>18.03387</v>
      </c>
      <c r="X42" s="24">
        <v>21.9</v>
      </c>
      <c r="Y42" s="24">
        <v>20.94932</v>
      </c>
      <c r="Z42" s="24">
        <v>20.5</v>
      </c>
      <c r="AA42" s="24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2" t="s">
        <v>45</v>
      </c>
      <c r="M43" s="23" t="s">
        <v>45</v>
      </c>
      <c r="N43" s="23" t="s">
        <v>240</v>
      </c>
      <c r="O43" s="23" t="s">
        <v>343</v>
      </c>
      <c r="P43" s="23">
        <v>1</v>
      </c>
      <c r="Q43" s="23">
        <v>10</v>
      </c>
      <c r="R43" s="24">
        <v>0.12551789999999999</v>
      </c>
      <c r="S43" s="24">
        <v>2.3450289999999998</v>
      </c>
      <c r="T43" s="24">
        <v>3.1301169999999998</v>
      </c>
      <c r="U43" s="24">
        <v>6.8788989999999997</v>
      </c>
      <c r="V43" s="24">
        <v>15.0692</v>
      </c>
      <c r="W43" s="24">
        <v>28.334060000000001</v>
      </c>
      <c r="X43" s="24">
        <v>44.060189999999999</v>
      </c>
      <c r="Y43" s="24">
        <v>45</v>
      </c>
      <c r="Z43" s="24">
        <v>46.873289999999997</v>
      </c>
      <c r="AA43" s="24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2" t="s">
        <v>46</v>
      </c>
      <c r="M44" s="23" t="s">
        <v>46</v>
      </c>
      <c r="N44" s="23" t="s">
        <v>242</v>
      </c>
      <c r="O44" s="23" t="s">
        <v>344</v>
      </c>
      <c r="P44" s="23">
        <v>1</v>
      </c>
      <c r="Q44" s="23">
        <v>10</v>
      </c>
      <c r="R44" s="24">
        <v>3</v>
      </c>
      <c r="S44" s="24">
        <v>9</v>
      </c>
      <c r="T44" s="24">
        <v>10</v>
      </c>
      <c r="U44" s="24">
        <v>26</v>
      </c>
      <c r="V44" s="24">
        <v>40</v>
      </c>
      <c r="W44" s="24">
        <v>50</v>
      </c>
      <c r="X44" s="24">
        <v>50</v>
      </c>
      <c r="Y44" s="24">
        <v>50</v>
      </c>
      <c r="Z44" s="24">
        <v>150</v>
      </c>
      <c r="AA44" s="24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2" t="s">
        <v>47</v>
      </c>
      <c r="M45" s="23" t="s">
        <v>47</v>
      </c>
      <c r="N45" s="23" t="s">
        <v>245</v>
      </c>
      <c r="O45" s="23" t="s">
        <v>344</v>
      </c>
      <c r="P45" s="23">
        <v>1</v>
      </c>
      <c r="Q45" s="23">
        <v>10</v>
      </c>
      <c r="R45" s="24">
        <v>0.53200000000000003</v>
      </c>
      <c r="S45" s="24">
        <v>1.3109999999999999</v>
      </c>
      <c r="T45" s="24">
        <v>1.9450000000000001</v>
      </c>
      <c r="U45" s="24">
        <v>2.36</v>
      </c>
      <c r="V45" s="24">
        <v>2.6080000000000001</v>
      </c>
      <c r="W45" s="24">
        <v>2.7480000000000002</v>
      </c>
      <c r="X45" s="24">
        <v>2.8260000000000001</v>
      </c>
      <c r="Y45" s="24">
        <v>2.8690000000000002</v>
      </c>
      <c r="Z45" s="24">
        <v>2.8919999999999999</v>
      </c>
      <c r="AA45" s="24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2" t="s">
        <v>48</v>
      </c>
      <c r="M46" s="23" t="s">
        <v>48</v>
      </c>
      <c r="N46" s="23" t="s">
        <v>247</v>
      </c>
      <c r="O46" s="23" t="s">
        <v>344</v>
      </c>
      <c r="P46" s="23">
        <v>1</v>
      </c>
      <c r="Q46" s="23">
        <v>10</v>
      </c>
      <c r="R46" s="24">
        <v>2.661</v>
      </c>
      <c r="S46" s="24">
        <v>5.92</v>
      </c>
      <c r="T46" s="24">
        <v>8.2750000000000004</v>
      </c>
      <c r="U46" s="24">
        <v>9.6639999999999997</v>
      </c>
      <c r="V46" s="24">
        <v>10.417</v>
      </c>
      <c r="W46" s="24">
        <v>10.808999999999999</v>
      </c>
      <c r="X46" s="24">
        <v>11.01</v>
      </c>
      <c r="Y46" s="24">
        <v>11.111000000000001</v>
      </c>
      <c r="Z46" s="24">
        <v>11.162000000000001</v>
      </c>
      <c r="AA46" s="24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2" t="s">
        <v>49</v>
      </c>
      <c r="M47" s="23" t="s">
        <v>49</v>
      </c>
      <c r="N47" s="23" t="s">
        <v>249</v>
      </c>
      <c r="O47" s="23" t="s">
        <v>343</v>
      </c>
      <c r="P47" s="23">
        <v>1</v>
      </c>
      <c r="Q47" s="23">
        <v>10</v>
      </c>
      <c r="R47" s="24">
        <v>14.600390000000001</v>
      </c>
      <c r="S47" s="24">
        <v>78.05556</v>
      </c>
      <c r="T47" s="24">
        <v>117.6194</v>
      </c>
      <c r="U47" s="24">
        <v>168.25540000000001</v>
      </c>
      <c r="V47" s="24">
        <v>246.38399999999999</v>
      </c>
      <c r="W47" s="24">
        <v>360.67739999999998</v>
      </c>
      <c r="X47" s="24">
        <v>438</v>
      </c>
      <c r="Y47" s="24">
        <v>418.9864</v>
      </c>
      <c r="Z47" s="24">
        <v>410</v>
      </c>
      <c r="AA47" s="24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2" t="s">
        <v>50</v>
      </c>
      <c r="M48" s="23" t="s">
        <v>50</v>
      </c>
      <c r="N48" s="23" t="s">
        <v>251</v>
      </c>
      <c r="O48" s="23" t="s">
        <v>343</v>
      </c>
      <c r="P48" s="23">
        <v>1</v>
      </c>
      <c r="Q48" s="23">
        <v>10</v>
      </c>
      <c r="R48" s="24">
        <v>9.9380480000000002</v>
      </c>
      <c r="S48" s="24">
        <v>12.37865</v>
      </c>
      <c r="T48" s="24">
        <v>17.31213</v>
      </c>
      <c r="U48" s="24">
        <v>22.342839999999999</v>
      </c>
      <c r="V48" s="24">
        <v>56.1</v>
      </c>
      <c r="W48" s="24">
        <v>88.995249999999999</v>
      </c>
      <c r="X48" s="24">
        <v>121.9898</v>
      </c>
      <c r="Y48" s="24">
        <v>122.10890000000001</v>
      </c>
      <c r="Z48" s="24">
        <v>122.7</v>
      </c>
      <c r="AA48" s="24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2" t="s">
        <v>51</v>
      </c>
      <c r="M49" s="23" t="s">
        <v>51</v>
      </c>
      <c r="N49" s="23" t="s">
        <v>253</v>
      </c>
      <c r="O49" s="23" t="s">
        <v>345</v>
      </c>
      <c r="P49" s="23">
        <v>1</v>
      </c>
      <c r="Q49" s="23">
        <v>10</v>
      </c>
      <c r="R49" s="24">
        <v>72.17</v>
      </c>
      <c r="S49" s="24">
        <v>72.367999999999995</v>
      </c>
      <c r="T49" s="24">
        <v>72.367999999999995</v>
      </c>
      <c r="U49" s="24">
        <v>72.367999999999995</v>
      </c>
      <c r="V49" s="24">
        <v>72.367999999999995</v>
      </c>
      <c r="W49" s="24">
        <v>72.367999999999995</v>
      </c>
      <c r="X49" s="24">
        <v>72.367999999999995</v>
      </c>
      <c r="Y49" s="24">
        <v>72.367999999999995</v>
      </c>
      <c r="Z49" s="24">
        <v>72.367999999999995</v>
      </c>
      <c r="AA49" s="24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2" t="s">
        <v>52</v>
      </c>
      <c r="M50" s="23" t="s">
        <v>52</v>
      </c>
      <c r="N50" s="23" t="s">
        <v>256</v>
      </c>
      <c r="O50" s="23" t="s">
        <v>343</v>
      </c>
      <c r="P50" s="23">
        <v>1</v>
      </c>
      <c r="Q50" s="23">
        <v>10</v>
      </c>
      <c r="R50" s="24">
        <v>0.73001950000000004</v>
      </c>
      <c r="S50" s="24">
        <v>3.9027780000000001</v>
      </c>
      <c r="T50" s="24">
        <v>5.8809699999999996</v>
      </c>
      <c r="U50" s="24">
        <v>8.4127679999999998</v>
      </c>
      <c r="V50" s="24">
        <v>12.3192</v>
      </c>
      <c r="W50" s="24">
        <v>18.03387</v>
      </c>
      <c r="X50" s="24">
        <v>21.9</v>
      </c>
      <c r="Y50" s="24">
        <v>20.94932</v>
      </c>
      <c r="Z50" s="24">
        <v>20.5</v>
      </c>
      <c r="AA50" s="24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2" t="s">
        <v>53</v>
      </c>
      <c r="M51" s="23" t="s">
        <v>53</v>
      </c>
      <c r="N51" s="23" t="s">
        <v>257</v>
      </c>
      <c r="O51" s="23" t="s">
        <v>343</v>
      </c>
      <c r="P51" s="23">
        <v>1</v>
      </c>
      <c r="Q51" s="23">
        <v>10</v>
      </c>
      <c r="R51" s="24">
        <v>2.6666669999999999</v>
      </c>
      <c r="S51" s="24">
        <v>666.66669999999999</v>
      </c>
      <c r="T51" s="24">
        <v>1266.6669999999999</v>
      </c>
      <c r="U51" s="24">
        <v>3760.6669999999999</v>
      </c>
      <c r="V51" s="24">
        <v>5796.6670000000004</v>
      </c>
      <c r="W51" s="24">
        <v>8806.6669999999995</v>
      </c>
      <c r="X51" s="24">
        <v>8836.6669999999995</v>
      </c>
      <c r="Y51" s="24">
        <v>8806.6669999999995</v>
      </c>
      <c r="Z51" s="24">
        <v>8816.6669999999995</v>
      </c>
      <c r="AA51" s="24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2" t="s">
        <v>54</v>
      </c>
      <c r="M52" s="23" t="s">
        <v>54</v>
      </c>
      <c r="N52" s="23" t="s">
        <v>348</v>
      </c>
      <c r="O52" s="23" t="s">
        <v>345</v>
      </c>
      <c r="P52" s="23">
        <v>1</v>
      </c>
      <c r="Q52" s="23">
        <v>10</v>
      </c>
      <c r="R52" s="24">
        <v>4289.5069999999996</v>
      </c>
      <c r="S52" s="24">
        <v>4301.2520000000004</v>
      </c>
      <c r="T52" s="24">
        <v>4301.2629999999999</v>
      </c>
      <c r="U52" s="24">
        <v>4301.2629999999999</v>
      </c>
      <c r="V52" s="24">
        <v>4301.2629999999999</v>
      </c>
      <c r="W52" s="24">
        <v>4301.2629999999999</v>
      </c>
      <c r="X52" s="24">
        <v>4301.2629999999999</v>
      </c>
      <c r="Y52" s="24">
        <v>4301.2629999999999</v>
      </c>
      <c r="Z52" s="24">
        <v>4301.2629999999999</v>
      </c>
      <c r="AA52" s="24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2" t="s">
        <v>55</v>
      </c>
      <c r="M53" s="23" t="s">
        <v>55</v>
      </c>
      <c r="N53" s="23" t="s">
        <v>261</v>
      </c>
      <c r="O53" s="23" t="s">
        <v>343</v>
      </c>
      <c r="P53" s="23">
        <v>1</v>
      </c>
      <c r="Q53" s="23">
        <v>10</v>
      </c>
      <c r="R53" s="24">
        <v>14.600390000000001</v>
      </c>
      <c r="S53" s="24">
        <v>78.05556</v>
      </c>
      <c r="T53" s="24">
        <v>117.6194</v>
      </c>
      <c r="U53" s="24">
        <v>168.25540000000001</v>
      </c>
      <c r="V53" s="24">
        <v>246.38399999999999</v>
      </c>
      <c r="W53" s="24">
        <v>360.67739999999998</v>
      </c>
      <c r="X53" s="24">
        <v>438</v>
      </c>
      <c r="Y53" s="24">
        <v>418.9864</v>
      </c>
      <c r="Z53" s="24">
        <v>410</v>
      </c>
      <c r="AA53" s="24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2" t="s">
        <v>56</v>
      </c>
      <c r="M54" s="23" t="s">
        <v>56</v>
      </c>
      <c r="N54" s="23" t="s">
        <v>262</v>
      </c>
      <c r="O54" s="23" t="s">
        <v>343</v>
      </c>
      <c r="P54" s="23">
        <v>1</v>
      </c>
      <c r="Q54" s="23">
        <v>10</v>
      </c>
      <c r="R54" s="24">
        <v>0.73001950000000004</v>
      </c>
      <c r="S54" s="24">
        <v>3.9027780000000001</v>
      </c>
      <c r="T54" s="24">
        <v>5.8809699999999996</v>
      </c>
      <c r="U54" s="24">
        <v>8.4127679999999998</v>
      </c>
      <c r="V54" s="24">
        <v>12.3192</v>
      </c>
      <c r="W54" s="24">
        <v>18.03387</v>
      </c>
      <c r="X54" s="24">
        <v>21.9</v>
      </c>
      <c r="Y54" s="24">
        <v>20.94932</v>
      </c>
      <c r="Z54" s="24">
        <v>20.5</v>
      </c>
      <c r="AA54" s="24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2" t="s">
        <v>57</v>
      </c>
      <c r="M55" s="23" t="s">
        <v>57</v>
      </c>
      <c r="N55" s="23" t="s">
        <v>264</v>
      </c>
      <c r="O55" s="23" t="s">
        <v>343</v>
      </c>
      <c r="P55" s="23">
        <v>1</v>
      </c>
      <c r="Q55" s="23">
        <v>10</v>
      </c>
      <c r="R55" s="24">
        <v>6.6253650000000004</v>
      </c>
      <c r="S55" s="24">
        <v>8.2524370000000005</v>
      </c>
      <c r="T55" s="24">
        <v>11.54142</v>
      </c>
      <c r="U55" s="24">
        <v>14.89522</v>
      </c>
      <c r="V55" s="24">
        <v>37.4</v>
      </c>
      <c r="W55" s="24">
        <v>59.330170000000003</v>
      </c>
      <c r="X55" s="24">
        <v>81.326509999999999</v>
      </c>
      <c r="Y55" s="24">
        <v>81.405950000000004</v>
      </c>
      <c r="Z55" s="24">
        <v>81.8</v>
      </c>
      <c r="AA55" s="24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2" t="s">
        <v>58</v>
      </c>
      <c r="M56" s="23" t="s">
        <v>58</v>
      </c>
      <c r="N56" s="23" t="s">
        <v>266</v>
      </c>
      <c r="O56" s="23" t="s">
        <v>343</v>
      </c>
      <c r="P56" s="23">
        <v>1</v>
      </c>
      <c r="Q56" s="23">
        <v>10</v>
      </c>
      <c r="R56" s="24">
        <v>0.73001950000000004</v>
      </c>
      <c r="S56" s="24">
        <v>3.9027780000000001</v>
      </c>
      <c r="T56" s="24">
        <v>5.8809699999999996</v>
      </c>
      <c r="U56" s="24">
        <v>8.4127679999999998</v>
      </c>
      <c r="V56" s="24">
        <v>12.3192</v>
      </c>
      <c r="W56" s="24">
        <v>18.03387</v>
      </c>
      <c r="X56" s="24">
        <v>21.9</v>
      </c>
      <c r="Y56" s="24">
        <v>20.94932</v>
      </c>
      <c r="Z56" s="24">
        <v>20.5</v>
      </c>
      <c r="AA56" s="24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8" t="s">
        <v>59</v>
      </c>
      <c r="M57" s="19" t="s">
        <v>59</v>
      </c>
      <c r="N57" s="19" t="s">
        <v>267</v>
      </c>
      <c r="O57" s="19" t="s">
        <v>343</v>
      </c>
      <c r="P57" s="19">
        <v>1</v>
      </c>
      <c r="Q57" s="19">
        <v>10</v>
      </c>
      <c r="R57" s="20">
        <v>4.9690240000000001</v>
      </c>
      <c r="S57" s="20">
        <v>6.1893269999999996</v>
      </c>
      <c r="T57" s="20">
        <v>8.6560670000000002</v>
      </c>
      <c r="U57" s="20">
        <v>11.171419999999999</v>
      </c>
      <c r="V57" s="20">
        <v>28.05</v>
      </c>
      <c r="W57" s="20">
        <v>44.497619999999998</v>
      </c>
      <c r="X57" s="20">
        <v>60.994880000000002</v>
      </c>
      <c r="Y57" s="20">
        <v>61.054459999999999</v>
      </c>
      <c r="Z57" s="20">
        <v>61.35</v>
      </c>
      <c r="AA57" s="20">
        <v>62.4</v>
      </c>
      <c r="AC57" s="21">
        <f t="shared" si="12"/>
        <v>160.08364091649025</v>
      </c>
      <c r="AD57" s="21">
        <f t="shared" si="13"/>
        <v>457.05721331073158</v>
      </c>
      <c r="AE57" s="21">
        <f t="shared" si="14"/>
        <v>547.14121677255969</v>
      </c>
      <c r="AF57" s="21">
        <f t="shared" si="15"/>
        <v>543.37264614538969</v>
      </c>
      <c r="AG57" s="21">
        <f t="shared" si="16"/>
        <v>245.88272347782564</v>
      </c>
      <c r="AH57" s="21">
        <f t="shared" si="17"/>
        <v>165.86376578220836</v>
      </c>
      <c r="AI57" s="21">
        <f t="shared" si="18"/>
        <v>125.50398258174948</v>
      </c>
      <c r="AJ57" s="21">
        <f t="shared" si="19"/>
        <v>127.89539165628638</v>
      </c>
      <c r="AK57" s="21">
        <f t="shared" si="20"/>
        <v>128.66614425487123</v>
      </c>
      <c r="AL57" s="21">
        <f t="shared" si="21"/>
        <v>127.25352603885418</v>
      </c>
      <c r="AN57" s="21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1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2" t="s">
        <v>60</v>
      </c>
      <c r="M58" s="23" t="s">
        <v>60</v>
      </c>
      <c r="N58" s="23" t="s">
        <v>269</v>
      </c>
      <c r="O58" s="23" t="s">
        <v>344</v>
      </c>
      <c r="P58" s="23">
        <v>1</v>
      </c>
      <c r="Q58" s="23">
        <v>10</v>
      </c>
      <c r="R58" s="24">
        <v>3</v>
      </c>
      <c r="S58" s="24">
        <v>9</v>
      </c>
      <c r="T58" s="24">
        <v>10</v>
      </c>
      <c r="U58" s="24">
        <v>26</v>
      </c>
      <c r="V58" s="24">
        <v>40</v>
      </c>
      <c r="W58" s="24">
        <v>50</v>
      </c>
      <c r="X58" s="24">
        <v>50</v>
      </c>
      <c r="Y58" s="24">
        <v>50</v>
      </c>
      <c r="Z58" s="24">
        <v>150</v>
      </c>
      <c r="AA58" s="24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2" t="s">
        <v>61</v>
      </c>
      <c r="M59" s="23" t="s">
        <v>61</v>
      </c>
      <c r="N59" s="23" t="s">
        <v>270</v>
      </c>
      <c r="O59" s="23" t="s">
        <v>343</v>
      </c>
      <c r="P59" s="23">
        <v>1</v>
      </c>
      <c r="Q59" s="23">
        <v>10</v>
      </c>
      <c r="R59" s="24">
        <v>4.9690240000000001</v>
      </c>
      <c r="S59" s="24">
        <v>6.1893269999999996</v>
      </c>
      <c r="T59" s="24">
        <v>8.6560670000000002</v>
      </c>
      <c r="U59" s="24">
        <v>11.171419999999999</v>
      </c>
      <c r="V59" s="24">
        <v>28.05</v>
      </c>
      <c r="W59" s="24">
        <v>44.497619999999998</v>
      </c>
      <c r="X59" s="24">
        <v>60.994880000000002</v>
      </c>
      <c r="Y59" s="24">
        <v>61.054459999999999</v>
      </c>
      <c r="Z59" s="24">
        <v>61.35</v>
      </c>
      <c r="AA59" s="24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8" t="s">
        <v>62</v>
      </c>
      <c r="M60" s="19" t="s">
        <v>62</v>
      </c>
      <c r="N60" s="19" t="s">
        <v>272</v>
      </c>
      <c r="O60" s="19" t="s">
        <v>343</v>
      </c>
      <c r="P60" s="19">
        <v>1</v>
      </c>
      <c r="Q60" s="19">
        <v>10</v>
      </c>
      <c r="R60" s="20">
        <v>0.754386</v>
      </c>
      <c r="S60" s="20">
        <v>2.8630599999999999</v>
      </c>
      <c r="T60" s="20">
        <v>5.584308</v>
      </c>
      <c r="U60" s="20">
        <v>7.75</v>
      </c>
      <c r="V60" s="20">
        <v>11.23246</v>
      </c>
      <c r="W60" s="20">
        <v>15.65643</v>
      </c>
      <c r="X60" s="20">
        <v>15.39181</v>
      </c>
      <c r="Y60" s="20">
        <v>15.32456</v>
      </c>
      <c r="Z60" s="20">
        <v>15.76267</v>
      </c>
      <c r="AA60" s="20">
        <v>15.5</v>
      </c>
      <c r="AC60" s="21">
        <f t="shared" si="12"/>
        <v>259.84583613679598</v>
      </c>
      <c r="AD60" s="21">
        <f t="shared" si="13"/>
        <v>313.57770168567475</v>
      </c>
      <c r="AE60" s="21">
        <f t="shared" si="14"/>
        <v>335.68867707767549</v>
      </c>
      <c r="AF60" s="21">
        <f t="shared" si="15"/>
        <v>371.51289958576257</v>
      </c>
      <c r="AG60" s="21">
        <f t="shared" si="16"/>
        <v>336.21470130057799</v>
      </c>
      <c r="AH60" s="21">
        <f t="shared" si="17"/>
        <v>288.55214372336604</v>
      </c>
      <c r="AI60" s="21">
        <f t="shared" si="18"/>
        <v>331.4460459182078</v>
      </c>
      <c r="AJ60" s="21">
        <f t="shared" si="19"/>
        <v>362.0138506119921</v>
      </c>
      <c r="AK60" s="21">
        <f t="shared" si="20"/>
        <v>373.14774309761924</v>
      </c>
      <c r="AL60" s="21">
        <f t="shared" si="21"/>
        <v>395.39287438159874</v>
      </c>
      <c r="AN60" s="21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1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2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4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3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4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4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5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6">
        <f t="shared" ref="AI129:AI160" si="129">M129*$AI$128</f>
        <v>5.9132888377872603E-2</v>
      </c>
      <c r="AJ129" s="26">
        <f t="shared" ref="AJ129:AJ160" si="130">N129*$AI$128</f>
        <v>0.12945951886432056</v>
      </c>
      <c r="AK129" s="26">
        <f t="shared" ref="AK129:AK160" si="131">O129*$AI$128</f>
        <v>0.21614632805078249</v>
      </c>
      <c r="AL129" s="26">
        <f t="shared" ref="AL129:AL160" si="132">P129*$AI$128</f>
        <v>0.30965685553707128</v>
      </c>
      <c r="AM129" s="26">
        <f t="shared" ref="AM129:AM160" si="133">Q129*$AI$128</f>
        <v>0.4027199043278028</v>
      </c>
      <c r="AN129" s="26">
        <f t="shared" ref="AN129:AN160" si="134">R129*$AI$128</f>
        <v>0.49056052252156168</v>
      </c>
      <c r="AO129" s="26">
        <f t="shared" ref="AO129:AO160" si="135">S129*$AI$128</f>
        <v>0.57047878522022744</v>
      </c>
      <c r="AP129" s="26">
        <f t="shared" ref="AP129:AP160" si="136">T129*$AI$128</f>
        <v>0.64128716973684385</v>
      </c>
      <c r="AQ129" s="26">
        <f t="shared" ref="AQ129:AQ160" si="137">U129*$AI$128</f>
        <v>0.70280428120163019</v>
      </c>
      <c r="AR129" s="26">
        <f t="shared" ref="AR129:AR160" si="138">V129*$AI$128</f>
        <v>0.75546213478296165</v>
      </c>
      <c r="AS129" s="26"/>
      <c r="AT129" s="26">
        <f t="shared" ref="AT129:AT160" si="139">X129*$AI$128</f>
        <v>0.59132888377872606</v>
      </c>
      <c r="AU129" s="26">
        <f t="shared" ref="AU129:AU160" si="140">Y129*$AI$128</f>
        <v>1.2945951886432057</v>
      </c>
      <c r="AV129" s="26">
        <f t="shared" ref="AV129:AV160" si="141">Z129*$AI$128</f>
        <v>2.1614632805078249</v>
      </c>
      <c r="AW129" s="26">
        <f t="shared" ref="AW129:AW160" si="142">AA129*$AI$128</f>
        <v>3.096568555370713</v>
      </c>
      <c r="AX129" s="26">
        <f t="shared" ref="AX129:AX160" si="143">AB129*$AI$128</f>
        <v>4.0271990432780278</v>
      </c>
      <c r="AY129" s="26">
        <f t="shared" ref="AY129:AY160" si="144">AC129*$AI$128</f>
        <v>4.9056052252156164</v>
      </c>
      <c r="AZ129" s="26">
        <f t="shared" ref="AZ129:AZ160" si="145">AD129*$AI$128</f>
        <v>5.7047878522022746</v>
      </c>
      <c r="BA129" s="26">
        <f t="shared" ref="BA129:BA160" si="146">AE129*$AI$128</f>
        <v>6.4128716973684385</v>
      </c>
      <c r="BB129" s="26">
        <f t="shared" ref="BB129:BB160" si="147">AF129*$AI$128</f>
        <v>7.0280428120163023</v>
      </c>
      <c r="BC129" s="26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6">
        <f t="shared" si="129"/>
        <v>7004.9216834946983</v>
      </c>
      <c r="AJ130" s="26">
        <f t="shared" si="130"/>
        <v>12774.339773273043</v>
      </c>
      <c r="AK130" s="26">
        <f t="shared" si="131"/>
        <v>10671.159821462768</v>
      </c>
      <c r="AL130" s="26">
        <f t="shared" si="132"/>
        <v>13902.865921640467</v>
      </c>
      <c r="AM130" s="26">
        <f t="shared" si="133"/>
        <v>16070.593295252604</v>
      </c>
      <c r="AN130" s="26">
        <f t="shared" si="134"/>
        <v>17440.463095025974</v>
      </c>
      <c r="AO130" s="26">
        <f t="shared" si="135"/>
        <v>18278.631148979865</v>
      </c>
      <c r="AP130" s="26">
        <f t="shared" si="136"/>
        <v>18782.275958579456</v>
      </c>
      <c r="AQ130" s="26">
        <f t="shared" si="137"/>
        <v>19081.797773428083</v>
      </c>
      <c r="AR130" s="26">
        <f t="shared" si="138"/>
        <v>19258.865759407287</v>
      </c>
      <c r="AS130" s="26"/>
      <c r="AT130" s="26">
        <f t="shared" si="139"/>
        <v>700.49216834946969</v>
      </c>
      <c r="AU130" s="26">
        <f t="shared" si="140"/>
        <v>1277.4339773273043</v>
      </c>
      <c r="AV130" s="26">
        <f t="shared" si="141"/>
        <v>1067.1159821462768</v>
      </c>
      <c r="AW130" s="26">
        <f t="shared" si="142"/>
        <v>1390.2865921640466</v>
      </c>
      <c r="AX130" s="26">
        <f t="shared" si="143"/>
        <v>1607.0593295252604</v>
      </c>
      <c r="AY130" s="26">
        <f t="shared" si="144"/>
        <v>1744.0463095025975</v>
      </c>
      <c r="AZ130" s="26">
        <f t="shared" si="145"/>
        <v>1827.8631148979864</v>
      </c>
      <c r="BA130" s="26">
        <f t="shared" si="146"/>
        <v>1878.2275958579455</v>
      </c>
      <c r="BB130" s="26">
        <f t="shared" si="147"/>
        <v>1908.1797773428082</v>
      </c>
      <c r="BC130" s="26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6">
        <f t="shared" si="129"/>
        <v>8023.2006982446255</v>
      </c>
      <c r="AJ131" s="26">
        <f t="shared" si="130"/>
        <v>14327.837226311945</v>
      </c>
      <c r="AK131" s="26">
        <f t="shared" si="131"/>
        <v>11202.232483016522</v>
      </c>
      <c r="AL131" s="26">
        <f t="shared" si="132"/>
        <v>14095.811076211483</v>
      </c>
      <c r="AM131" s="26">
        <f t="shared" si="133"/>
        <v>15966.774942711016</v>
      </c>
      <c r="AN131" s="26">
        <f t="shared" si="134"/>
        <v>17115.113451680685</v>
      </c>
      <c r="AO131" s="26">
        <f t="shared" si="135"/>
        <v>17800.473117936221</v>
      </c>
      <c r="AP131" s="26">
        <f t="shared" si="136"/>
        <v>18203.221528888167</v>
      </c>
      <c r="AQ131" s="26">
        <f t="shared" si="137"/>
        <v>18437.836802951344</v>
      </c>
      <c r="AR131" s="26">
        <f t="shared" si="138"/>
        <v>18573.831508058658</v>
      </c>
      <c r="AS131" s="26"/>
      <c r="AT131" s="26">
        <f t="shared" si="139"/>
        <v>802.32006982446251</v>
      </c>
      <c r="AU131" s="26">
        <f t="shared" si="140"/>
        <v>1432.7837226311945</v>
      </c>
      <c r="AV131" s="26">
        <f t="shared" si="141"/>
        <v>1120.2232483016521</v>
      </c>
      <c r="AW131" s="26">
        <f t="shared" si="142"/>
        <v>1409.581107621148</v>
      </c>
      <c r="AX131" s="26">
        <f t="shared" si="143"/>
        <v>1596.6774942711015</v>
      </c>
      <c r="AY131" s="26">
        <f t="shared" si="144"/>
        <v>1711.5113451680686</v>
      </c>
      <c r="AZ131" s="26">
        <f t="shared" si="145"/>
        <v>1780.0473117936222</v>
      </c>
      <c r="BA131" s="26">
        <f t="shared" si="146"/>
        <v>1820.3221528888166</v>
      </c>
      <c r="BB131" s="26">
        <f t="shared" si="147"/>
        <v>1843.7836802951344</v>
      </c>
      <c r="BC131" s="26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6">
        <f t="shared" si="129"/>
        <v>11.278536066215095</v>
      </c>
      <c r="AJ132" s="26">
        <f t="shared" si="130"/>
        <v>26.156252824447016</v>
      </c>
      <c r="AK132" s="26">
        <f t="shared" si="131"/>
        <v>25.344981867655644</v>
      </c>
      <c r="AL132" s="26">
        <f t="shared" si="132"/>
        <v>37.975202587709049</v>
      </c>
      <c r="AM132" s="26">
        <f t="shared" si="133"/>
        <v>49.468186000675061</v>
      </c>
      <c r="AN132" s="26">
        <f t="shared" si="134"/>
        <v>59.204122712715062</v>
      </c>
      <c r="AO132" s="26">
        <f t="shared" si="135"/>
        <v>67.089646234152326</v>
      </c>
      <c r="AP132" s="26">
        <f t="shared" si="136"/>
        <v>73.290337563121653</v>
      </c>
      <c r="AQ132" s="26">
        <f t="shared" si="137"/>
        <v>78.069047634101906</v>
      </c>
      <c r="AR132" s="26">
        <f t="shared" si="138"/>
        <v>81.700697304920567</v>
      </c>
      <c r="AS132" s="26"/>
      <c r="AT132" s="26">
        <f t="shared" si="139"/>
        <v>2.8196340165537737</v>
      </c>
      <c r="AU132" s="26">
        <f t="shared" si="140"/>
        <v>6.539063206111754</v>
      </c>
      <c r="AV132" s="26">
        <f t="shared" si="141"/>
        <v>6.336245466913911</v>
      </c>
      <c r="AW132" s="26">
        <f t="shared" si="142"/>
        <v>9.4938006469272622</v>
      </c>
      <c r="AX132" s="26">
        <f t="shared" si="143"/>
        <v>12.367046500168765</v>
      </c>
      <c r="AY132" s="26">
        <f t="shared" si="144"/>
        <v>14.801030678178765</v>
      </c>
      <c r="AZ132" s="26">
        <f t="shared" si="145"/>
        <v>16.772411558538082</v>
      </c>
      <c r="BA132" s="26">
        <f t="shared" si="146"/>
        <v>18.322584390780413</v>
      </c>
      <c r="BB132" s="26">
        <f t="shared" si="147"/>
        <v>19.517261908525477</v>
      </c>
      <c r="BC132" s="26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6">
        <f t="shared" si="129"/>
        <v>862.52393520289741</v>
      </c>
      <c r="AJ133" s="26">
        <f t="shared" si="130"/>
        <v>875.7096795018042</v>
      </c>
      <c r="AK133" s="26">
        <f t="shared" si="131"/>
        <v>875.79547554759188</v>
      </c>
      <c r="AL133" s="26">
        <f t="shared" si="132"/>
        <v>875.79603098785481</v>
      </c>
      <c r="AM133" s="26">
        <f t="shared" si="133"/>
        <v>875.79603458363567</v>
      </c>
      <c r="AN133" s="26">
        <f t="shared" si="134"/>
        <v>875.79603460691374</v>
      </c>
      <c r="AO133" s="26">
        <f t="shared" si="135"/>
        <v>875.79603460706448</v>
      </c>
      <c r="AP133" s="26">
        <f t="shared" si="136"/>
        <v>875.79603460706585</v>
      </c>
      <c r="AQ133" s="26">
        <f t="shared" si="137"/>
        <v>875.79603460706585</v>
      </c>
      <c r="AR133" s="26">
        <f t="shared" si="138"/>
        <v>875.79603460706585</v>
      </c>
      <c r="AS133" s="26"/>
      <c r="AT133" s="26">
        <f t="shared" si="139"/>
        <v>2156.3098380072433</v>
      </c>
      <c r="AU133" s="26">
        <f t="shared" si="140"/>
        <v>2189.2741987545105</v>
      </c>
      <c r="AV133" s="26">
        <f t="shared" si="141"/>
        <v>2189.4886888689798</v>
      </c>
      <c r="AW133" s="26">
        <f t="shared" si="142"/>
        <v>2189.4900774696371</v>
      </c>
      <c r="AX133" s="26">
        <f t="shared" si="143"/>
        <v>2189.4900864590891</v>
      </c>
      <c r="AY133" s="26">
        <f t="shared" si="144"/>
        <v>2189.4900865172845</v>
      </c>
      <c r="AZ133" s="26">
        <f t="shared" si="145"/>
        <v>2189.4900865176614</v>
      </c>
      <c r="BA133" s="26">
        <f t="shared" si="146"/>
        <v>2189.4900865176646</v>
      </c>
      <c r="BB133" s="26">
        <f t="shared" si="147"/>
        <v>2189.4900865176646</v>
      </c>
      <c r="BC133" s="26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6">
        <f t="shared" si="129"/>
        <v>0.76274041578870688</v>
      </c>
      <c r="AJ134" s="26">
        <f t="shared" si="130"/>
        <v>2.0748494814052738</v>
      </c>
      <c r="AK134" s="26">
        <f t="shared" si="131"/>
        <v>2.8553672398475345</v>
      </c>
      <c r="AL134" s="26">
        <f t="shared" si="132"/>
        <v>3.2117009184815073</v>
      </c>
      <c r="AM134" s="26">
        <f t="shared" si="133"/>
        <v>3.3606003663652739</v>
      </c>
      <c r="AN134" s="26">
        <f t="shared" si="134"/>
        <v>3.4208059648625073</v>
      </c>
      <c r="AO134" s="26">
        <f t="shared" si="135"/>
        <v>3.4448416976441507</v>
      </c>
      <c r="AP134" s="26">
        <f t="shared" si="136"/>
        <v>3.4543896806279317</v>
      </c>
      <c r="AQ134" s="26">
        <f t="shared" si="137"/>
        <v>3.458175077397315</v>
      </c>
      <c r="AR134" s="26">
        <f t="shared" si="138"/>
        <v>3.4596746701791234</v>
      </c>
      <c r="AS134" s="26"/>
      <c r="AT134" s="26">
        <f t="shared" si="139"/>
        <v>3.8137020789435344E-2</v>
      </c>
      <c r="AU134" s="26">
        <f t="shared" si="140"/>
        <v>0.10374247407026371</v>
      </c>
      <c r="AV134" s="26">
        <f t="shared" si="141"/>
        <v>0.14276836199237672</v>
      </c>
      <c r="AW134" s="26">
        <f t="shared" si="142"/>
        <v>0.16058504592407538</v>
      </c>
      <c r="AX134" s="26">
        <f t="shared" si="143"/>
        <v>0.1680300183182637</v>
      </c>
      <c r="AY134" s="26">
        <f t="shared" si="144"/>
        <v>0.17104029824312539</v>
      </c>
      <c r="AZ134" s="26">
        <f t="shared" si="145"/>
        <v>0.17224208488220757</v>
      </c>
      <c r="BA134" s="26">
        <f t="shared" si="146"/>
        <v>0.17271948403139659</v>
      </c>
      <c r="BB134" s="26">
        <f t="shared" si="147"/>
        <v>0.17290875386986576</v>
      </c>
      <c r="BC134" s="26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6">
        <f t="shared" si="129"/>
        <v>3.5631809870719868</v>
      </c>
      <c r="AJ135" s="26">
        <f t="shared" si="130"/>
        <v>13.770930161216166</v>
      </c>
      <c r="AK135" s="26">
        <f t="shared" si="131"/>
        <v>23.060355748341372</v>
      </c>
      <c r="AL135" s="26">
        <f t="shared" si="132"/>
        <v>29.179413313070413</v>
      </c>
      <c r="AM135" s="26">
        <f t="shared" si="133"/>
        <v>32.728005223514252</v>
      </c>
      <c r="AN135" s="26">
        <f t="shared" si="134"/>
        <v>34.669883067987811</v>
      </c>
      <c r="AO135" s="26">
        <f t="shared" si="135"/>
        <v>35.702984522397948</v>
      </c>
      <c r="AP135" s="26">
        <f t="shared" si="136"/>
        <v>36.244897932945619</v>
      </c>
      <c r="AQ135" s="26">
        <f t="shared" si="137"/>
        <v>36.527123600376711</v>
      </c>
      <c r="AR135" s="26">
        <f t="shared" si="138"/>
        <v>36.673564882572606</v>
      </c>
      <c r="AS135" s="26"/>
      <c r="AT135" s="26">
        <f t="shared" si="139"/>
        <v>0.35631809870719866</v>
      </c>
      <c r="AU135" s="26">
        <f t="shared" si="140"/>
        <v>1.3770930161216166</v>
      </c>
      <c r="AV135" s="26">
        <f t="shared" si="141"/>
        <v>2.3060355748341372</v>
      </c>
      <c r="AW135" s="26">
        <f t="shared" si="142"/>
        <v>2.9179413313070413</v>
      </c>
      <c r="AX135" s="26">
        <f t="shared" si="143"/>
        <v>3.2728005223514249</v>
      </c>
      <c r="AY135" s="26">
        <f t="shared" si="144"/>
        <v>3.4669883067987808</v>
      </c>
      <c r="AZ135" s="26">
        <f t="shared" si="145"/>
        <v>3.5702984522397947</v>
      </c>
      <c r="BA135" s="26">
        <f t="shared" si="146"/>
        <v>3.6244897932945621</v>
      </c>
      <c r="BB135" s="26">
        <f t="shared" si="147"/>
        <v>3.652712360037671</v>
      </c>
      <c r="BC135" s="26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6">
        <f t="shared" si="129"/>
        <v>0.51017663733586849</v>
      </c>
      <c r="AJ136" s="26">
        <f t="shared" si="130"/>
        <v>1.346823157939641</v>
      </c>
      <c r="AK136" s="26">
        <f t="shared" si="131"/>
        <v>1.876935106238466</v>
      </c>
      <c r="AL136" s="26">
        <f t="shared" si="132"/>
        <v>2.1377038383360825</v>
      </c>
      <c r="AM136" s="26">
        <f t="shared" si="133"/>
        <v>2.2549499614184523</v>
      </c>
      <c r="AN136" s="26">
        <f t="shared" si="134"/>
        <v>2.3058276242095346</v>
      </c>
      <c r="AO136" s="26">
        <f t="shared" si="135"/>
        <v>2.3275855198178905</v>
      </c>
      <c r="AP136" s="26">
        <f t="shared" si="136"/>
        <v>2.3368336966384113</v>
      </c>
      <c r="AQ136" s="26">
        <f t="shared" si="137"/>
        <v>2.3407545392099731</v>
      </c>
      <c r="AR136" s="26">
        <f t="shared" si="138"/>
        <v>2.3424150108358495</v>
      </c>
      <c r="AS136" s="26"/>
      <c r="AT136" s="26">
        <f t="shared" si="139"/>
        <v>2.5508831866793424E-2</v>
      </c>
      <c r="AU136" s="26">
        <f t="shared" si="140"/>
        <v>6.7341157896982057E-2</v>
      </c>
      <c r="AV136" s="26">
        <f t="shared" si="141"/>
        <v>9.3846755311923297E-2</v>
      </c>
      <c r="AW136" s="26">
        <f t="shared" si="142"/>
        <v>0.10688519191680414</v>
      </c>
      <c r="AX136" s="26">
        <f t="shared" si="143"/>
        <v>0.11274749807092262</v>
      </c>
      <c r="AY136" s="26">
        <f t="shared" si="144"/>
        <v>0.11529138121047673</v>
      </c>
      <c r="AZ136" s="26">
        <f t="shared" si="145"/>
        <v>0.11637927599089452</v>
      </c>
      <c r="BA136" s="26">
        <f t="shared" si="146"/>
        <v>0.11684168483192058</v>
      </c>
      <c r="BB136" s="26">
        <f t="shared" si="147"/>
        <v>0.11703772696049865</v>
      </c>
      <c r="BC136" s="26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6">
        <f t="shared" si="129"/>
        <v>133037.01060414384</v>
      </c>
      <c r="AJ137" s="26">
        <f t="shared" si="130"/>
        <v>133037.0106716693</v>
      </c>
      <c r="AK137" s="26">
        <f t="shared" si="131"/>
        <v>133037.0106716693</v>
      </c>
      <c r="AL137" s="26">
        <f t="shared" si="132"/>
        <v>133037.0106716693</v>
      </c>
      <c r="AM137" s="26">
        <f t="shared" si="133"/>
        <v>133037.0106716693</v>
      </c>
      <c r="AN137" s="26">
        <f t="shared" si="134"/>
        <v>133037.0106716693</v>
      </c>
      <c r="AO137" s="26">
        <f t="shared" si="135"/>
        <v>133037.0106716693</v>
      </c>
      <c r="AP137" s="26">
        <f t="shared" si="136"/>
        <v>133037.0106716693</v>
      </c>
      <c r="AQ137" s="26">
        <f t="shared" si="137"/>
        <v>133037.0106716693</v>
      </c>
      <c r="AR137" s="26">
        <f t="shared" si="138"/>
        <v>133037.0106716693</v>
      </c>
      <c r="AS137" s="26"/>
      <c r="AT137" s="26">
        <f t="shared" si="139"/>
        <v>0.5</v>
      </c>
      <c r="AU137" s="26">
        <f t="shared" si="140"/>
        <v>1330370.1067166929</v>
      </c>
      <c r="AV137" s="26">
        <f t="shared" si="141"/>
        <v>1330370.1067166929</v>
      </c>
      <c r="AW137" s="26">
        <f t="shared" si="142"/>
        <v>1330370.1067166929</v>
      </c>
      <c r="AX137" s="26">
        <f t="shared" si="143"/>
        <v>1330370.1067166929</v>
      </c>
      <c r="AY137" s="26">
        <f t="shared" si="144"/>
        <v>1330370.1067166929</v>
      </c>
      <c r="AZ137" s="26">
        <f t="shared" si="145"/>
        <v>1330370.1067166929</v>
      </c>
      <c r="BA137" s="26">
        <f t="shared" si="146"/>
        <v>1330370.1067166929</v>
      </c>
      <c r="BB137" s="26">
        <f t="shared" si="147"/>
        <v>1330370.1067166929</v>
      </c>
      <c r="BC137" s="26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6">
        <f t="shared" si="129"/>
        <v>59.020268925919552</v>
      </c>
      <c r="AJ138" s="26">
        <f t="shared" si="130"/>
        <v>213.47758265046411</v>
      </c>
      <c r="AK138" s="26">
        <f t="shared" si="131"/>
        <v>239.84136743830493</v>
      </c>
      <c r="AL138" s="26">
        <f t="shared" si="132"/>
        <v>384.17013982231231</v>
      </c>
      <c r="AM138" s="26">
        <f t="shared" si="133"/>
        <v>517.60174574377538</v>
      </c>
      <c r="AN138" s="26">
        <f t="shared" si="134"/>
        <v>630.54779798605205</v>
      </c>
      <c r="AO138" s="26">
        <f t="shared" si="135"/>
        <v>721.1693025787124</v>
      </c>
      <c r="AP138" s="26">
        <f t="shared" si="136"/>
        <v>791.42146030678919</v>
      </c>
      <c r="AQ138" s="26">
        <f t="shared" si="137"/>
        <v>844.65087140907133</v>
      </c>
      <c r="AR138" s="26">
        <f t="shared" si="138"/>
        <v>884.35848484875351</v>
      </c>
      <c r="AS138" s="26"/>
      <c r="AT138" s="26">
        <f t="shared" si="139"/>
        <v>118.0405378518391</v>
      </c>
      <c r="AU138" s="26">
        <f t="shared" si="140"/>
        <v>426.95516530092823</v>
      </c>
      <c r="AV138" s="26">
        <f t="shared" si="141"/>
        <v>479.68273487660986</v>
      </c>
      <c r="AW138" s="26">
        <f t="shared" si="142"/>
        <v>768.34027964462462</v>
      </c>
      <c r="AX138" s="26">
        <f t="shared" si="143"/>
        <v>1035.2034914875508</v>
      </c>
      <c r="AY138" s="26">
        <f t="shared" si="144"/>
        <v>1261.0955959721041</v>
      </c>
      <c r="AZ138" s="26">
        <f t="shared" si="145"/>
        <v>1442.3386051574248</v>
      </c>
      <c r="BA138" s="26">
        <f t="shared" si="146"/>
        <v>1582.8429206135784</v>
      </c>
      <c r="BB138" s="26">
        <f t="shared" si="147"/>
        <v>1689.3017428181427</v>
      </c>
      <c r="BC138" s="26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6">
        <f t="shared" si="129"/>
        <v>278.6064610793365</v>
      </c>
      <c r="AJ139" s="26">
        <f t="shared" si="130"/>
        <v>600.49834577348497</v>
      </c>
      <c r="AK139" s="26">
        <f t="shared" si="131"/>
        <v>722.93175154313985</v>
      </c>
      <c r="AL139" s="26">
        <f t="shared" si="132"/>
        <v>760.16628133630684</v>
      </c>
      <c r="AM139" s="26">
        <f t="shared" si="133"/>
        <v>770.86253152626296</v>
      </c>
      <c r="AN139" s="26">
        <f t="shared" si="134"/>
        <v>773.88763669721106</v>
      </c>
      <c r="AO139" s="26">
        <f t="shared" si="135"/>
        <v>774.73947764935883</v>
      </c>
      <c r="AP139" s="26">
        <f t="shared" si="136"/>
        <v>774.97905519353981</v>
      </c>
      <c r="AQ139" s="26">
        <f t="shared" si="137"/>
        <v>775.04641249443296</v>
      </c>
      <c r="AR139" s="26">
        <f t="shared" si="138"/>
        <v>775.06534819410422</v>
      </c>
      <c r="AS139" s="26"/>
      <c r="AT139" s="26">
        <f t="shared" si="139"/>
        <v>55.721292215867308</v>
      </c>
      <c r="AU139" s="26">
        <f t="shared" si="140"/>
        <v>120.09966915469698</v>
      </c>
      <c r="AV139" s="26">
        <f t="shared" si="141"/>
        <v>144.58635030862797</v>
      </c>
      <c r="AW139" s="26">
        <f t="shared" si="142"/>
        <v>152.03325626726138</v>
      </c>
      <c r="AX139" s="26">
        <f t="shared" si="143"/>
        <v>154.1725063052526</v>
      </c>
      <c r="AY139" s="26">
        <f t="shared" si="144"/>
        <v>154.7775273394422</v>
      </c>
      <c r="AZ139" s="26">
        <f t="shared" si="145"/>
        <v>154.9478955298718</v>
      </c>
      <c r="BA139" s="26">
        <f t="shared" si="146"/>
        <v>154.99581103870796</v>
      </c>
      <c r="BB139" s="26">
        <f t="shared" si="147"/>
        <v>155.00928249888659</v>
      </c>
      <c r="BC139" s="26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6">
        <f t="shared" si="129"/>
        <v>7.5535813612539044</v>
      </c>
      <c r="AJ140" s="26">
        <f t="shared" si="130"/>
        <v>15.138815716435616</v>
      </c>
      <c r="AK140" s="26">
        <f t="shared" si="131"/>
        <v>17.723465691403014</v>
      </c>
      <c r="AL140" s="26">
        <f t="shared" si="132"/>
        <v>18.442772130013015</v>
      </c>
      <c r="AM140" s="26">
        <f t="shared" si="133"/>
        <v>18.633514475436989</v>
      </c>
      <c r="AN140" s="26">
        <f t="shared" si="134"/>
        <v>18.68347545012233</v>
      </c>
      <c r="AO140" s="26">
        <f t="shared" si="135"/>
        <v>18.696519957378634</v>
      </c>
      <c r="AP140" s="26">
        <f t="shared" si="136"/>
        <v>18.699922967741781</v>
      </c>
      <c r="AQ140" s="26">
        <f t="shared" si="137"/>
        <v>18.700810542014111</v>
      </c>
      <c r="AR140" s="26">
        <f t="shared" si="138"/>
        <v>18.701042026337124</v>
      </c>
      <c r="AS140" s="26"/>
      <c r="AT140" s="26">
        <f t="shared" si="139"/>
        <v>0.37767906806269524</v>
      </c>
      <c r="AU140" s="26">
        <f t="shared" si="140"/>
        <v>0.75694078582178081</v>
      </c>
      <c r="AV140" s="26">
        <f t="shared" si="141"/>
        <v>0.88617328457015077</v>
      </c>
      <c r="AW140" s="26">
        <f t="shared" si="142"/>
        <v>0.92213860650065083</v>
      </c>
      <c r="AX140" s="26">
        <f t="shared" si="143"/>
        <v>0.9316757237718496</v>
      </c>
      <c r="AY140" s="26">
        <f t="shared" si="144"/>
        <v>0.93417377250611666</v>
      </c>
      <c r="AZ140" s="26">
        <f t="shared" si="145"/>
        <v>0.93482599786893161</v>
      </c>
      <c r="BA140" s="26">
        <f t="shared" si="146"/>
        <v>0.93499614838708922</v>
      </c>
      <c r="BB140" s="26">
        <f t="shared" si="147"/>
        <v>0.93504052710070562</v>
      </c>
      <c r="BC140" s="26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6">
        <f t="shared" si="129"/>
        <v>742.16886272047395</v>
      </c>
      <c r="AJ141" s="26">
        <f t="shared" si="130"/>
        <v>808.36287677557812</v>
      </c>
      <c r="AK141" s="26">
        <f t="shared" si="131"/>
        <v>810.72766416430693</v>
      </c>
      <c r="AL141" s="26">
        <f t="shared" si="132"/>
        <v>810.80972673468204</v>
      </c>
      <c r="AM141" s="26">
        <f t="shared" si="133"/>
        <v>810.81257160649034</v>
      </c>
      <c r="AN141" s="26">
        <f t="shared" si="134"/>
        <v>810.81267022653708</v>
      </c>
      <c r="AO141" s="26">
        <f t="shared" si="135"/>
        <v>810.8126736452848</v>
      </c>
      <c r="AP141" s="26">
        <f t="shared" si="136"/>
        <v>810.81267376380015</v>
      </c>
      <c r="AQ141" s="26">
        <f t="shared" si="137"/>
        <v>810.81267376790697</v>
      </c>
      <c r="AR141" s="26">
        <f t="shared" si="138"/>
        <v>810.81267376804931</v>
      </c>
      <c r="AS141" s="26"/>
      <c r="AT141" s="26">
        <f t="shared" si="139"/>
        <v>1855.4221568011849</v>
      </c>
      <c r="AU141" s="26">
        <f t="shared" si="140"/>
        <v>2020.9071919389453</v>
      </c>
      <c r="AV141" s="26">
        <f t="shared" si="141"/>
        <v>2026.8191604107674</v>
      </c>
      <c r="AW141" s="26">
        <f t="shared" si="142"/>
        <v>2027.0243168367051</v>
      </c>
      <c r="AX141" s="26">
        <f t="shared" si="143"/>
        <v>2027.031429016226</v>
      </c>
      <c r="AY141" s="26">
        <f t="shared" si="144"/>
        <v>2027.0316755663428</v>
      </c>
      <c r="AZ141" s="26">
        <f t="shared" si="145"/>
        <v>2027.0316841132121</v>
      </c>
      <c r="BA141" s="26">
        <f t="shared" si="146"/>
        <v>2027.0316844095005</v>
      </c>
      <c r="BB141" s="26">
        <f t="shared" si="147"/>
        <v>2027.0316844197673</v>
      </c>
      <c r="BC141" s="26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6">
        <f t="shared" si="129"/>
        <v>0.27455556258181918</v>
      </c>
      <c r="AJ142" s="26">
        <f t="shared" si="130"/>
        <v>1.1316007168046522</v>
      </c>
      <c r="AK142" s="26">
        <f t="shared" si="131"/>
        <v>2.0231033519906712</v>
      </c>
      <c r="AL142" s="26">
        <f t="shared" si="132"/>
        <v>2.6846062709399314</v>
      </c>
      <c r="AM142" s="26">
        <f t="shared" si="133"/>
        <v>3.1106266092707395</v>
      </c>
      <c r="AN142" s="26">
        <f t="shared" si="134"/>
        <v>3.3668455580541097</v>
      </c>
      <c r="AO142" s="26">
        <f t="shared" si="135"/>
        <v>3.5155888418438352</v>
      </c>
      <c r="AP142" s="26">
        <f t="shared" si="136"/>
        <v>3.6003219211132058</v>
      </c>
      <c r="AQ142" s="26">
        <f t="shared" si="137"/>
        <v>3.648096574352548</v>
      </c>
      <c r="AR142" s="26">
        <f t="shared" si="138"/>
        <v>3.6748810496724933</v>
      </c>
      <c r="AS142" s="26"/>
      <c r="AT142" s="26">
        <f t="shared" si="139"/>
        <v>2.7455556258181923E-2</v>
      </c>
      <c r="AU142" s="26">
        <f t="shared" si="140"/>
        <v>0.11316007168046524</v>
      </c>
      <c r="AV142" s="26">
        <f t="shared" si="141"/>
        <v>0.20231033519906713</v>
      </c>
      <c r="AW142" s="26">
        <f t="shared" si="142"/>
        <v>0.26846062709399315</v>
      </c>
      <c r="AX142" s="26">
        <f t="shared" si="143"/>
        <v>0.31106266092707396</v>
      </c>
      <c r="AY142" s="26">
        <f t="shared" si="144"/>
        <v>0.33668455580541096</v>
      </c>
      <c r="AZ142" s="26">
        <f t="shared" si="145"/>
        <v>0.35155888418438358</v>
      </c>
      <c r="BA142" s="26">
        <f t="shared" si="146"/>
        <v>0.36003219211132059</v>
      </c>
      <c r="BB142" s="26">
        <f t="shared" si="147"/>
        <v>0.36480965743525484</v>
      </c>
      <c r="BC142" s="26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6">
        <f t="shared" si="129"/>
        <v>0.47974150056319453</v>
      </c>
      <c r="AJ143" s="26">
        <f t="shared" si="130"/>
        <v>2.9596598485893972</v>
      </c>
      <c r="AK143" s="26">
        <f t="shared" si="131"/>
        <v>7.5820502227389044</v>
      </c>
      <c r="AL143" s="26">
        <f t="shared" si="132"/>
        <v>13.655550626882221</v>
      </c>
      <c r="AM143" s="26">
        <f t="shared" si="133"/>
        <v>20.389082647925505</v>
      </c>
      <c r="AN143" s="26">
        <f t="shared" si="134"/>
        <v>27.155815515432387</v>
      </c>
      <c r="AO143" s="26">
        <f t="shared" si="135"/>
        <v>33.542626017460826</v>
      </c>
      <c r="AP143" s="26">
        <f t="shared" si="136"/>
        <v>39.31959872957836</v>
      </c>
      <c r="AQ143" s="26">
        <f t="shared" si="137"/>
        <v>44.389852253373157</v>
      </c>
      <c r="AR143" s="26">
        <f t="shared" si="138"/>
        <v>48.743166616569049</v>
      </c>
      <c r="AS143" s="26"/>
      <c r="AT143" s="26">
        <f t="shared" si="139"/>
        <v>0.23987075028159727</v>
      </c>
      <c r="AU143" s="26">
        <f t="shared" si="140"/>
        <v>1.4798299242946986</v>
      </c>
      <c r="AV143" s="26">
        <f t="shared" si="141"/>
        <v>3.7910251113694522</v>
      </c>
      <c r="AW143" s="26">
        <f t="shared" si="142"/>
        <v>6.8277753134411103</v>
      </c>
      <c r="AX143" s="26">
        <f t="shared" si="143"/>
        <v>10.194541323962753</v>
      </c>
      <c r="AY143" s="26">
        <f t="shared" si="144"/>
        <v>13.577907757716194</v>
      </c>
      <c r="AZ143" s="26">
        <f t="shared" si="145"/>
        <v>16.771313008730413</v>
      </c>
      <c r="BA143" s="26">
        <f t="shared" si="146"/>
        <v>19.65979936478918</v>
      </c>
      <c r="BB143" s="26">
        <f t="shared" si="147"/>
        <v>22.194926126686578</v>
      </c>
      <c r="BC143" s="26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6">
        <f t="shared" si="129"/>
        <v>4.6233488439388223E-2</v>
      </c>
      <c r="AJ144" s="26">
        <f t="shared" si="130"/>
        <v>0.20320478100540218</v>
      </c>
      <c r="AK144" s="26">
        <f t="shared" si="131"/>
        <v>0.4760415581229781</v>
      </c>
      <c r="AL144" s="26">
        <f t="shared" si="132"/>
        <v>0.83552976244132615</v>
      </c>
      <c r="AM144" s="26">
        <f t="shared" si="133"/>
        <v>1.2447203178850439</v>
      </c>
      <c r="AN144" s="26">
        <f t="shared" si="134"/>
        <v>1.6708288880376057</v>
      </c>
      <c r="AO144" s="26">
        <f t="shared" si="135"/>
        <v>2.0891835708640412</v>
      </c>
      <c r="AP144" s="26">
        <f t="shared" si="136"/>
        <v>2.4833612552334277</v>
      </c>
      <c r="AQ144" s="26">
        <f t="shared" si="137"/>
        <v>2.8438184183312605</v>
      </c>
      <c r="AR144" s="26">
        <f t="shared" si="138"/>
        <v>3.1661611056608496</v>
      </c>
      <c r="AS144" s="26"/>
      <c r="AT144" s="26">
        <f t="shared" si="139"/>
        <v>4.6233488439388227E-3</v>
      </c>
      <c r="AU144" s="26">
        <f t="shared" si="140"/>
        <v>2.0320478100540218E-2</v>
      </c>
      <c r="AV144" s="26">
        <f t="shared" si="141"/>
        <v>4.7604155812297808E-2</v>
      </c>
      <c r="AW144" s="26">
        <f t="shared" si="142"/>
        <v>8.3552976244132618E-2</v>
      </c>
      <c r="AX144" s="26">
        <f t="shared" si="143"/>
        <v>0.12447203178850438</v>
      </c>
      <c r="AY144" s="26">
        <f t="shared" si="144"/>
        <v>0.1670828888037606</v>
      </c>
      <c r="AZ144" s="26">
        <f t="shared" si="145"/>
        <v>0.20891835708640411</v>
      </c>
      <c r="BA144" s="26">
        <f t="shared" si="146"/>
        <v>0.24833612552334272</v>
      </c>
      <c r="BB144" s="26">
        <f t="shared" si="147"/>
        <v>0.28438184183312604</v>
      </c>
      <c r="BC144" s="26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6">
        <f t="shared" si="129"/>
        <v>0.55100381023718226</v>
      </c>
      <c r="AJ145" s="26">
        <f t="shared" si="130"/>
        <v>2.2065070250279044</v>
      </c>
      <c r="AK145" s="26">
        <f t="shared" si="131"/>
        <v>4.0181175718516027</v>
      </c>
      <c r="AL145" s="26">
        <f t="shared" si="132"/>
        <v>5.4727476931173147</v>
      </c>
      <c r="AM145" s="26">
        <f t="shared" si="133"/>
        <v>6.4939455772364791</v>
      </c>
      <c r="AN145" s="26">
        <f t="shared" si="134"/>
        <v>7.1637585072236867</v>
      </c>
      <c r="AO145" s="26">
        <f t="shared" si="135"/>
        <v>7.587102479778479</v>
      </c>
      <c r="AP145" s="26">
        <f t="shared" si="136"/>
        <v>7.8490913976460686</v>
      </c>
      <c r="AQ145" s="26">
        <f t="shared" si="137"/>
        <v>8.0092510194445481</v>
      </c>
      <c r="AR145" s="26">
        <f t="shared" si="138"/>
        <v>8.1064562458312324</v>
      </c>
      <c r="AS145" s="26"/>
      <c r="AT145" s="26">
        <f t="shared" si="139"/>
        <v>5.5100381023718226E-2</v>
      </c>
      <c r="AU145" s="26">
        <f t="shared" si="140"/>
        <v>0.22065070250279042</v>
      </c>
      <c r="AV145" s="26">
        <f t="shared" si="141"/>
        <v>0.40181175718516027</v>
      </c>
      <c r="AW145" s="26">
        <f t="shared" si="142"/>
        <v>0.54727476931173147</v>
      </c>
      <c r="AX145" s="26">
        <f t="shared" si="143"/>
        <v>0.64939455772364796</v>
      </c>
      <c r="AY145" s="26">
        <f t="shared" si="144"/>
        <v>0.71637585072236853</v>
      </c>
      <c r="AZ145" s="26">
        <f t="shared" si="145"/>
        <v>0.75871024797784792</v>
      </c>
      <c r="BA145" s="26">
        <f t="shared" si="146"/>
        <v>0.78490913976460686</v>
      </c>
      <c r="BB145" s="26">
        <f t="shared" si="147"/>
        <v>0.80092510194445499</v>
      </c>
      <c r="BC145" s="26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6">
        <f t="shared" si="129"/>
        <v>1.2845428652451454</v>
      </c>
      <c r="AJ146" s="26">
        <f t="shared" si="130"/>
        <v>10.318023254309756</v>
      </c>
      <c r="AK146" s="26">
        <f t="shared" si="131"/>
        <v>31.772120592093039</v>
      </c>
      <c r="AL146" s="26">
        <f t="shared" si="132"/>
        <v>67.261258477563842</v>
      </c>
      <c r="AM146" s="26">
        <f t="shared" si="133"/>
        <v>116.50383050691616</v>
      </c>
      <c r="AN146" s="26">
        <f t="shared" si="134"/>
        <v>178.11836734134852</v>
      </c>
      <c r="AO146" s="26">
        <f t="shared" si="135"/>
        <v>250.15868304488436</v>
      </c>
      <c r="AP146" s="26">
        <f t="shared" si="136"/>
        <v>330.46462384378634</v>
      </c>
      <c r="AQ146" s="26">
        <f t="shared" si="137"/>
        <v>416.88384653884941</v>
      </c>
      <c r="AR146" s="26">
        <f t="shared" si="138"/>
        <v>507.40451940741923</v>
      </c>
      <c r="AS146" s="26"/>
      <c r="AT146" s="26">
        <f t="shared" si="139"/>
        <v>1.2845428652451454</v>
      </c>
      <c r="AU146" s="26">
        <f t="shared" si="140"/>
        <v>10.318023254309756</v>
      </c>
      <c r="AV146" s="26">
        <f t="shared" si="141"/>
        <v>31.772120592093039</v>
      </c>
      <c r="AW146" s="26">
        <f t="shared" si="142"/>
        <v>67.261258477563842</v>
      </c>
      <c r="AX146" s="26">
        <f t="shared" si="143"/>
        <v>116.50383050691616</v>
      </c>
      <c r="AY146" s="26">
        <f t="shared" si="144"/>
        <v>178.11836734134852</v>
      </c>
      <c r="AZ146" s="26">
        <f t="shared" si="145"/>
        <v>250.15868304488436</v>
      </c>
      <c r="BA146" s="26">
        <f t="shared" si="146"/>
        <v>330.46462384378634</v>
      </c>
      <c r="BB146" s="26">
        <f t="shared" si="147"/>
        <v>416.88384653884941</v>
      </c>
      <c r="BC146" s="26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6">
        <f t="shared" si="129"/>
        <v>37.657608743191453</v>
      </c>
      <c r="AJ147" s="26">
        <f t="shared" si="130"/>
        <v>85.175230865589043</v>
      </c>
      <c r="AK147" s="26">
        <f t="shared" si="131"/>
        <v>104.96618513240493</v>
      </c>
      <c r="AL147" s="26">
        <f t="shared" si="132"/>
        <v>111.48641508848823</v>
      </c>
      <c r="AM147" s="26">
        <f t="shared" si="133"/>
        <v>113.50272547223398</v>
      </c>
      <c r="AN147" s="26">
        <f t="shared" si="134"/>
        <v>114.11483206860547</v>
      </c>
      <c r="AO147" s="26">
        <f t="shared" si="135"/>
        <v>114.29963226942412</v>
      </c>
      <c r="AP147" s="26">
        <f t="shared" si="136"/>
        <v>114.35533272061646</v>
      </c>
      <c r="AQ147" s="26">
        <f t="shared" si="137"/>
        <v>114.37211297660988</v>
      </c>
      <c r="AR147" s="26">
        <f t="shared" si="138"/>
        <v>114.3771674194263</v>
      </c>
      <c r="AS147" s="26"/>
      <c r="AT147" s="26">
        <f t="shared" si="139"/>
        <v>18.828804371595727</v>
      </c>
      <c r="AU147" s="26">
        <f t="shared" si="140"/>
        <v>42.587615432794522</v>
      </c>
      <c r="AV147" s="26">
        <f t="shared" si="141"/>
        <v>52.483092566202465</v>
      </c>
      <c r="AW147" s="26">
        <f t="shared" si="142"/>
        <v>55.743207544244115</v>
      </c>
      <c r="AX147" s="26">
        <f t="shared" si="143"/>
        <v>56.751362736116988</v>
      </c>
      <c r="AY147" s="26">
        <f t="shared" si="144"/>
        <v>57.057416034302733</v>
      </c>
      <c r="AZ147" s="26">
        <f t="shared" si="145"/>
        <v>57.149816134712061</v>
      </c>
      <c r="BA147" s="26">
        <f t="shared" si="146"/>
        <v>57.17766636030823</v>
      </c>
      <c r="BB147" s="26">
        <f t="shared" si="147"/>
        <v>57.186056488304942</v>
      </c>
      <c r="BC147" s="26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6">
        <f t="shared" si="129"/>
        <v>28.397736069220958</v>
      </c>
      <c r="AJ148" s="26">
        <f t="shared" si="130"/>
        <v>207.52040113666851</v>
      </c>
      <c r="AK148" s="26">
        <f t="shared" si="131"/>
        <v>568.11203243128352</v>
      </c>
      <c r="AL148" s="26">
        <f t="shared" si="132"/>
        <v>1065.3125368159094</v>
      </c>
      <c r="AM148" s="26">
        <f t="shared" si="133"/>
        <v>1637.6791226891507</v>
      </c>
      <c r="AN148" s="26">
        <f t="shared" si="134"/>
        <v>2231.7136138255892</v>
      </c>
      <c r="AO148" s="26">
        <f t="shared" si="135"/>
        <v>2808.8452448448629</v>
      </c>
      <c r="AP148" s="26">
        <f t="shared" si="136"/>
        <v>3344.9359884225619</v>
      </c>
      <c r="AQ148" s="26">
        <f t="shared" si="137"/>
        <v>3827.2672777765342</v>
      </c>
      <c r="AR148" s="26">
        <f t="shared" si="138"/>
        <v>4251.1991267869862</v>
      </c>
      <c r="AS148" s="26"/>
      <c r="AT148" s="26">
        <f t="shared" si="139"/>
        <v>2.8397736069220958</v>
      </c>
      <c r="AU148" s="26">
        <f t="shared" si="140"/>
        <v>20.752040113666851</v>
      </c>
      <c r="AV148" s="26">
        <f t="shared" si="141"/>
        <v>56.811203243128354</v>
      </c>
      <c r="AW148" s="26">
        <f t="shared" si="142"/>
        <v>106.53125368159095</v>
      </c>
      <c r="AX148" s="26">
        <f t="shared" si="143"/>
        <v>163.76791226891504</v>
      </c>
      <c r="AY148" s="26">
        <f t="shared" si="144"/>
        <v>223.1713613825589</v>
      </c>
      <c r="AZ148" s="26">
        <f t="shared" si="145"/>
        <v>280.88452448448629</v>
      </c>
      <c r="BA148" s="26">
        <f t="shared" si="146"/>
        <v>334.49359884225612</v>
      </c>
      <c r="BB148" s="26">
        <f t="shared" si="147"/>
        <v>382.72672777765342</v>
      </c>
      <c r="BC148" s="26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6">
        <f t="shared" si="129"/>
        <v>1.3866835678244382E-2</v>
      </c>
      <c r="AJ149" s="26">
        <f t="shared" si="130"/>
        <v>0.29411950171934381</v>
      </c>
      <c r="AK149" s="26">
        <f t="shared" si="131"/>
        <v>0.92254663645962887</v>
      </c>
      <c r="AL149" s="26">
        <f t="shared" si="132"/>
        <v>1.7170932280804245</v>
      </c>
      <c r="AM149" s="26">
        <f t="shared" si="133"/>
        <v>2.516100384673603</v>
      </c>
      <c r="AN149" s="26">
        <f t="shared" si="134"/>
        <v>3.230119014565096</v>
      </c>
      <c r="AO149" s="26">
        <f t="shared" si="135"/>
        <v>3.8255735734548901</v>
      </c>
      <c r="AP149" s="26">
        <f t="shared" si="136"/>
        <v>4.3010019909213701</v>
      </c>
      <c r="AQ149" s="26">
        <f t="shared" si="137"/>
        <v>4.6698678475576445</v>
      </c>
      <c r="AR149" s="26">
        <f t="shared" si="138"/>
        <v>4.9505411675749178</v>
      </c>
      <c r="AS149" s="26"/>
      <c r="AT149" s="26">
        <f t="shared" si="139"/>
        <v>0.13866835678244382</v>
      </c>
      <c r="AU149" s="26">
        <f t="shared" si="140"/>
        <v>2.9411950171934382</v>
      </c>
      <c r="AV149" s="26">
        <f t="shared" si="141"/>
        <v>9.2254663645962882</v>
      </c>
      <c r="AW149" s="26">
        <f t="shared" si="142"/>
        <v>17.170932280804244</v>
      </c>
      <c r="AX149" s="26">
        <f t="shared" si="143"/>
        <v>25.16100384673603</v>
      </c>
      <c r="AY149" s="26">
        <f t="shared" si="144"/>
        <v>32.301190145650963</v>
      </c>
      <c r="AZ149" s="26">
        <f t="shared" si="145"/>
        <v>38.2557357345489</v>
      </c>
      <c r="BA149" s="26">
        <f t="shared" si="146"/>
        <v>43.010019909213703</v>
      </c>
      <c r="BB149" s="26">
        <f t="shared" si="147"/>
        <v>46.698678475576443</v>
      </c>
      <c r="BC149" s="26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6">
        <f t="shared" si="129"/>
        <v>6.6030016586985898</v>
      </c>
      <c r="AJ150" s="26">
        <f t="shared" si="130"/>
        <v>13.249185736858289</v>
      </c>
      <c r="AK150" s="26">
        <f t="shared" si="131"/>
        <v>15.372707503232192</v>
      </c>
      <c r="AL150" s="26">
        <f t="shared" si="132"/>
        <v>15.924040716973289</v>
      </c>
      <c r="AM150" s="26">
        <f t="shared" si="133"/>
        <v>16.060649868239452</v>
      </c>
      <c r="AN150" s="26">
        <f t="shared" si="134"/>
        <v>16.094122223532054</v>
      </c>
      <c r="AO150" s="26">
        <f t="shared" si="135"/>
        <v>16.102301445245892</v>
      </c>
      <c r="AP150" s="26">
        <f t="shared" si="136"/>
        <v>16.104298774860002</v>
      </c>
      <c r="AQ150" s="26">
        <f t="shared" si="137"/>
        <v>16.104786434957262</v>
      </c>
      <c r="AR150" s="26">
        <f t="shared" si="138"/>
        <v>16.104905495413703</v>
      </c>
      <c r="AS150" s="26"/>
      <c r="AT150" s="26">
        <f t="shared" si="139"/>
        <v>0.66030016586985907</v>
      </c>
      <c r="AU150" s="26">
        <f t="shared" si="140"/>
        <v>1.3249185736858289</v>
      </c>
      <c r="AV150" s="26">
        <f t="shared" si="141"/>
        <v>1.537270750323219</v>
      </c>
      <c r="AW150" s="26">
        <f t="shared" si="142"/>
        <v>1.5924040716973289</v>
      </c>
      <c r="AX150" s="26">
        <f t="shared" si="143"/>
        <v>1.6060649868239452</v>
      </c>
      <c r="AY150" s="26">
        <f t="shared" si="144"/>
        <v>1.6094122223532055</v>
      </c>
      <c r="AZ150" s="26">
        <f t="shared" si="145"/>
        <v>1.6102301445245892</v>
      </c>
      <c r="BA150" s="26">
        <f t="shared" si="146"/>
        <v>1.6104298774860002</v>
      </c>
      <c r="BB150" s="26">
        <f t="shared" si="147"/>
        <v>1.6104786434957261</v>
      </c>
      <c r="BC150" s="26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6">
        <f t="shared" si="129"/>
        <v>94.887776141690409</v>
      </c>
      <c r="AJ151" s="26">
        <f t="shared" si="130"/>
        <v>127.70084082006139</v>
      </c>
      <c r="AK151" s="26">
        <f t="shared" si="131"/>
        <v>132.18189290613535</v>
      </c>
      <c r="AL151" s="26">
        <f t="shared" si="132"/>
        <v>132.7378397114033</v>
      </c>
      <c r="AM151" s="26">
        <f t="shared" si="133"/>
        <v>132.80602763793755</v>
      </c>
      <c r="AN151" s="26">
        <f t="shared" si="134"/>
        <v>132.81437931830686</v>
      </c>
      <c r="AO151" s="26">
        <f t="shared" si="135"/>
        <v>132.81540205970575</v>
      </c>
      <c r="AP151" s="26">
        <f t="shared" si="136"/>
        <v>132.81552730133149</v>
      </c>
      <c r="AQ151" s="26">
        <f t="shared" si="137"/>
        <v>132.81554263797864</v>
      </c>
      <c r="AR151" s="26">
        <f t="shared" si="138"/>
        <v>132.81554451604987</v>
      </c>
      <c r="AS151" s="26"/>
      <c r="AT151" s="26">
        <f t="shared" si="139"/>
        <v>47.443888070845205</v>
      </c>
      <c r="AU151" s="26">
        <f t="shared" si="140"/>
        <v>63.850420410030694</v>
      </c>
      <c r="AV151" s="26">
        <f t="shared" si="141"/>
        <v>66.090946453067673</v>
      </c>
      <c r="AW151" s="26">
        <f t="shared" si="142"/>
        <v>66.368919855701648</v>
      </c>
      <c r="AX151" s="26">
        <f t="shared" si="143"/>
        <v>66.403013818968773</v>
      </c>
      <c r="AY151" s="26">
        <f t="shared" si="144"/>
        <v>66.407189659153431</v>
      </c>
      <c r="AZ151" s="26">
        <f t="shared" si="145"/>
        <v>66.407701029852873</v>
      </c>
      <c r="BA151" s="26">
        <f t="shared" si="146"/>
        <v>66.407763650665743</v>
      </c>
      <c r="BB151" s="26">
        <f t="shared" si="147"/>
        <v>66.407771318989319</v>
      </c>
      <c r="BC151" s="26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6">
        <f t="shared" si="129"/>
        <v>1.6113357001322055</v>
      </c>
      <c r="AJ152" s="26">
        <f t="shared" si="130"/>
        <v>3.0026087686183702</v>
      </c>
      <c r="AK152" s="26">
        <f t="shared" si="131"/>
        <v>4.4887281625097808</v>
      </c>
      <c r="AL152" s="26">
        <f t="shared" si="132"/>
        <v>5.9084406945728363</v>
      </c>
      <c r="AM152" s="26">
        <f t="shared" si="133"/>
        <v>7.1755025108101647</v>
      </c>
      <c r="AN152" s="26">
        <f t="shared" si="134"/>
        <v>8.2571787341861107</v>
      </c>
      <c r="AO152" s="26">
        <f t="shared" si="135"/>
        <v>9.1529898660789044</v>
      </c>
      <c r="AP152" s="26">
        <f t="shared" si="136"/>
        <v>9.8791891028110275</v>
      </c>
      <c r="AQ152" s="26">
        <f t="shared" si="137"/>
        <v>10.458912411491179</v>
      </c>
      <c r="AR152" s="26">
        <f t="shared" si="138"/>
        <v>10.916539152915592</v>
      </c>
      <c r="AS152" s="26"/>
      <c r="AT152" s="26">
        <f t="shared" si="139"/>
        <v>0.16113357001322054</v>
      </c>
      <c r="AU152" s="26">
        <f t="shared" si="140"/>
        <v>0.300260876861837</v>
      </c>
      <c r="AV152" s="26">
        <f t="shared" si="141"/>
        <v>0.44887281625097808</v>
      </c>
      <c r="AW152" s="26">
        <f t="shared" si="142"/>
        <v>0.59084406945728363</v>
      </c>
      <c r="AX152" s="26">
        <f t="shared" si="143"/>
        <v>0.71755025108101633</v>
      </c>
      <c r="AY152" s="26">
        <f t="shared" si="144"/>
        <v>0.82571787341861103</v>
      </c>
      <c r="AZ152" s="26">
        <f t="shared" si="145"/>
        <v>0.91529898660789044</v>
      </c>
      <c r="BA152" s="26">
        <f t="shared" si="146"/>
        <v>0.98791891028110279</v>
      </c>
      <c r="BB152" s="26">
        <f t="shared" si="147"/>
        <v>1.0458912411491179</v>
      </c>
      <c r="BC152" s="26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6">
        <f t="shared" si="129"/>
        <v>0.31121166090306984</v>
      </c>
      <c r="AJ153" s="26">
        <f t="shared" si="130"/>
        <v>1.1136663015631563</v>
      </c>
      <c r="AK153" s="26">
        <f t="shared" si="131"/>
        <v>1.3160294723076222</v>
      </c>
      <c r="AL153" s="26">
        <f t="shared" si="132"/>
        <v>2.2410373335838196</v>
      </c>
      <c r="AM153" s="26">
        <f t="shared" si="133"/>
        <v>3.207863184980055</v>
      </c>
      <c r="AN153" s="26">
        <f t="shared" si="134"/>
        <v>4.1332202025231783</v>
      </c>
      <c r="AO153" s="26">
        <f t="shared" si="135"/>
        <v>4.9708272137927665</v>
      </c>
      <c r="AP153" s="26">
        <f t="shared" si="136"/>
        <v>5.7010414891385484</v>
      </c>
      <c r="AQ153" s="26">
        <f t="shared" si="137"/>
        <v>6.3210661194343301</v>
      </c>
      <c r="AR153" s="26">
        <f t="shared" si="138"/>
        <v>6.8376025343997258</v>
      </c>
      <c r="AS153" s="26"/>
      <c r="AT153" s="26">
        <f t="shared" si="139"/>
        <v>0.31121166090306984</v>
      </c>
      <c r="AU153" s="26">
        <f t="shared" si="140"/>
        <v>1.1136663015631563</v>
      </c>
      <c r="AV153" s="26">
        <f t="shared" si="141"/>
        <v>1.3160294723076222</v>
      </c>
      <c r="AW153" s="26">
        <f t="shared" si="142"/>
        <v>2.2410373335838196</v>
      </c>
      <c r="AX153" s="26">
        <f t="shared" si="143"/>
        <v>3.207863184980055</v>
      </c>
      <c r="AY153" s="26">
        <f t="shared" si="144"/>
        <v>4.1332202025231783</v>
      </c>
      <c r="AZ153" s="26">
        <f t="shared" si="145"/>
        <v>4.9708272137927665</v>
      </c>
      <c r="BA153" s="26">
        <f t="shared" si="146"/>
        <v>5.7010414891385484</v>
      </c>
      <c r="BB153" s="26">
        <f t="shared" si="147"/>
        <v>6.3210661194343301</v>
      </c>
      <c r="BC153" s="26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6">
        <f t="shared" si="129"/>
        <v>5.6078187551461059E-2</v>
      </c>
      <c r="AJ154" s="26">
        <f t="shared" si="130"/>
        <v>8.7209498979159444E-2</v>
      </c>
      <c r="AK154" s="26">
        <f t="shared" si="131"/>
        <v>7.1416963167402467E-2</v>
      </c>
      <c r="AL154" s="26">
        <f t="shared" si="132"/>
        <v>9.7715828222615084E-2</v>
      </c>
      <c r="AM154" s="26">
        <f t="shared" si="133"/>
        <v>0.12040525924817508</v>
      </c>
      <c r="AN154" s="26">
        <f t="shared" si="134"/>
        <v>0.13891898846938383</v>
      </c>
      <c r="AO154" s="26">
        <f t="shared" si="135"/>
        <v>0.15349222331740112</v>
      </c>
      <c r="AP154" s="26">
        <f t="shared" si="136"/>
        <v>0.16469120562279727</v>
      </c>
      <c r="AQ154" s="26">
        <f t="shared" si="137"/>
        <v>0.17315655283270906</v>
      </c>
      <c r="AR154" s="26">
        <f t="shared" si="138"/>
        <v>0.17948244857899862</v>
      </c>
      <c r="AS154" s="26"/>
      <c r="AT154" s="26">
        <f t="shared" si="139"/>
        <v>2.8039093775730529E-2</v>
      </c>
      <c r="AU154" s="26">
        <f t="shared" si="140"/>
        <v>4.3604749489579722E-2</v>
      </c>
      <c r="AV154" s="26">
        <f t="shared" si="141"/>
        <v>3.5708481583701233E-2</v>
      </c>
      <c r="AW154" s="26">
        <f t="shared" si="142"/>
        <v>4.8857914111307542E-2</v>
      </c>
      <c r="AX154" s="26">
        <f t="shared" si="143"/>
        <v>6.0202629624087539E-2</v>
      </c>
      <c r="AY154" s="26">
        <f t="shared" si="144"/>
        <v>6.9459494234691915E-2</v>
      </c>
      <c r="AZ154" s="26">
        <f t="shared" si="145"/>
        <v>7.6746111658700558E-2</v>
      </c>
      <c r="BA154" s="26">
        <f t="shared" si="146"/>
        <v>8.2345602811398633E-2</v>
      </c>
      <c r="BB154" s="26">
        <f t="shared" si="147"/>
        <v>8.657827641635453E-2</v>
      </c>
      <c r="BC154" s="26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6">
        <f t="shared" si="129"/>
        <v>5.9132444153132058</v>
      </c>
      <c r="AJ155" s="26">
        <f t="shared" si="130"/>
        <v>10.724818985177615</v>
      </c>
      <c r="AK155" s="26">
        <f t="shared" si="131"/>
        <v>12.143964751729289</v>
      </c>
      <c r="AL155" s="26">
        <f t="shared" si="132"/>
        <v>12.496952424295124</v>
      </c>
      <c r="AM155" s="26">
        <f t="shared" si="133"/>
        <v>12.581539625919067</v>
      </c>
      <c r="AN155" s="26">
        <f t="shared" si="134"/>
        <v>12.601634458134576</v>
      </c>
      <c r="AO155" s="26">
        <f t="shared" si="135"/>
        <v>12.606398502908441</v>
      </c>
      <c r="AP155" s="26">
        <f t="shared" si="136"/>
        <v>12.607527406987536</v>
      </c>
      <c r="AQ155" s="26">
        <f t="shared" si="137"/>
        <v>12.60779488522326</v>
      </c>
      <c r="AR155" s="26">
        <f t="shared" si="138"/>
        <v>12.607858258776714</v>
      </c>
      <c r="AS155" s="26"/>
      <c r="AT155" s="26">
        <f t="shared" si="139"/>
        <v>0.29566222076566029</v>
      </c>
      <c r="AU155" s="26">
        <f t="shared" si="140"/>
        <v>0.53624094925888077</v>
      </c>
      <c r="AV155" s="26">
        <f t="shared" si="141"/>
        <v>0.60719823758646441</v>
      </c>
      <c r="AW155" s="26">
        <f t="shared" si="142"/>
        <v>0.62484762121475623</v>
      </c>
      <c r="AX155" s="26">
        <f t="shared" si="143"/>
        <v>0.62907698129595335</v>
      </c>
      <c r="AY155" s="26">
        <f t="shared" si="144"/>
        <v>0.63008172290672892</v>
      </c>
      <c r="AZ155" s="26">
        <f t="shared" si="145"/>
        <v>0.63031992514542212</v>
      </c>
      <c r="BA155" s="26">
        <f t="shared" si="146"/>
        <v>0.63037637034937688</v>
      </c>
      <c r="BB155" s="26">
        <f t="shared" si="147"/>
        <v>0.63038974426116301</v>
      </c>
      <c r="BC155" s="26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6">
        <f t="shared" si="129"/>
        <v>9.6257964687492326</v>
      </c>
      <c r="AJ156" s="26">
        <f t="shared" si="130"/>
        <v>34.811434375095018</v>
      </c>
      <c r="AK156" s="26">
        <f t="shared" si="131"/>
        <v>39.726053347559997</v>
      </c>
      <c r="AL156" s="26">
        <f t="shared" si="132"/>
        <v>64.553786829084657</v>
      </c>
      <c r="AM156" s="26">
        <f t="shared" si="133"/>
        <v>88.011388101373967</v>
      </c>
      <c r="AN156" s="26">
        <f t="shared" si="134"/>
        <v>108.24374801164738</v>
      </c>
      <c r="AO156" s="26">
        <f t="shared" si="135"/>
        <v>124.74750006483946</v>
      </c>
      <c r="AP156" s="26">
        <f t="shared" si="136"/>
        <v>137.73265956439181</v>
      </c>
      <c r="AQ156" s="26">
        <f t="shared" si="137"/>
        <v>147.7052538250411</v>
      </c>
      <c r="AR156" s="26">
        <f t="shared" si="138"/>
        <v>155.2381218287222</v>
      </c>
      <c r="AS156" s="26"/>
      <c r="AT156" s="26">
        <f t="shared" si="139"/>
        <v>1.9251592937498465</v>
      </c>
      <c r="AU156" s="26">
        <f t="shared" si="140"/>
        <v>6.9622868750190037</v>
      </c>
      <c r="AV156" s="26">
        <f t="shared" si="141"/>
        <v>7.9452106695120008</v>
      </c>
      <c r="AW156" s="26">
        <f t="shared" si="142"/>
        <v>12.910757365816931</v>
      </c>
      <c r="AX156" s="26">
        <f t="shared" si="143"/>
        <v>17.602277620274794</v>
      </c>
      <c r="AY156" s="26">
        <f t="shared" si="144"/>
        <v>21.648749602329481</v>
      </c>
      <c r="AZ156" s="26">
        <f t="shared" si="145"/>
        <v>24.949500012967896</v>
      </c>
      <c r="BA156" s="26">
        <f t="shared" si="146"/>
        <v>27.546531912878365</v>
      </c>
      <c r="BB156" s="26">
        <f t="shared" si="147"/>
        <v>29.541050765008219</v>
      </c>
      <c r="BC156" s="26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6">
        <f t="shared" si="129"/>
        <v>384.94326031724114</v>
      </c>
      <c r="AJ157" s="26">
        <f t="shared" si="130"/>
        <v>443.1903081012548</v>
      </c>
      <c r="AK157" s="26">
        <f t="shared" si="131"/>
        <v>446.2318508239315</v>
      </c>
      <c r="AL157" s="26">
        <f t="shared" si="132"/>
        <v>446.38363662569589</v>
      </c>
      <c r="AM157" s="26">
        <f t="shared" si="133"/>
        <v>446.39119447963833</v>
      </c>
      <c r="AN157" s="26">
        <f t="shared" si="134"/>
        <v>446.39157076521917</v>
      </c>
      <c r="AO157" s="26">
        <f t="shared" si="135"/>
        <v>446.39158949938076</v>
      </c>
      <c r="AP157" s="26">
        <f t="shared" si="136"/>
        <v>446.39159043209867</v>
      </c>
      <c r="AQ157" s="26">
        <f t="shared" si="137"/>
        <v>446.39159047853701</v>
      </c>
      <c r="AR157" s="26">
        <f t="shared" si="138"/>
        <v>446.39159048084935</v>
      </c>
      <c r="AS157" s="26"/>
      <c r="AT157" s="26">
        <f t="shared" si="139"/>
        <v>3849.4326031724113</v>
      </c>
      <c r="AU157" s="26">
        <f t="shared" si="140"/>
        <v>4431.9030810125478</v>
      </c>
      <c r="AV157" s="26">
        <f t="shared" si="141"/>
        <v>4462.3185082393147</v>
      </c>
      <c r="AW157" s="26">
        <f t="shared" si="142"/>
        <v>4463.8363662569591</v>
      </c>
      <c r="AX157" s="26">
        <f t="shared" si="143"/>
        <v>4463.9119447963831</v>
      </c>
      <c r="AY157" s="26">
        <f t="shared" si="144"/>
        <v>4463.9157076521915</v>
      </c>
      <c r="AZ157" s="26">
        <f t="shared" si="145"/>
        <v>4463.9158949938073</v>
      </c>
      <c r="BA157" s="26">
        <f t="shared" si="146"/>
        <v>4463.9159043209866</v>
      </c>
      <c r="BB157" s="26">
        <f t="shared" si="147"/>
        <v>4463.91590478537</v>
      </c>
      <c r="BC157" s="26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6">
        <f t="shared" si="129"/>
        <v>1.3838746051862465</v>
      </c>
      <c r="AJ158" s="26">
        <f t="shared" si="130"/>
        <v>6.4874302674506712</v>
      </c>
      <c r="AK158" s="26">
        <f t="shared" si="131"/>
        <v>12.645950790293906</v>
      </c>
      <c r="AL158" s="26">
        <f t="shared" si="132"/>
        <v>17.839060569638082</v>
      </c>
      <c r="AM158" s="26">
        <f t="shared" si="133"/>
        <v>21.583060158975069</v>
      </c>
      <c r="AN158" s="26">
        <f t="shared" si="134"/>
        <v>24.076126028578084</v>
      </c>
      <c r="AO158" s="26">
        <f t="shared" si="135"/>
        <v>25.665706532372603</v>
      </c>
      <c r="AP158" s="26">
        <f t="shared" si="136"/>
        <v>26.654522988712333</v>
      </c>
      <c r="AQ158" s="26">
        <f t="shared" si="137"/>
        <v>27.260865186844111</v>
      </c>
      <c r="AR158" s="26">
        <f t="shared" si="138"/>
        <v>27.629544536205621</v>
      </c>
      <c r="AS158" s="26"/>
      <c r="AT158" s="26">
        <f t="shared" si="139"/>
        <v>0.27677492103724932</v>
      </c>
      <c r="AU158" s="26">
        <f t="shared" si="140"/>
        <v>1.2974860534901342</v>
      </c>
      <c r="AV158" s="26">
        <f t="shared" si="141"/>
        <v>2.529190158058781</v>
      </c>
      <c r="AW158" s="26">
        <f t="shared" si="142"/>
        <v>3.5678121139276167</v>
      </c>
      <c r="AX158" s="26">
        <f t="shared" si="143"/>
        <v>4.3166120317950138</v>
      </c>
      <c r="AY158" s="26">
        <f t="shared" si="144"/>
        <v>4.8152252057156169</v>
      </c>
      <c r="AZ158" s="26">
        <f t="shared" si="145"/>
        <v>5.1331413064745215</v>
      </c>
      <c r="BA158" s="26">
        <f t="shared" si="146"/>
        <v>5.3309045977424665</v>
      </c>
      <c r="BB158" s="26">
        <f t="shared" si="147"/>
        <v>5.4521730373688229</v>
      </c>
      <c r="BC158" s="26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6">
        <f t="shared" si="129"/>
        <v>21.901098361207325</v>
      </c>
      <c r="AJ159" s="26">
        <f t="shared" si="130"/>
        <v>89.790281280770415</v>
      </c>
      <c r="AK159" s="26">
        <f t="shared" si="131"/>
        <v>165.18051501942244</v>
      </c>
      <c r="AL159" s="26">
        <f t="shared" si="132"/>
        <v>226.16004751591888</v>
      </c>
      <c r="AM159" s="26">
        <f t="shared" si="133"/>
        <v>269.14014460157591</v>
      </c>
      <c r="AN159" s="26">
        <f t="shared" si="134"/>
        <v>297.39478946998577</v>
      </c>
      <c r="AO159" s="26">
        <f t="shared" si="135"/>
        <v>315.27606067945862</v>
      </c>
      <c r="AP159" s="26">
        <f t="shared" si="136"/>
        <v>326.35052841924607</v>
      </c>
      <c r="AQ159" s="26">
        <f t="shared" si="137"/>
        <v>333.12369572181922</v>
      </c>
      <c r="AR159" s="26">
        <f t="shared" si="138"/>
        <v>337.23563757886905</v>
      </c>
      <c r="AS159" s="26"/>
      <c r="AT159" s="26">
        <f t="shared" si="139"/>
        <v>2.1901098361207323</v>
      </c>
      <c r="AU159" s="26">
        <f t="shared" si="140"/>
        <v>8.9790281280770419</v>
      </c>
      <c r="AV159" s="26">
        <f t="shared" si="141"/>
        <v>16.518051501942246</v>
      </c>
      <c r="AW159" s="26">
        <f t="shared" si="142"/>
        <v>22.616004751591888</v>
      </c>
      <c r="AX159" s="26">
        <f t="shared" si="143"/>
        <v>26.914014460157595</v>
      </c>
      <c r="AY159" s="26">
        <f t="shared" si="144"/>
        <v>29.739478946998577</v>
      </c>
      <c r="AZ159" s="26">
        <f t="shared" si="145"/>
        <v>31.527606067945861</v>
      </c>
      <c r="BA159" s="26">
        <f t="shared" si="146"/>
        <v>32.635052841924605</v>
      </c>
      <c r="BB159" s="26">
        <f t="shared" si="147"/>
        <v>33.312369572181922</v>
      </c>
      <c r="BC159" s="26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6">
        <f t="shared" si="129"/>
        <v>252.95377381373538</v>
      </c>
      <c r="AJ160" s="26">
        <f t="shared" si="130"/>
        <v>283.59723698345204</v>
      </c>
      <c r="AK160" s="26">
        <f t="shared" si="131"/>
        <v>284.83524531509318</v>
      </c>
      <c r="AL160" s="26">
        <f t="shared" si="132"/>
        <v>284.88341677889036</v>
      </c>
      <c r="AM160" s="26">
        <f t="shared" si="133"/>
        <v>284.88528843819449</v>
      </c>
      <c r="AN160" s="26">
        <f t="shared" si="134"/>
        <v>284.88536115575619</v>
      </c>
      <c r="AO160" s="26">
        <f t="shared" si="135"/>
        <v>284.8853639809671</v>
      </c>
      <c r="AP160" s="26">
        <f t="shared" si="136"/>
        <v>284.88536409073151</v>
      </c>
      <c r="AQ160" s="26">
        <f t="shared" si="137"/>
        <v>284.88536409499727</v>
      </c>
      <c r="AR160" s="26">
        <f t="shared" si="138"/>
        <v>284.88536409516166</v>
      </c>
      <c r="AS160" s="26"/>
      <c r="AT160" s="26">
        <f t="shared" si="139"/>
        <v>2529.5377381373537</v>
      </c>
      <c r="AU160" s="26">
        <f t="shared" si="140"/>
        <v>2835.9723698345206</v>
      </c>
      <c r="AV160" s="26">
        <f t="shared" si="141"/>
        <v>2848.352453150932</v>
      </c>
      <c r="AW160" s="26">
        <f t="shared" si="142"/>
        <v>2848.8341677889039</v>
      </c>
      <c r="AX160" s="26">
        <f t="shared" si="143"/>
        <v>2848.8528843819449</v>
      </c>
      <c r="AY160" s="26">
        <f t="shared" si="144"/>
        <v>2848.8536115575616</v>
      </c>
      <c r="AZ160" s="26">
        <f t="shared" si="145"/>
        <v>2848.8536398096712</v>
      </c>
      <c r="BA160" s="26">
        <f t="shared" si="146"/>
        <v>2848.8536409073149</v>
      </c>
      <c r="BB160" s="26">
        <f t="shared" si="147"/>
        <v>2848.8536409499729</v>
      </c>
      <c r="BC160" s="26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6">
        <f t="shared" ref="AI161:AI187" si="208">M161*$AI$128</f>
        <v>779.89375534520821</v>
      </c>
      <c r="AJ161" s="26">
        <f t="shared" ref="AJ161:AJ187" si="209">N161*$AI$128</f>
        <v>834.4976223708959</v>
      </c>
      <c r="AK161" s="26">
        <f t="shared" ref="AK161:AK187" si="210">O161*$AI$128</f>
        <v>835.89775699426309</v>
      </c>
      <c r="AL161" s="26">
        <f t="shared" ref="AL161:AL187" si="211">P161*$AI$128</f>
        <v>835.93284674963843</v>
      </c>
      <c r="AM161" s="26">
        <f t="shared" ref="AM161:AM187" si="212">Q161*$AI$128</f>
        <v>835.93372565670143</v>
      </c>
      <c r="AN161" s="26">
        <f t="shared" ref="AN161:AN187" si="213">R161*$AI$128</f>
        <v>835.93374767072066</v>
      </c>
      <c r="AO161" s="26">
        <f t="shared" ref="AO161:AO187" si="214">S161*$AI$128</f>
        <v>835.93374822210694</v>
      </c>
      <c r="AP161" s="26">
        <f t="shared" ref="AP161:AP187" si="215">T161*$AI$128</f>
        <v>835.93374823591785</v>
      </c>
      <c r="AQ161" s="26">
        <f t="shared" ref="AQ161:AQ187" si="216">U161*$AI$128</f>
        <v>835.933748236263</v>
      </c>
      <c r="AR161" s="26">
        <f t="shared" ref="AR161:AR187" si="217">V161*$AI$128</f>
        <v>835.9337482362713</v>
      </c>
      <c r="AS161" s="26"/>
      <c r="AT161" s="26">
        <f t="shared" ref="AT161:AT187" si="218">X161*$AI$128</f>
        <v>7798.9375534520823</v>
      </c>
      <c r="AU161" s="26">
        <f t="shared" ref="AU161:AU187" si="219">Y161*$AI$128</f>
        <v>83.449762237089573</v>
      </c>
      <c r="AV161" s="26">
        <f t="shared" ref="AV161:AV187" si="220">Z161*$AI$128</f>
        <v>83.589775699426312</v>
      </c>
      <c r="AW161" s="26">
        <f t="shared" ref="AW161:AW187" si="221">AA161*$AI$128</f>
        <v>83.59328467496384</v>
      </c>
      <c r="AX161" s="26">
        <f t="shared" ref="AX161:AX187" si="222">AB161*$AI$128</f>
        <v>83.593372565670137</v>
      </c>
      <c r="AY161" s="26">
        <f t="shared" ref="AY161:AY187" si="223">AC161*$AI$128</f>
        <v>83.593374767072078</v>
      </c>
      <c r="AZ161" s="26">
        <f t="shared" ref="AZ161:AZ187" si="224">AD161*$AI$128</f>
        <v>83.593374822210677</v>
      </c>
      <c r="BA161" s="26">
        <f t="shared" ref="BA161:BA187" si="225">AE161*$AI$128</f>
        <v>83.593374823591788</v>
      </c>
      <c r="BB161" s="26">
        <f t="shared" ref="BB161:BB187" si="226">AF161*$AI$128</f>
        <v>83.593374823626306</v>
      </c>
      <c r="BC161" s="26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6">
        <f t="shared" si="208"/>
        <v>2.4050228593520133</v>
      </c>
      <c r="AJ162" s="26">
        <f t="shared" si="209"/>
        <v>4.656200198245096</v>
      </c>
      <c r="AK162" s="26">
        <f t="shared" si="210"/>
        <v>3.7334900455011777</v>
      </c>
      <c r="AL162" s="26">
        <f t="shared" si="211"/>
        <v>4.7383236038544663</v>
      </c>
      <c r="AM162" s="26">
        <f t="shared" si="212"/>
        <v>5.3804832096383572</v>
      </c>
      <c r="AN162" s="26">
        <f t="shared" si="213"/>
        <v>5.7685001031216174</v>
      </c>
      <c r="AO162" s="26">
        <f t="shared" si="214"/>
        <v>5.996106297005781</v>
      </c>
      <c r="AP162" s="26">
        <f t="shared" si="215"/>
        <v>6.1274774845968221</v>
      </c>
      <c r="AQ162" s="26">
        <f t="shared" si="216"/>
        <v>6.2026273581058353</v>
      </c>
      <c r="AR162" s="26">
        <f t="shared" si="217"/>
        <v>6.2454016486070145</v>
      </c>
      <c r="AS162" s="26"/>
      <c r="AT162" s="26">
        <f t="shared" si="218"/>
        <v>1.2025114296760067</v>
      </c>
      <c r="AU162" s="26">
        <f t="shared" si="219"/>
        <v>2.328100099122548</v>
      </c>
      <c r="AV162" s="26">
        <f t="shared" si="220"/>
        <v>1.8667450227505888</v>
      </c>
      <c r="AW162" s="26">
        <f t="shared" si="221"/>
        <v>2.3691618019272331</v>
      </c>
      <c r="AX162" s="26">
        <f t="shared" si="222"/>
        <v>2.6902416048191786</v>
      </c>
      <c r="AY162" s="26">
        <f t="shared" si="223"/>
        <v>2.8842500515608087</v>
      </c>
      <c r="AZ162" s="26">
        <f t="shared" si="224"/>
        <v>2.9980531485028905</v>
      </c>
      <c r="BA162" s="26">
        <f t="shared" si="225"/>
        <v>3.063738742298411</v>
      </c>
      <c r="BB162" s="26">
        <f t="shared" si="226"/>
        <v>3.1013136790529177</v>
      </c>
      <c r="BC162" s="26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6">
        <f t="shared" si="208"/>
        <v>461.35184476423569</v>
      </c>
      <c r="AJ163" s="26">
        <f t="shared" si="209"/>
        <v>462.93352655775334</v>
      </c>
      <c r="AK163" s="26">
        <f t="shared" si="210"/>
        <v>462.93522111464932</v>
      </c>
      <c r="AL163" s="26">
        <f t="shared" si="211"/>
        <v>462.9352229280027</v>
      </c>
      <c r="AM163" s="26">
        <f t="shared" si="212"/>
        <v>462.93522292994237</v>
      </c>
      <c r="AN163" s="26">
        <f t="shared" si="213"/>
        <v>462.93522292994516</v>
      </c>
      <c r="AO163" s="26">
        <f t="shared" si="214"/>
        <v>462.93522292994516</v>
      </c>
      <c r="AP163" s="26">
        <f t="shared" si="215"/>
        <v>462.93522292994516</v>
      </c>
      <c r="AQ163" s="26">
        <f t="shared" si="216"/>
        <v>462.93522292994516</v>
      </c>
      <c r="AR163" s="26">
        <f t="shared" si="217"/>
        <v>462.93522292994516</v>
      </c>
      <c r="AS163" s="26"/>
      <c r="AT163" s="26">
        <f t="shared" si="218"/>
        <v>4613.5184476423565</v>
      </c>
      <c r="AU163" s="26">
        <f t="shared" si="219"/>
        <v>4629.3352655775334</v>
      </c>
      <c r="AV163" s="26">
        <f t="shared" si="220"/>
        <v>4629.3522111464936</v>
      </c>
      <c r="AW163" s="26">
        <f t="shared" si="221"/>
        <v>4629.3522292800271</v>
      </c>
      <c r="AX163" s="26">
        <f t="shared" si="222"/>
        <v>4629.3522292994239</v>
      </c>
      <c r="AY163" s="26">
        <f t="shared" si="223"/>
        <v>4629.3522292994512</v>
      </c>
      <c r="AZ163" s="26">
        <f t="shared" si="224"/>
        <v>4629.3522292994512</v>
      </c>
      <c r="BA163" s="26">
        <f t="shared" si="225"/>
        <v>4629.3522292994512</v>
      </c>
      <c r="BB163" s="26">
        <f t="shared" si="226"/>
        <v>4629.3522292994512</v>
      </c>
      <c r="BC163" s="26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6">
        <f t="shared" si="208"/>
        <v>5.590210613346275</v>
      </c>
      <c r="AJ164" s="26">
        <f t="shared" si="209"/>
        <v>21.449074485754714</v>
      </c>
      <c r="AK164" s="26">
        <f t="shared" si="210"/>
        <v>37.462805555121371</v>
      </c>
      <c r="AL164" s="26">
        <f t="shared" si="211"/>
        <v>49.311896707743294</v>
      </c>
      <c r="AM164" s="26">
        <f t="shared" si="212"/>
        <v>57.003709897624397</v>
      </c>
      <c r="AN164" s="26">
        <f t="shared" si="213"/>
        <v>61.688175338931501</v>
      </c>
      <c r="AO164" s="26">
        <f t="shared" si="214"/>
        <v>64.447548436470413</v>
      </c>
      <c r="AP164" s="26">
        <f t="shared" si="215"/>
        <v>66.043862155128764</v>
      </c>
      <c r="AQ164" s="26">
        <f t="shared" si="216"/>
        <v>66.958177926557539</v>
      </c>
      <c r="AR164" s="26">
        <f t="shared" si="217"/>
        <v>67.478962678250141</v>
      </c>
      <c r="AS164" s="26"/>
      <c r="AT164" s="26">
        <f t="shared" si="218"/>
        <v>2.7951053066731375</v>
      </c>
      <c r="AU164" s="26">
        <f t="shared" si="219"/>
        <v>10.724537242877357</v>
      </c>
      <c r="AV164" s="26">
        <f t="shared" si="220"/>
        <v>18.731402777560685</v>
      </c>
      <c r="AW164" s="26">
        <f t="shared" si="221"/>
        <v>24.655948353871647</v>
      </c>
      <c r="AX164" s="26">
        <f t="shared" si="222"/>
        <v>28.501854948812198</v>
      </c>
      <c r="AY164" s="26">
        <f t="shared" si="223"/>
        <v>30.84408766946575</v>
      </c>
      <c r="AZ164" s="26">
        <f t="shared" si="224"/>
        <v>32.223774218235206</v>
      </c>
      <c r="BA164" s="26">
        <f t="shared" si="225"/>
        <v>33.021931077564382</v>
      </c>
      <c r="BB164" s="26">
        <f t="shared" si="226"/>
        <v>33.47908896327877</v>
      </c>
      <c r="BC164" s="26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6">
        <f t="shared" si="208"/>
        <v>162663.14968395015</v>
      </c>
      <c r="AJ165" s="26">
        <f t="shared" si="209"/>
        <v>162669.49719052901</v>
      </c>
      <c r="AK165" s="26">
        <f t="shared" si="210"/>
        <v>162669.49727309425</v>
      </c>
      <c r="AL165" s="26">
        <f t="shared" si="211"/>
        <v>162669.49727309533</v>
      </c>
      <c r="AM165" s="26">
        <f t="shared" si="212"/>
        <v>162669.49727309533</v>
      </c>
      <c r="AN165" s="26">
        <f t="shared" si="213"/>
        <v>162669.49727309533</v>
      </c>
      <c r="AO165" s="26">
        <f t="shared" si="214"/>
        <v>162669.49727309533</v>
      </c>
      <c r="AP165" s="26">
        <f t="shared" si="215"/>
        <v>162669.49727309533</v>
      </c>
      <c r="AQ165" s="26">
        <f t="shared" si="216"/>
        <v>162669.49727309533</v>
      </c>
      <c r="AR165" s="26">
        <f t="shared" si="217"/>
        <v>162669.49727309533</v>
      </c>
      <c r="AS165" s="26"/>
      <c r="AT165" s="26">
        <f t="shared" si="218"/>
        <v>1626631.4968395014</v>
      </c>
      <c r="AU165" s="26">
        <f t="shared" si="219"/>
        <v>16266.949719052902</v>
      </c>
      <c r="AV165" s="26">
        <f t="shared" si="220"/>
        <v>16266.949727309424</v>
      </c>
      <c r="AW165" s="26">
        <f t="shared" si="221"/>
        <v>16266.949727309533</v>
      </c>
      <c r="AX165" s="26">
        <f t="shared" si="222"/>
        <v>16266.949727309533</v>
      </c>
      <c r="AY165" s="26">
        <f t="shared" si="223"/>
        <v>16266.949727309533</v>
      </c>
      <c r="AZ165" s="26">
        <f t="shared" si="224"/>
        <v>16266.949727309533</v>
      </c>
      <c r="BA165" s="26">
        <f t="shared" si="225"/>
        <v>16266.949727309533</v>
      </c>
      <c r="BB165" s="26">
        <f t="shared" si="226"/>
        <v>16266.949727309533</v>
      </c>
      <c r="BC165" s="26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6">
        <f t="shared" si="208"/>
        <v>27.762763006673289</v>
      </c>
      <c r="AJ166" s="26">
        <f t="shared" si="209"/>
        <v>103.14744960308589</v>
      </c>
      <c r="AK166" s="26">
        <f t="shared" si="210"/>
        <v>175.78507132595479</v>
      </c>
      <c r="AL166" s="26">
        <f t="shared" si="211"/>
        <v>227.24004281409591</v>
      </c>
      <c r="AM166" s="26">
        <f t="shared" si="212"/>
        <v>259.32944059465478</v>
      </c>
      <c r="AN166" s="26">
        <f t="shared" si="213"/>
        <v>278.15955689536173</v>
      </c>
      <c r="AO166" s="26">
        <f t="shared" si="214"/>
        <v>288.87074121171372</v>
      </c>
      <c r="AP166" s="26">
        <f t="shared" si="215"/>
        <v>294.86433598894115</v>
      </c>
      <c r="AQ166" s="26">
        <f t="shared" si="216"/>
        <v>298.18864798136713</v>
      </c>
      <c r="AR166" s="26">
        <f t="shared" si="217"/>
        <v>300.02364240221374</v>
      </c>
      <c r="AS166" s="26"/>
      <c r="AT166" s="26">
        <f t="shared" si="218"/>
        <v>1.3881381503336645</v>
      </c>
      <c r="AU166" s="26">
        <f t="shared" si="219"/>
        <v>5.1573724801542955</v>
      </c>
      <c r="AV166" s="26">
        <f t="shared" si="220"/>
        <v>8.7892535662977398</v>
      </c>
      <c r="AW166" s="26">
        <f t="shared" si="221"/>
        <v>11.362002140704796</v>
      </c>
      <c r="AX166" s="26">
        <f t="shared" si="222"/>
        <v>12.96647202973274</v>
      </c>
      <c r="AY166" s="26">
        <f t="shared" si="223"/>
        <v>13.907977844768087</v>
      </c>
      <c r="AZ166" s="26">
        <f t="shared" si="224"/>
        <v>14.443537060585687</v>
      </c>
      <c r="BA166" s="26">
        <f t="shared" si="225"/>
        <v>14.743216799447056</v>
      </c>
      <c r="BB166" s="26">
        <f t="shared" si="226"/>
        <v>14.909432399068358</v>
      </c>
      <c r="BC166" s="26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6">
        <f t="shared" si="208"/>
        <v>44.102246805535394</v>
      </c>
      <c r="AJ167" s="26">
        <f t="shared" si="209"/>
        <v>39.712472128695673</v>
      </c>
      <c r="AK167" s="26">
        <f t="shared" si="210"/>
        <v>20.460923719923478</v>
      </c>
      <c r="AL167" s="26">
        <f t="shared" si="211"/>
        <v>20.525363222146961</v>
      </c>
      <c r="AM167" s="26">
        <f t="shared" si="212"/>
        <v>20.532162966591155</v>
      </c>
      <c r="AN167" s="26">
        <f t="shared" si="213"/>
        <v>20.532879741854465</v>
      </c>
      <c r="AO167" s="26">
        <f t="shared" si="214"/>
        <v>20.532955290383153</v>
      </c>
      <c r="AP167" s="26">
        <f t="shared" si="215"/>
        <v>20.532963253150307</v>
      </c>
      <c r="AQ167" s="26">
        <f t="shared" si="216"/>
        <v>20.532964092419917</v>
      </c>
      <c r="AR167" s="26">
        <f t="shared" si="217"/>
        <v>20.532964180878274</v>
      </c>
      <c r="AS167" s="26"/>
      <c r="AT167" s="26">
        <f t="shared" si="218"/>
        <v>4.4102246805535392</v>
      </c>
      <c r="AU167" s="26">
        <f t="shared" si="219"/>
        <v>3.9712472128695673</v>
      </c>
      <c r="AV167" s="26">
        <f t="shared" si="220"/>
        <v>2.0460923719923478</v>
      </c>
      <c r="AW167" s="26">
        <f t="shared" si="221"/>
        <v>2.0525363222146962</v>
      </c>
      <c r="AX167" s="26">
        <f t="shared" si="222"/>
        <v>2.0532162966591154</v>
      </c>
      <c r="AY167" s="26">
        <f t="shared" si="223"/>
        <v>2.0532879741854466</v>
      </c>
      <c r="AZ167" s="26">
        <f t="shared" si="224"/>
        <v>2.0532955290383152</v>
      </c>
      <c r="BA167" s="26">
        <f t="shared" si="225"/>
        <v>2.0532963253150305</v>
      </c>
      <c r="BB167" s="26">
        <f t="shared" si="226"/>
        <v>2.0532964092419919</v>
      </c>
      <c r="BC167" s="26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6">
        <f t="shared" si="208"/>
        <v>2.325116013924803</v>
      </c>
      <c r="AJ168" s="26">
        <f t="shared" si="209"/>
        <v>9.991564851606082</v>
      </c>
      <c r="AK168" s="26">
        <f t="shared" si="210"/>
        <v>18.758033689528084</v>
      </c>
      <c r="AL168" s="26">
        <f t="shared" si="211"/>
        <v>25.953321784013372</v>
      </c>
      <c r="AM168" s="26">
        <f t="shared" si="212"/>
        <v>31.065210390510138</v>
      </c>
      <c r="AN168" s="26">
        <f t="shared" si="213"/>
        <v>34.440887601452609</v>
      </c>
      <c r="AO168" s="26">
        <f t="shared" si="214"/>
        <v>36.582824232120004</v>
      </c>
      <c r="AP168" s="26">
        <f t="shared" si="215"/>
        <v>37.911444541966304</v>
      </c>
      <c r="AQ168" s="26">
        <f t="shared" si="216"/>
        <v>38.724775791660278</v>
      </c>
      <c r="AR168" s="26">
        <f t="shared" si="217"/>
        <v>39.218813130534251</v>
      </c>
      <c r="AS168" s="26"/>
      <c r="AT168" s="26">
        <f t="shared" si="218"/>
        <v>0.23251160139248028</v>
      </c>
      <c r="AU168" s="26">
        <f t="shared" si="219"/>
        <v>0.99915648516060829</v>
      </c>
      <c r="AV168" s="26">
        <f t="shared" si="220"/>
        <v>1.8758033689528082</v>
      </c>
      <c r="AW168" s="26">
        <f t="shared" si="221"/>
        <v>2.5953321784013372</v>
      </c>
      <c r="AX168" s="26">
        <f t="shared" si="222"/>
        <v>3.1065210390510138</v>
      </c>
      <c r="AY168" s="26">
        <f t="shared" si="223"/>
        <v>3.4440887601452608</v>
      </c>
      <c r="AZ168" s="26">
        <f t="shared" si="224"/>
        <v>3.6582824232120004</v>
      </c>
      <c r="BA168" s="26">
        <f t="shared" si="225"/>
        <v>3.7911444541966306</v>
      </c>
      <c r="BB168" s="26">
        <f t="shared" si="226"/>
        <v>3.8724775791660275</v>
      </c>
      <c r="BC168" s="26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6">
        <f t="shared" si="208"/>
        <v>8.4975855425247264</v>
      </c>
      <c r="AJ169" s="26">
        <f t="shared" si="209"/>
        <v>29.917909650112943</v>
      </c>
      <c r="AK169" s="26">
        <f t="shared" si="210"/>
        <v>62.158894756905838</v>
      </c>
      <c r="AL169" s="26">
        <f t="shared" si="211"/>
        <v>100.46421665163766</v>
      </c>
      <c r="AM169" s="26">
        <f t="shared" si="212"/>
        <v>140.5437720915555</v>
      </c>
      <c r="AN169" s="26">
        <f t="shared" si="213"/>
        <v>179.34701098687538</v>
      </c>
      <c r="AO169" s="26">
        <f t="shared" si="214"/>
        <v>215.03808117280616</v>
      </c>
      <c r="AP169" s="26">
        <f t="shared" si="215"/>
        <v>246.71962427904518</v>
      </c>
      <c r="AQ169" s="26">
        <f t="shared" si="216"/>
        <v>274.13254591525686</v>
      </c>
      <c r="AR169" s="26">
        <f t="shared" si="217"/>
        <v>297.40969255223496</v>
      </c>
      <c r="AS169" s="26"/>
      <c r="AT169" s="26">
        <f t="shared" si="218"/>
        <v>0.42487927712623635</v>
      </c>
      <c r="AU169" s="26">
        <f t="shared" si="219"/>
        <v>1.4958954825056472</v>
      </c>
      <c r="AV169" s="26">
        <f t="shared" si="220"/>
        <v>3.1079447378452918</v>
      </c>
      <c r="AW169" s="26">
        <f t="shared" si="221"/>
        <v>5.0232108325818832</v>
      </c>
      <c r="AX169" s="26">
        <f t="shared" si="222"/>
        <v>7.0271886045777752</v>
      </c>
      <c r="AY169" s="26">
        <f t="shared" si="223"/>
        <v>8.9673505493437684</v>
      </c>
      <c r="AZ169" s="26">
        <f t="shared" si="224"/>
        <v>10.75190405864031</v>
      </c>
      <c r="BA169" s="26">
        <f t="shared" si="225"/>
        <v>12.335981213952261</v>
      </c>
      <c r="BB169" s="26">
        <f t="shared" si="226"/>
        <v>13.706627295762843</v>
      </c>
      <c r="BC169" s="26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6">
        <f t="shared" si="208"/>
        <v>0.72852855955448215</v>
      </c>
      <c r="AJ170" s="26">
        <f t="shared" si="209"/>
        <v>2.658981807986712</v>
      </c>
      <c r="AK170" s="26">
        <f t="shared" si="210"/>
        <v>3.2770132097306575</v>
      </c>
      <c r="AL170" s="26">
        <f t="shared" si="211"/>
        <v>5.8516597987757537</v>
      </c>
      <c r="AM170" s="26">
        <f t="shared" si="212"/>
        <v>8.7861501846284398</v>
      </c>
      <c r="AN170" s="26">
        <f t="shared" si="213"/>
        <v>11.853083708712521</v>
      </c>
      <c r="AO170" s="26">
        <f t="shared" si="214"/>
        <v>14.883574282875179</v>
      </c>
      <c r="AP170" s="26">
        <f t="shared" si="215"/>
        <v>17.764261868200634</v>
      </c>
      <c r="AQ170" s="26">
        <f t="shared" si="216"/>
        <v>20.427026383311755</v>
      </c>
      <c r="AR170" s="26">
        <f t="shared" si="217"/>
        <v>22.837581451977123</v>
      </c>
      <c r="AS170" s="26"/>
      <c r="AT170" s="26">
        <f t="shared" si="218"/>
        <v>0.72852855955448215</v>
      </c>
      <c r="AU170" s="26">
        <f t="shared" si="219"/>
        <v>2.658981807986712</v>
      </c>
      <c r="AV170" s="26">
        <f t="shared" si="220"/>
        <v>3.2770132097306575</v>
      </c>
      <c r="AW170" s="26">
        <f t="shared" si="221"/>
        <v>5.8516597987757537</v>
      </c>
      <c r="AX170" s="26">
        <f t="shared" si="222"/>
        <v>8.7861501846284398</v>
      </c>
      <c r="AY170" s="26">
        <f t="shared" si="223"/>
        <v>11.853083708712521</v>
      </c>
      <c r="AZ170" s="26">
        <f t="shared" si="224"/>
        <v>14.883574282875179</v>
      </c>
      <c r="BA170" s="26">
        <f t="shared" si="225"/>
        <v>17.764261868200634</v>
      </c>
      <c r="BB170" s="26">
        <f t="shared" si="226"/>
        <v>20.427026383311755</v>
      </c>
      <c r="BC170" s="26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6">
        <f t="shared" si="208"/>
        <v>345.02833376793916</v>
      </c>
      <c r="AJ171" s="26">
        <f t="shared" si="209"/>
        <v>803.37612957951239</v>
      </c>
      <c r="AK171" s="26">
        <f t="shared" si="210"/>
        <v>1074.9421357873152</v>
      </c>
      <c r="AL171" s="26">
        <f t="shared" si="211"/>
        <v>1203.1046979090193</v>
      </c>
      <c r="AM171" s="26">
        <f t="shared" si="212"/>
        <v>1258.8841056976439</v>
      </c>
      <c r="AN171" s="26">
        <f t="shared" si="213"/>
        <v>1282.4067082868712</v>
      </c>
      <c r="AO171" s="26">
        <f t="shared" si="214"/>
        <v>1292.2009894585974</v>
      </c>
      <c r="AP171" s="26">
        <f t="shared" si="215"/>
        <v>1296.2579564477041</v>
      </c>
      <c r="AQ171" s="26">
        <f t="shared" si="216"/>
        <v>1297.934836516981</v>
      </c>
      <c r="AR171" s="26">
        <f t="shared" si="217"/>
        <v>1298.6273368658192</v>
      </c>
      <c r="AS171" s="26"/>
      <c r="AT171" s="26">
        <f t="shared" si="218"/>
        <v>345.02833376793916</v>
      </c>
      <c r="AU171" s="26">
        <f t="shared" si="219"/>
        <v>803.37612957951239</v>
      </c>
      <c r="AV171" s="26">
        <f t="shared" si="220"/>
        <v>1074.9421357873152</v>
      </c>
      <c r="AW171" s="26">
        <f t="shared" si="221"/>
        <v>1203.1046979090193</v>
      </c>
      <c r="AX171" s="26">
        <f t="shared" si="222"/>
        <v>1258.8841056976439</v>
      </c>
      <c r="AY171" s="26">
        <f t="shared" si="223"/>
        <v>1282.4067082868712</v>
      </c>
      <c r="AZ171" s="26">
        <f t="shared" si="224"/>
        <v>1292.2009894585974</v>
      </c>
      <c r="BA171" s="26">
        <f t="shared" si="225"/>
        <v>1296.2579564477041</v>
      </c>
      <c r="BB171" s="26">
        <f t="shared" si="226"/>
        <v>1297.934836516981</v>
      </c>
      <c r="BC171" s="26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6">
        <f t="shared" si="208"/>
        <v>10.630237176916493</v>
      </c>
      <c r="AJ172" s="26">
        <f t="shared" si="209"/>
        <v>26.223036683600327</v>
      </c>
      <c r="AK172" s="26">
        <f t="shared" si="210"/>
        <v>38.903363673759074</v>
      </c>
      <c r="AL172" s="26">
        <f t="shared" si="211"/>
        <v>47.206626504318798</v>
      </c>
      <c r="AM172" s="26">
        <f t="shared" si="212"/>
        <v>52.151345797590196</v>
      </c>
      <c r="AN172" s="26">
        <f t="shared" si="213"/>
        <v>54.962972765492609</v>
      </c>
      <c r="AO172" s="26">
        <f t="shared" si="214"/>
        <v>56.524290880803832</v>
      </c>
      <c r="AP172" s="26">
        <f t="shared" si="215"/>
        <v>57.380584866743575</v>
      </c>
      <c r="AQ172" s="26">
        <f t="shared" si="216"/>
        <v>57.847113240301375</v>
      </c>
      <c r="AR172" s="26">
        <f t="shared" si="217"/>
        <v>58.10038740623397</v>
      </c>
      <c r="AS172" s="26"/>
      <c r="AT172" s="26">
        <f t="shared" si="218"/>
        <v>106.30237176916494</v>
      </c>
      <c r="AU172" s="26">
        <f t="shared" si="219"/>
        <v>262.23036683600327</v>
      </c>
      <c r="AV172" s="26">
        <f t="shared" si="220"/>
        <v>389.03363673759077</v>
      </c>
      <c r="AW172" s="26">
        <f t="shared" si="221"/>
        <v>472.06626504318797</v>
      </c>
      <c r="AX172" s="26">
        <f t="shared" si="222"/>
        <v>521.51345797590193</v>
      </c>
      <c r="AY172" s="26">
        <f t="shared" si="223"/>
        <v>549.62972765492611</v>
      </c>
      <c r="AZ172" s="26">
        <f t="shared" si="224"/>
        <v>565.24290880803835</v>
      </c>
      <c r="BA172" s="26">
        <f t="shared" si="225"/>
        <v>573.80584866743573</v>
      </c>
      <c r="BB172" s="26">
        <f t="shared" si="226"/>
        <v>578.47113240301371</v>
      </c>
      <c r="BC172" s="26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6">
        <f t="shared" si="208"/>
        <v>53.215872222925043</v>
      </c>
      <c r="AJ173" s="26">
        <f t="shared" si="209"/>
        <v>118.4041042394926</v>
      </c>
      <c r="AK173" s="26">
        <f t="shared" si="210"/>
        <v>165.49171572568162</v>
      </c>
      <c r="AL173" s="26">
        <f t="shared" si="211"/>
        <v>193.28275564148495</v>
      </c>
      <c r="AM173" s="26">
        <f t="shared" si="212"/>
        <v>208.34236445978902</v>
      </c>
      <c r="AN173" s="26">
        <f t="shared" si="213"/>
        <v>216.18667548674301</v>
      </c>
      <c r="AO173" s="26">
        <f t="shared" si="214"/>
        <v>220.19547562560984</v>
      </c>
      <c r="AP173" s="26">
        <f t="shared" si="215"/>
        <v>222.22502415203397</v>
      </c>
      <c r="AQ173" s="26">
        <f t="shared" si="216"/>
        <v>223.24775244196002</v>
      </c>
      <c r="AR173" s="26">
        <f t="shared" si="217"/>
        <v>223.76192708733041</v>
      </c>
      <c r="AS173" s="26"/>
      <c r="AT173" s="26">
        <f t="shared" si="218"/>
        <v>532.15872222925043</v>
      </c>
      <c r="AU173" s="26">
        <f t="shared" si="219"/>
        <v>1184.0410423949261</v>
      </c>
      <c r="AV173" s="26">
        <f t="shared" si="220"/>
        <v>1654.9171572568162</v>
      </c>
      <c r="AW173" s="26">
        <f t="shared" si="221"/>
        <v>1932.8275564148496</v>
      </c>
      <c r="AX173" s="26">
        <f t="shared" si="222"/>
        <v>2083.4236445978904</v>
      </c>
      <c r="AY173" s="26">
        <f t="shared" si="223"/>
        <v>2161.8667548674302</v>
      </c>
      <c r="AZ173" s="26">
        <f t="shared" si="224"/>
        <v>2201.9547562560983</v>
      </c>
      <c r="BA173" s="26">
        <f t="shared" si="225"/>
        <v>2222.2502415203398</v>
      </c>
      <c r="BB173" s="26">
        <f t="shared" si="226"/>
        <v>2232.4775244196003</v>
      </c>
      <c r="BC173" s="26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6">
        <f t="shared" si="208"/>
        <v>4.2481115990217262</v>
      </c>
      <c r="AJ174" s="26">
        <f t="shared" si="209"/>
        <v>7.9516699359805472</v>
      </c>
      <c r="AK174" s="26">
        <f t="shared" si="210"/>
        <v>11.074800084035948</v>
      </c>
      <c r="AL174" s="26">
        <f t="shared" si="211"/>
        <v>13.37370065187493</v>
      </c>
      <c r="AM174" s="26">
        <f t="shared" si="212"/>
        <v>14.951291165810359</v>
      </c>
      <c r="AN174" s="26">
        <f t="shared" si="213"/>
        <v>15.992296133597044</v>
      </c>
      <c r="AO174" s="26">
        <f t="shared" si="214"/>
        <v>16.66369223694074</v>
      </c>
      <c r="AP174" s="26">
        <f t="shared" si="215"/>
        <v>17.090820219148576</v>
      </c>
      <c r="AQ174" s="26">
        <f t="shared" si="216"/>
        <v>17.360297747526491</v>
      </c>
      <c r="AR174" s="26">
        <f t="shared" si="217"/>
        <v>17.529446872100028</v>
      </c>
      <c r="AS174" s="26"/>
      <c r="AT174" s="26">
        <f t="shared" si="218"/>
        <v>0.42481115990217266</v>
      </c>
      <c r="AU174" s="26">
        <f t="shared" si="219"/>
        <v>0.79516699359805476</v>
      </c>
      <c r="AV174" s="26">
        <f t="shared" si="220"/>
        <v>1.1074800084035947</v>
      </c>
      <c r="AW174" s="26">
        <f t="shared" si="221"/>
        <v>1.3373700651874931</v>
      </c>
      <c r="AX174" s="26">
        <f t="shared" si="222"/>
        <v>1.4951291165810359</v>
      </c>
      <c r="AY174" s="26">
        <f t="shared" si="223"/>
        <v>1.5992296133597046</v>
      </c>
      <c r="AZ174" s="26">
        <f t="shared" si="224"/>
        <v>1.6663692236940741</v>
      </c>
      <c r="BA174" s="26">
        <f t="shared" si="225"/>
        <v>1.7090820219148579</v>
      </c>
      <c r="BB174" s="26">
        <f t="shared" si="226"/>
        <v>1.7360297747526494</v>
      </c>
      <c r="BC174" s="26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6">
        <f t="shared" si="208"/>
        <v>23.633002429506522</v>
      </c>
      <c r="AJ175" s="26">
        <f t="shared" si="209"/>
        <v>85.545816969964392</v>
      </c>
      <c r="AK175" s="26">
        <f t="shared" si="210"/>
        <v>141.92240893457236</v>
      </c>
      <c r="AL175" s="26">
        <f t="shared" si="211"/>
        <v>179.59164505037126</v>
      </c>
      <c r="AM175" s="26">
        <f t="shared" si="212"/>
        <v>201.80265139354987</v>
      </c>
      <c r="AN175" s="26">
        <f t="shared" si="213"/>
        <v>214.16155121058605</v>
      </c>
      <c r="AO175" s="26">
        <f t="shared" si="214"/>
        <v>220.84465797677697</v>
      </c>
      <c r="AP175" s="26">
        <f t="shared" si="215"/>
        <v>224.4064404657644</v>
      </c>
      <c r="AQ175" s="26">
        <f t="shared" si="216"/>
        <v>226.29052265057427</v>
      </c>
      <c r="AR175" s="26">
        <f t="shared" si="217"/>
        <v>227.28326888379755</v>
      </c>
      <c r="AS175" s="26"/>
      <c r="AT175" s="26">
        <f t="shared" si="218"/>
        <v>1.1816501214753261</v>
      </c>
      <c r="AU175" s="26">
        <f t="shared" si="219"/>
        <v>4.2772908484982199</v>
      </c>
      <c r="AV175" s="26">
        <f t="shared" si="220"/>
        <v>7.0961204467286176</v>
      </c>
      <c r="AW175" s="26">
        <f t="shared" si="221"/>
        <v>8.9795822525185631</v>
      </c>
      <c r="AX175" s="26">
        <f t="shared" si="222"/>
        <v>10.090132569677495</v>
      </c>
      <c r="AY175" s="26">
        <f t="shared" si="223"/>
        <v>10.708077560529304</v>
      </c>
      <c r="AZ175" s="26">
        <f t="shared" si="224"/>
        <v>11.042232898838849</v>
      </c>
      <c r="BA175" s="26">
        <f t="shared" si="225"/>
        <v>11.220322023288221</v>
      </c>
      <c r="BB175" s="26">
        <f t="shared" si="226"/>
        <v>11.314526132528716</v>
      </c>
      <c r="BC175" s="26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6">
        <f t="shared" si="208"/>
        <v>721.70116813120546</v>
      </c>
      <c r="AJ176" s="26">
        <f t="shared" si="209"/>
        <v>723.6772878633974</v>
      </c>
      <c r="AK176" s="26">
        <f t="shared" si="210"/>
        <v>723.67909149554248</v>
      </c>
      <c r="AL176" s="26">
        <f t="shared" si="211"/>
        <v>723.67909314024382</v>
      </c>
      <c r="AM176" s="26">
        <f t="shared" si="212"/>
        <v>723.67909314174244</v>
      </c>
      <c r="AN176" s="26">
        <f t="shared" si="213"/>
        <v>723.67909314174528</v>
      </c>
      <c r="AO176" s="26">
        <f t="shared" si="214"/>
        <v>723.67909314174528</v>
      </c>
      <c r="AP176" s="26">
        <f t="shared" si="215"/>
        <v>723.67909314174528</v>
      </c>
      <c r="AQ176" s="26">
        <f t="shared" si="216"/>
        <v>723.67909314174528</v>
      </c>
      <c r="AR176" s="26">
        <f t="shared" si="217"/>
        <v>723.67909314174528</v>
      </c>
      <c r="AS176" s="26"/>
      <c r="AT176" s="26">
        <f t="shared" si="218"/>
        <v>7217.0116813120549</v>
      </c>
      <c r="AU176" s="26">
        <f t="shared" si="219"/>
        <v>7236.772878633974</v>
      </c>
      <c r="AV176" s="26">
        <f t="shared" si="220"/>
        <v>7236.7909149554253</v>
      </c>
      <c r="AW176" s="26">
        <f t="shared" si="221"/>
        <v>7236.7909314024382</v>
      </c>
      <c r="AX176" s="26">
        <f t="shared" si="222"/>
        <v>7236.7909314174249</v>
      </c>
      <c r="AY176" s="26">
        <f t="shared" si="223"/>
        <v>7236.7909314174531</v>
      </c>
      <c r="AZ176" s="26">
        <f t="shared" si="224"/>
        <v>7236.7909314174531</v>
      </c>
      <c r="BA176" s="26">
        <f t="shared" si="225"/>
        <v>7236.7909314174531</v>
      </c>
      <c r="BB176" s="26">
        <f t="shared" si="226"/>
        <v>7236.7909314174531</v>
      </c>
      <c r="BC176" s="26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6">
        <f t="shared" si="208"/>
        <v>1.2308643461296385</v>
      </c>
      <c r="AJ177" s="26">
        <f t="shared" si="209"/>
        <v>6.4933746757510145</v>
      </c>
      <c r="AK177" s="26">
        <f t="shared" si="210"/>
        <v>14.774269977140822</v>
      </c>
      <c r="AL177" s="26">
        <f t="shared" si="211"/>
        <v>24.124941633510552</v>
      </c>
      <c r="AM177" s="26">
        <f t="shared" si="212"/>
        <v>33.146797468854523</v>
      </c>
      <c r="AN177" s="26">
        <f t="shared" si="213"/>
        <v>41.114003323396432</v>
      </c>
      <c r="AO177" s="26">
        <f t="shared" si="214"/>
        <v>47.775237917887132</v>
      </c>
      <c r="AP177" s="26">
        <f t="shared" si="215"/>
        <v>53.148699175616855</v>
      </c>
      <c r="AQ177" s="26">
        <f t="shared" si="216"/>
        <v>57.379228304546437</v>
      </c>
      <c r="AR177" s="26">
        <f t="shared" si="217"/>
        <v>60.65402142536179</v>
      </c>
      <c r="AS177" s="26"/>
      <c r="AT177" s="26">
        <f t="shared" si="218"/>
        <v>0.36925930383889149</v>
      </c>
      <c r="AU177" s="26">
        <f t="shared" si="219"/>
        <v>1.9480124027253043</v>
      </c>
      <c r="AV177" s="26">
        <f t="shared" si="220"/>
        <v>4.4322809931422462</v>
      </c>
      <c r="AW177" s="26">
        <f t="shared" si="221"/>
        <v>7.2374824900531651</v>
      </c>
      <c r="AX177" s="26">
        <f t="shared" si="222"/>
        <v>9.9440392406563571</v>
      </c>
      <c r="AY177" s="26">
        <f t="shared" si="223"/>
        <v>12.334200997018929</v>
      </c>
      <c r="AZ177" s="26">
        <f t="shared" si="224"/>
        <v>14.33257137536614</v>
      </c>
      <c r="BA177" s="26">
        <f t="shared" si="225"/>
        <v>15.944609752685055</v>
      </c>
      <c r="BB177" s="26">
        <f t="shared" si="226"/>
        <v>17.213768491363933</v>
      </c>
      <c r="BC177" s="26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6">
        <f t="shared" si="208"/>
        <v>1778.5203849239999</v>
      </c>
      <c r="AJ178" s="26">
        <f t="shared" si="209"/>
        <v>1811.0298672092385</v>
      </c>
      <c r="AK178" s="26">
        <f t="shared" si="210"/>
        <v>987.60356097527119</v>
      </c>
      <c r="AL178" s="26">
        <f t="shared" si="211"/>
        <v>1006.567943459359</v>
      </c>
      <c r="AM178" s="26">
        <f t="shared" si="212"/>
        <v>1010.8321103254877</v>
      </c>
      <c r="AN178" s="26">
        <f t="shared" si="213"/>
        <v>1011.7852039160522</v>
      </c>
      <c r="AO178" s="26">
        <f t="shared" si="214"/>
        <v>1011.997949009526</v>
      </c>
      <c r="AP178" s="26">
        <f t="shared" si="215"/>
        <v>1012.0454228979427</v>
      </c>
      <c r="AQ178" s="26">
        <f t="shared" si="216"/>
        <v>1012.0560159554931</v>
      </c>
      <c r="AR178" s="26">
        <f t="shared" si="217"/>
        <v>1012.0583795961426</v>
      </c>
      <c r="AS178" s="26"/>
      <c r="AT178" s="26">
        <f t="shared" si="218"/>
        <v>177.85203849239997</v>
      </c>
      <c r="AU178" s="26">
        <f t="shared" si="219"/>
        <v>181.10298672092387</v>
      </c>
      <c r="AV178" s="26">
        <f t="shared" si="220"/>
        <v>98.760356097527122</v>
      </c>
      <c r="AW178" s="26">
        <f t="shared" si="221"/>
        <v>100.65679434593589</v>
      </c>
      <c r="AX178" s="26">
        <f t="shared" si="222"/>
        <v>101.08321103254877</v>
      </c>
      <c r="AY178" s="26">
        <f t="shared" si="223"/>
        <v>101.17852039160522</v>
      </c>
      <c r="AZ178" s="26">
        <f t="shared" si="224"/>
        <v>101.1997949009526</v>
      </c>
      <c r="BA178" s="26">
        <f t="shared" si="225"/>
        <v>101.20454228979426</v>
      </c>
      <c r="BB178" s="26">
        <f t="shared" si="226"/>
        <v>101.2056015955493</v>
      </c>
      <c r="BC178" s="26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6">
        <f t="shared" si="208"/>
        <v>42895.066865673973</v>
      </c>
      <c r="AJ179" s="26">
        <f t="shared" si="209"/>
        <v>43012.519617297527</v>
      </c>
      <c r="AK179" s="26">
        <f t="shared" si="210"/>
        <v>43012.626818068224</v>
      </c>
      <c r="AL179" s="26">
        <f t="shared" si="211"/>
        <v>43012.626915822751</v>
      </c>
      <c r="AM179" s="26">
        <f t="shared" si="212"/>
        <v>43012.62691591178</v>
      </c>
      <c r="AN179" s="26">
        <f t="shared" si="213"/>
        <v>43012.626915912049</v>
      </c>
      <c r="AO179" s="26">
        <f t="shared" si="214"/>
        <v>43012.626915912049</v>
      </c>
      <c r="AP179" s="26">
        <f t="shared" si="215"/>
        <v>43012.626915912049</v>
      </c>
      <c r="AQ179" s="26">
        <f t="shared" si="216"/>
        <v>43012.626915912049</v>
      </c>
      <c r="AR179" s="26">
        <f t="shared" si="217"/>
        <v>43012.626915912049</v>
      </c>
      <c r="AS179" s="26"/>
      <c r="AT179" s="26">
        <f t="shared" si="218"/>
        <v>53618.833582092469</v>
      </c>
      <c r="AU179" s="26">
        <f t="shared" si="219"/>
        <v>53765.649521621905</v>
      </c>
      <c r="AV179" s="26">
        <f t="shared" si="220"/>
        <v>53765.783522585276</v>
      </c>
      <c r="AW179" s="26">
        <f t="shared" si="221"/>
        <v>53765.783644778436</v>
      </c>
      <c r="AX179" s="26">
        <f t="shared" si="222"/>
        <v>53765.783644889729</v>
      </c>
      <c r="AY179" s="26">
        <f t="shared" si="223"/>
        <v>53765.783644890063</v>
      </c>
      <c r="AZ179" s="26">
        <f t="shared" si="224"/>
        <v>53765.783644890063</v>
      </c>
      <c r="BA179" s="26">
        <f t="shared" si="225"/>
        <v>53765.783644890063</v>
      </c>
      <c r="BB179" s="26">
        <f t="shared" si="226"/>
        <v>53765.783644890063</v>
      </c>
      <c r="BC179" s="26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6">
        <f t="shared" si="208"/>
        <v>37.149389805575012</v>
      </c>
      <c r="AJ180" s="26">
        <f t="shared" si="209"/>
        <v>138.34787118335726</v>
      </c>
      <c r="AK180" s="26">
        <f t="shared" si="210"/>
        <v>151.72192803074165</v>
      </c>
      <c r="AL180" s="26">
        <f t="shared" si="211"/>
        <v>234.96718143761535</v>
      </c>
      <c r="AM180" s="26">
        <f t="shared" si="212"/>
        <v>306.13490947968768</v>
      </c>
      <c r="AN180" s="26">
        <f t="shared" si="213"/>
        <v>361.81877036766303</v>
      </c>
      <c r="AO180" s="26">
        <f t="shared" si="214"/>
        <v>403.18032366852879</v>
      </c>
      <c r="AP180" s="26">
        <f t="shared" si="215"/>
        <v>432.93185767388223</v>
      </c>
      <c r="AQ180" s="26">
        <f t="shared" si="216"/>
        <v>453.89798573898906</v>
      </c>
      <c r="AR180" s="26">
        <f t="shared" si="217"/>
        <v>468.4770787226575</v>
      </c>
      <c r="AS180" s="26"/>
      <c r="AT180" s="26">
        <f t="shared" si="218"/>
        <v>3.714938980557501</v>
      </c>
      <c r="AU180" s="26">
        <f t="shared" si="219"/>
        <v>13.834787118335726</v>
      </c>
      <c r="AV180" s="26">
        <f t="shared" si="220"/>
        <v>15.172192803074164</v>
      </c>
      <c r="AW180" s="26">
        <f t="shared" si="221"/>
        <v>23.496718143761534</v>
      </c>
      <c r="AX180" s="26">
        <f t="shared" si="222"/>
        <v>30.613490947968771</v>
      </c>
      <c r="AY180" s="26">
        <f t="shared" si="223"/>
        <v>36.181877036766302</v>
      </c>
      <c r="AZ180" s="26">
        <f t="shared" si="224"/>
        <v>40.318032366852876</v>
      </c>
      <c r="BA180" s="26">
        <f t="shared" si="225"/>
        <v>43.293185767388223</v>
      </c>
      <c r="BB180" s="26">
        <f t="shared" si="226"/>
        <v>45.389798573898908</v>
      </c>
      <c r="BC180" s="26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6">
        <f t="shared" si="208"/>
        <v>1.8148037214188137</v>
      </c>
      <c r="AJ181" s="26">
        <f t="shared" si="209"/>
        <v>7.8401857407604938</v>
      </c>
      <c r="AK181" s="26">
        <f t="shared" si="210"/>
        <v>11.056287720349179</v>
      </c>
      <c r="AL181" s="26">
        <f t="shared" si="211"/>
        <v>22.213896603110683</v>
      </c>
      <c r="AM181" s="26">
        <f t="shared" si="212"/>
        <v>37.102056228076989</v>
      </c>
      <c r="AN181" s="26">
        <f t="shared" si="213"/>
        <v>55.181596422777531</v>
      </c>
      <c r="AO181" s="26">
        <f t="shared" si="214"/>
        <v>75.812611665161654</v>
      </c>
      <c r="AP181" s="26">
        <f t="shared" si="215"/>
        <v>98.343091477414518</v>
      </c>
      <c r="AQ181" s="26">
        <f t="shared" si="216"/>
        <v>122.15989279415369</v>
      </c>
      <c r="AR181" s="26">
        <f t="shared" si="217"/>
        <v>146.71554530056684</v>
      </c>
      <c r="AS181" s="26"/>
      <c r="AT181" s="26">
        <f t="shared" si="218"/>
        <v>3.6296074428376275</v>
      </c>
      <c r="AU181" s="26">
        <f t="shared" si="219"/>
        <v>15.680371481520988</v>
      </c>
      <c r="AV181" s="26">
        <f t="shared" si="220"/>
        <v>22.112575440698357</v>
      </c>
      <c r="AW181" s="26">
        <f t="shared" si="221"/>
        <v>44.427793206221367</v>
      </c>
      <c r="AX181" s="26">
        <f t="shared" si="222"/>
        <v>74.204112456153979</v>
      </c>
      <c r="AY181" s="26">
        <f t="shared" si="223"/>
        <v>110.36319284555506</v>
      </c>
      <c r="AZ181" s="26">
        <f t="shared" si="224"/>
        <v>151.62522333032331</v>
      </c>
      <c r="BA181" s="26">
        <f t="shared" si="225"/>
        <v>196.68618295482904</v>
      </c>
      <c r="BB181" s="26">
        <f t="shared" si="226"/>
        <v>244.31978558830738</v>
      </c>
      <c r="BC181" s="26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6">
        <f t="shared" si="208"/>
        <v>18.51493626115159</v>
      </c>
      <c r="AJ182" s="26">
        <f t="shared" si="209"/>
        <v>49.150001023108487</v>
      </c>
      <c r="AK182" s="26">
        <f t="shared" si="210"/>
        <v>67.146654774584107</v>
      </c>
      <c r="AL182" s="26">
        <f t="shared" si="211"/>
        <v>75.307139397609319</v>
      </c>
      <c r="AM182" s="26">
        <f t="shared" si="212"/>
        <v>78.700469163645749</v>
      </c>
      <c r="AN182" s="26">
        <f t="shared" si="213"/>
        <v>80.066869473409042</v>
      </c>
      <c r="AO182" s="26">
        <f t="shared" si="214"/>
        <v>80.610308898134519</v>
      </c>
      <c r="AP182" s="26">
        <f t="shared" si="215"/>
        <v>80.825399609509873</v>
      </c>
      <c r="AQ182" s="26">
        <f t="shared" si="216"/>
        <v>80.910369597691499</v>
      </c>
      <c r="AR182" s="26">
        <f t="shared" si="217"/>
        <v>80.943911198278101</v>
      </c>
      <c r="AS182" s="26"/>
      <c r="AT182" s="26">
        <f t="shared" si="218"/>
        <v>0.92574681305757955</v>
      </c>
      <c r="AU182" s="26">
        <f t="shared" si="219"/>
        <v>2.4575000511554244</v>
      </c>
      <c r="AV182" s="26">
        <f t="shared" si="220"/>
        <v>3.3573327387292058</v>
      </c>
      <c r="AW182" s="26">
        <f t="shared" si="221"/>
        <v>3.7653569698804663</v>
      </c>
      <c r="AX182" s="26">
        <f t="shared" si="222"/>
        <v>3.9350234581822878</v>
      </c>
      <c r="AY182" s="26">
        <f t="shared" si="223"/>
        <v>4.0033434736704523</v>
      </c>
      <c r="AZ182" s="26">
        <f t="shared" si="224"/>
        <v>4.030515444906726</v>
      </c>
      <c r="BA182" s="26">
        <f t="shared" si="225"/>
        <v>4.0412699804754935</v>
      </c>
      <c r="BB182" s="26">
        <f t="shared" si="226"/>
        <v>4.045518479884576</v>
      </c>
      <c r="BC182" s="26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6">
        <f t="shared" si="208"/>
        <v>1.4741295819771449</v>
      </c>
      <c r="AJ183" s="26">
        <f t="shared" si="209"/>
        <v>9.0662451474599735</v>
      </c>
      <c r="AK183" s="26">
        <f t="shared" si="210"/>
        <v>24.446922828805263</v>
      </c>
      <c r="AL183" s="26">
        <f t="shared" si="211"/>
        <v>47.14363213196247</v>
      </c>
      <c r="AM183" s="26">
        <f t="shared" si="212"/>
        <v>75.789768523413429</v>
      </c>
      <c r="AN183" s="26">
        <f t="shared" si="213"/>
        <v>108.75220359919507</v>
      </c>
      <c r="AO183" s="26">
        <f t="shared" si="214"/>
        <v>144.44877583849728</v>
      </c>
      <c r="AP183" s="26">
        <f t="shared" si="215"/>
        <v>181.49536255285153</v>
      </c>
      <c r="AQ183" s="26">
        <f t="shared" si="216"/>
        <v>218.7587199815132</v>
      </c>
      <c r="AR183" s="26">
        <f t="shared" si="217"/>
        <v>255.35885657529977</v>
      </c>
      <c r="AS183" s="26"/>
      <c r="AT183" s="26">
        <f t="shared" si="218"/>
        <v>0.73706479098857247</v>
      </c>
      <c r="AU183" s="26">
        <f t="shared" si="219"/>
        <v>4.5331225737299867</v>
      </c>
      <c r="AV183" s="26">
        <f t="shared" si="220"/>
        <v>12.223461414402632</v>
      </c>
      <c r="AW183" s="26">
        <f t="shared" si="221"/>
        <v>23.571816065981235</v>
      </c>
      <c r="AX183" s="26">
        <f t="shared" si="222"/>
        <v>37.894884261706714</v>
      </c>
      <c r="AY183" s="26">
        <f t="shared" si="223"/>
        <v>54.376101799597535</v>
      </c>
      <c r="AZ183" s="26">
        <f t="shared" si="224"/>
        <v>72.224387919248642</v>
      </c>
      <c r="BA183" s="26">
        <f t="shared" si="225"/>
        <v>90.747681276425766</v>
      </c>
      <c r="BB183" s="26">
        <f t="shared" si="226"/>
        <v>109.3793599907566</v>
      </c>
      <c r="BC183" s="26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6">
        <f t="shared" si="208"/>
        <v>2.1793409690997869</v>
      </c>
      <c r="AJ184" s="26">
        <f t="shared" si="209"/>
        <v>7.7503467147640279</v>
      </c>
      <c r="AK184" s="26">
        <f t="shared" si="210"/>
        <v>12.975591865328219</v>
      </c>
      <c r="AL184" s="26">
        <f t="shared" si="211"/>
        <v>16.630805607127478</v>
      </c>
      <c r="AM184" s="26">
        <f t="shared" si="212"/>
        <v>18.895918886446601</v>
      </c>
      <c r="AN184" s="26">
        <f t="shared" si="213"/>
        <v>20.220665264508796</v>
      </c>
      <c r="AO184" s="26">
        <f t="shared" si="214"/>
        <v>20.972877690673698</v>
      </c>
      <c r="AP184" s="26">
        <f t="shared" si="215"/>
        <v>21.393381024830333</v>
      </c>
      <c r="AQ184" s="26">
        <f t="shared" si="216"/>
        <v>21.626487534346165</v>
      </c>
      <c r="AR184" s="26">
        <f t="shared" si="217"/>
        <v>21.755123355683565</v>
      </c>
      <c r="AS184" s="26"/>
      <c r="AT184" s="26">
        <f t="shared" si="218"/>
        <v>0.21793409690997867</v>
      </c>
      <c r="AU184" s="26">
        <f t="shared" si="219"/>
        <v>0.77503467147640281</v>
      </c>
      <c r="AV184" s="26">
        <f t="shared" si="220"/>
        <v>1.297559186532822</v>
      </c>
      <c r="AW184" s="26">
        <f t="shared" si="221"/>
        <v>1.6630805607127481</v>
      </c>
      <c r="AX184" s="26">
        <f t="shared" si="222"/>
        <v>1.8895918886446599</v>
      </c>
      <c r="AY184" s="26">
        <f t="shared" si="223"/>
        <v>2.0220665264508795</v>
      </c>
      <c r="AZ184" s="26">
        <f t="shared" si="224"/>
        <v>2.0972877690673699</v>
      </c>
      <c r="BA184" s="26">
        <f t="shared" si="225"/>
        <v>2.1393381024830331</v>
      </c>
      <c r="BB184" s="26">
        <f t="shared" si="226"/>
        <v>2.1626487534346164</v>
      </c>
      <c r="BC184" s="26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6">
        <f t="shared" si="208"/>
        <v>123.18292185660985</v>
      </c>
      <c r="AJ185" s="26">
        <f t="shared" si="209"/>
        <v>478.13019348042849</v>
      </c>
      <c r="AK185" s="26">
        <f t="shared" si="210"/>
        <v>829.44408619568776</v>
      </c>
      <c r="AL185" s="26">
        <f t="shared" si="211"/>
        <v>1081.4507604885425</v>
      </c>
      <c r="AM185" s="26">
        <f t="shared" si="212"/>
        <v>1239.6124893235672</v>
      </c>
      <c r="AN185" s="26">
        <f t="shared" si="213"/>
        <v>1332.7320581749152</v>
      </c>
      <c r="AO185" s="26">
        <f t="shared" si="214"/>
        <v>1385.7963086512166</v>
      </c>
      <c r="AP185" s="26">
        <f t="shared" si="215"/>
        <v>1415.5179523005645</v>
      </c>
      <c r="AQ185" s="26">
        <f t="shared" si="216"/>
        <v>1432.0115976239015</v>
      </c>
      <c r="AR185" s="26">
        <f t="shared" si="217"/>
        <v>1441.1185920138137</v>
      </c>
      <c r="AS185" s="26"/>
      <c r="AT185" s="26">
        <f t="shared" si="218"/>
        <v>12.318292185660983</v>
      </c>
      <c r="AU185" s="26">
        <f t="shared" si="219"/>
        <v>47.813019348042843</v>
      </c>
      <c r="AV185" s="26">
        <f t="shared" si="220"/>
        <v>82.944408619568776</v>
      </c>
      <c r="AW185" s="26">
        <f t="shared" si="221"/>
        <v>108.14507604885426</v>
      </c>
      <c r="AX185" s="26">
        <f t="shared" si="222"/>
        <v>123.96124893235671</v>
      </c>
      <c r="AY185" s="26">
        <f t="shared" si="223"/>
        <v>133.27320581749152</v>
      </c>
      <c r="AZ185" s="26">
        <f t="shared" si="224"/>
        <v>138.57963086512166</v>
      </c>
      <c r="BA185" s="26">
        <f t="shared" si="225"/>
        <v>141.55179523005646</v>
      </c>
      <c r="BB185" s="26">
        <f t="shared" si="226"/>
        <v>143.20115976239015</v>
      </c>
      <c r="BC185" s="26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6">
        <f t="shared" si="208"/>
        <v>0.54174621409598223</v>
      </c>
      <c r="AJ186" s="26">
        <f t="shared" si="209"/>
        <v>2.8689365601002055</v>
      </c>
      <c r="AK186" s="26">
        <f t="shared" si="210"/>
        <v>6.5498881759505618</v>
      </c>
      <c r="AL186" s="26">
        <f t="shared" si="211"/>
        <v>10.727342158341823</v>
      </c>
      <c r="AM186" s="26">
        <f t="shared" si="212"/>
        <v>14.777353754756987</v>
      </c>
      <c r="AN186" s="26">
        <f t="shared" si="213"/>
        <v>18.37036860465507</v>
      </c>
      <c r="AO186" s="26">
        <f t="shared" si="214"/>
        <v>21.387578393179592</v>
      </c>
      <c r="AP186" s="26">
        <f t="shared" si="215"/>
        <v>23.831657444718083</v>
      </c>
      <c r="AQ186" s="26">
        <f t="shared" si="216"/>
        <v>25.763569455578356</v>
      </c>
      <c r="AR186" s="26">
        <f t="shared" si="217"/>
        <v>27.26476847235233</v>
      </c>
      <c r="AS186" s="26"/>
      <c r="AT186" s="26">
        <f t="shared" si="218"/>
        <v>0.27087310704799111</v>
      </c>
      <c r="AU186" s="26">
        <f t="shared" si="219"/>
        <v>1.4344682800501027</v>
      </c>
      <c r="AV186" s="26">
        <f t="shared" si="220"/>
        <v>3.2749440879752809</v>
      </c>
      <c r="AW186" s="26">
        <f t="shared" si="221"/>
        <v>5.3636710791709117</v>
      </c>
      <c r="AX186" s="26">
        <f t="shared" si="222"/>
        <v>7.3886768773784937</v>
      </c>
      <c r="AY186" s="26">
        <f t="shared" si="223"/>
        <v>9.185184302327535</v>
      </c>
      <c r="AZ186" s="26">
        <f t="shared" si="224"/>
        <v>10.693789196589796</v>
      </c>
      <c r="BA186" s="26">
        <f t="shared" si="225"/>
        <v>11.915828722359041</v>
      </c>
      <c r="BB186" s="26">
        <f t="shared" si="226"/>
        <v>12.881784727789178</v>
      </c>
      <c r="BC186" s="26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6">
        <f t="shared" si="208"/>
        <v>1.6111566652593943</v>
      </c>
      <c r="AJ187" s="26">
        <f t="shared" si="209"/>
        <v>4.9194069840448664</v>
      </c>
      <c r="AK187" s="26">
        <f t="shared" si="210"/>
        <v>5.1358601778473432</v>
      </c>
      <c r="AL187" s="26">
        <f t="shared" si="211"/>
        <v>7.8882875939442743</v>
      </c>
      <c r="AM187" s="26">
        <f t="shared" si="212"/>
        <v>10.34662516101559</v>
      </c>
      <c r="AN187" s="26">
        <f t="shared" si="213"/>
        <v>12.377250519328275</v>
      </c>
      <c r="AO187" s="26">
        <f t="shared" si="214"/>
        <v>13.976861819244739</v>
      </c>
      <c r="AP187" s="26">
        <f t="shared" si="215"/>
        <v>15.199186231601399</v>
      </c>
      <c r="AQ187" s="26">
        <f t="shared" si="216"/>
        <v>16.114533522445342</v>
      </c>
      <c r="AR187" s="26">
        <f t="shared" si="217"/>
        <v>16.790656309355565</v>
      </c>
      <c r="AS187" s="26"/>
      <c r="AT187" s="26">
        <f t="shared" si="218"/>
        <v>0.16111566652593942</v>
      </c>
      <c r="AU187" s="26">
        <f t="shared" si="219"/>
        <v>0.49194069840448662</v>
      </c>
      <c r="AV187" s="26">
        <f t="shared" si="220"/>
        <v>0.51358601778473434</v>
      </c>
      <c r="AW187" s="26">
        <f t="shared" si="221"/>
        <v>0.78882875939442743</v>
      </c>
      <c r="AX187" s="26">
        <f t="shared" si="222"/>
        <v>1.034662516101559</v>
      </c>
      <c r="AY187" s="26">
        <f t="shared" si="223"/>
        <v>1.2377250519328276</v>
      </c>
      <c r="AZ187" s="26">
        <f t="shared" si="224"/>
        <v>1.3976861819244739</v>
      </c>
      <c r="BA187" s="26">
        <f t="shared" si="225"/>
        <v>1.5199186231601396</v>
      </c>
      <c r="BB187" s="26">
        <f t="shared" si="226"/>
        <v>1.6114533522445342</v>
      </c>
      <c r="BC187" s="26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7">
        <v>1.7739866513361801E-3</v>
      </c>
      <c r="O2" s="27">
        <v>2.5891903772864099E-3</v>
      </c>
      <c r="P2" s="27">
        <v>2.1614632805078298E-3</v>
      </c>
      <c r="Q2" s="27">
        <v>3.09656855537071E-3</v>
      </c>
      <c r="R2" s="27">
        <v>4.02719904327803E-3</v>
      </c>
      <c r="S2" s="27">
        <v>4.90560522521562E-3</v>
      </c>
      <c r="T2" s="27">
        <v>5.7047878522022803E-3</v>
      </c>
      <c r="U2" s="27">
        <v>6.4128716973684396E-3</v>
      </c>
      <c r="V2" s="27">
        <v>7.0280428120162997E-3</v>
      </c>
      <c r="W2" s="27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7">
        <v>70.049216834947003</v>
      </c>
      <c r="O3" s="27">
        <v>127.74339773273</v>
      </c>
      <c r="P3" s="27">
        <v>106.711598214628</v>
      </c>
      <c r="Q3" s="27">
        <v>139.028659216405</v>
      </c>
      <c r="R3" s="27">
        <v>160.70593295252601</v>
      </c>
      <c r="S3" s="27">
        <v>174.40463095026001</v>
      </c>
      <c r="T3" s="27">
        <v>182.786311489799</v>
      </c>
      <c r="U3" s="27">
        <v>187.82275958579501</v>
      </c>
      <c r="V3" s="27">
        <v>190.81797773428099</v>
      </c>
      <c r="W3" s="27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7">
        <v>80.232006982446293</v>
      </c>
      <c r="O4" s="27">
        <v>143.278372263119</v>
      </c>
      <c r="P4" s="27">
        <v>112.022324830165</v>
      </c>
      <c r="Q4" s="27">
        <v>140.95811076211501</v>
      </c>
      <c r="R4" s="27">
        <v>159.66774942711001</v>
      </c>
      <c r="S4" s="27">
        <v>171.15113451680699</v>
      </c>
      <c r="T4" s="27">
        <v>178.00473117936201</v>
      </c>
      <c r="U4" s="27">
        <v>182.03221528888201</v>
      </c>
      <c r="V4" s="27">
        <v>184.37836802951301</v>
      </c>
      <c r="W4" s="27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7">
        <v>0.112785360662151</v>
      </c>
      <c r="O5" s="27">
        <v>0.26156252824447002</v>
      </c>
      <c r="P5" s="27">
        <v>0.25344981867655603</v>
      </c>
      <c r="Q5" s="27">
        <v>0.37975202587709</v>
      </c>
      <c r="R5" s="27">
        <v>0.49468186000675102</v>
      </c>
      <c r="S5" s="27">
        <v>0.59204122712715102</v>
      </c>
      <c r="T5" s="27">
        <v>0.670896462341523</v>
      </c>
      <c r="U5" s="27">
        <v>0.73290337563121599</v>
      </c>
      <c r="V5" s="27">
        <v>0.78069047634101896</v>
      </c>
      <c r="W5" s="27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7">
        <v>51.751436112173799</v>
      </c>
      <c r="O6" s="27">
        <v>35.028387180072201</v>
      </c>
      <c r="P6" s="27">
        <v>17.515909510951801</v>
      </c>
      <c r="Q6" s="27">
        <v>17.5159206197571</v>
      </c>
      <c r="R6" s="27">
        <v>17.515920691672701</v>
      </c>
      <c r="S6" s="27">
        <v>17.515920692138302</v>
      </c>
      <c r="T6" s="27">
        <v>17.5159206921413</v>
      </c>
      <c r="U6" s="27">
        <v>17.5159206921413</v>
      </c>
      <c r="V6" s="27">
        <v>17.5159206921413</v>
      </c>
      <c r="W6" s="27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7">
        <v>4.5764424947322399E-2</v>
      </c>
      <c r="O7" s="27">
        <v>8.2993979256211006E-2</v>
      </c>
      <c r="P7" s="27">
        <v>5.7107344796950697E-2</v>
      </c>
      <c r="Q7" s="27">
        <v>6.4234018369630094E-2</v>
      </c>
      <c r="R7" s="27">
        <v>6.7212007327305506E-2</v>
      </c>
      <c r="S7" s="27">
        <v>6.8416119297250097E-2</v>
      </c>
      <c r="T7" s="27">
        <v>6.8896833952882999E-2</v>
      </c>
      <c r="U7" s="27">
        <v>6.9087793612558596E-2</v>
      </c>
      <c r="V7" s="27">
        <v>6.9163501547946302E-2</v>
      </c>
      <c r="W7" s="27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7">
        <v>0.21379085922431901</v>
      </c>
      <c r="O8" s="27">
        <v>0.55083720644864698</v>
      </c>
      <c r="P8" s="27">
        <v>0.46120711496682698</v>
      </c>
      <c r="Q8" s="27">
        <v>0.58358826626140803</v>
      </c>
      <c r="R8" s="27">
        <v>0.65456010447028501</v>
      </c>
      <c r="S8" s="27">
        <v>0.693397661359756</v>
      </c>
      <c r="T8" s="27">
        <v>0.71405969044795903</v>
      </c>
      <c r="U8" s="27">
        <v>0.72489795865891204</v>
      </c>
      <c r="V8" s="27">
        <v>0.73054247200753397</v>
      </c>
      <c r="W8" s="27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7">
        <v>3.0610598240152099E-2</v>
      </c>
      <c r="O9" s="27">
        <v>5.3872926317585702E-2</v>
      </c>
      <c r="P9" s="27">
        <v>3.7538702124769299E-2</v>
      </c>
      <c r="Q9" s="27">
        <v>4.2754076766721702E-2</v>
      </c>
      <c r="R9" s="27">
        <v>4.5098999228368998E-2</v>
      </c>
      <c r="S9" s="27">
        <v>4.61165524841907E-2</v>
      </c>
      <c r="T9" s="27">
        <v>4.6551710396357797E-2</v>
      </c>
      <c r="U9" s="27">
        <v>4.6736673932768202E-2</v>
      </c>
      <c r="V9" s="27">
        <v>4.6815090784199501E-2</v>
      </c>
      <c r="W9" s="27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7">
        <v>39911.103181243103</v>
      </c>
      <c r="O10" s="27">
        <v>26607.402134333901</v>
      </c>
      <c r="P10" s="27">
        <v>13303.7010671669</v>
      </c>
      <c r="Q10" s="27">
        <v>13303.7010671669</v>
      </c>
      <c r="R10" s="27">
        <v>13303.7010671669</v>
      </c>
      <c r="S10" s="27">
        <v>13303.7010671669</v>
      </c>
      <c r="T10" s="27">
        <v>13303.7010671669</v>
      </c>
      <c r="U10" s="27">
        <v>13303.7010671669</v>
      </c>
      <c r="V10" s="27">
        <v>13303.7010671669</v>
      </c>
      <c r="W10" s="27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7">
        <v>0.59020268925919495</v>
      </c>
      <c r="O11" s="27">
        <v>2.1347758265046402</v>
      </c>
      <c r="P11" s="27">
        <v>2.39841367438305</v>
      </c>
      <c r="Q11" s="27">
        <v>3.8417013982231198</v>
      </c>
      <c r="R11" s="27">
        <v>5.1760174574377498</v>
      </c>
      <c r="S11" s="27">
        <v>6.3054779798605196</v>
      </c>
      <c r="T11" s="27">
        <v>7.2116930257871301</v>
      </c>
      <c r="U11" s="27">
        <v>7.9142146030678902</v>
      </c>
      <c r="V11" s="27">
        <v>8.4465087140907098</v>
      </c>
      <c r="W11" s="27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7">
        <v>4.1790969161900504</v>
      </c>
      <c r="O12" s="27">
        <v>6.0049834577348502</v>
      </c>
      <c r="P12" s="27">
        <v>3.6146587577156999</v>
      </c>
      <c r="Q12" s="27">
        <v>3.8008314066815299</v>
      </c>
      <c r="R12" s="27">
        <v>3.85431265763131</v>
      </c>
      <c r="S12" s="27">
        <v>3.8694381834860501</v>
      </c>
      <c r="T12" s="27">
        <v>3.8736973882467902</v>
      </c>
      <c r="U12" s="27">
        <v>3.8748952759676998</v>
      </c>
      <c r="V12" s="27">
        <v>3.8752320624721599</v>
      </c>
      <c r="W12" s="27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7">
        <v>0.45321488167523399</v>
      </c>
      <c r="O13" s="27">
        <v>0.60555262865742499</v>
      </c>
      <c r="P13" s="27">
        <v>0.35446931382806002</v>
      </c>
      <c r="Q13" s="27">
        <v>0.36885544260025999</v>
      </c>
      <c r="R13" s="27">
        <v>0.37267028950873998</v>
      </c>
      <c r="S13" s="27">
        <v>0.373669509002447</v>
      </c>
      <c r="T13" s="27">
        <v>0.37393039914757298</v>
      </c>
      <c r="U13" s="27">
        <v>0.373998459354836</v>
      </c>
      <c r="V13" s="27">
        <v>0.37401621084028203</v>
      </c>
      <c r="W13" s="27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7">
        <v>222.650658816142</v>
      </c>
      <c r="O14" s="27">
        <v>161.67257535511601</v>
      </c>
      <c r="P14" s="27">
        <v>81.072766416430696</v>
      </c>
      <c r="Q14" s="27">
        <v>81.080972673468196</v>
      </c>
      <c r="R14" s="27">
        <v>81.081257160649002</v>
      </c>
      <c r="S14" s="27">
        <v>81.081267022653705</v>
      </c>
      <c r="T14" s="27">
        <v>81.0812673645285</v>
      </c>
      <c r="U14" s="27">
        <v>81.081267376379998</v>
      </c>
      <c r="V14" s="27">
        <v>81.081267376790706</v>
      </c>
      <c r="W14" s="27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7">
        <v>8.2366668774545695E-2</v>
      </c>
      <c r="O15" s="27">
        <v>0.22632014336093001</v>
      </c>
      <c r="P15" s="27">
        <v>0.20231033519906699</v>
      </c>
      <c r="Q15" s="27">
        <v>0.26846062709399299</v>
      </c>
      <c r="R15" s="27">
        <v>0.31106266092707402</v>
      </c>
      <c r="S15" s="27">
        <v>0.33668455580541101</v>
      </c>
      <c r="T15" s="27">
        <v>0.35155888418438402</v>
      </c>
      <c r="U15" s="27">
        <v>0.36003219211132098</v>
      </c>
      <c r="V15" s="27">
        <v>0.36480965743525501</v>
      </c>
      <c r="W15" s="27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7">
        <v>1.43922450168958E-2</v>
      </c>
      <c r="O16" s="27">
        <v>5.9193196971787897E-2</v>
      </c>
      <c r="P16" s="27">
        <v>7.5820502227388994E-2</v>
      </c>
      <c r="Q16" s="27">
        <v>0.13655550626882201</v>
      </c>
      <c r="R16" s="27">
        <v>0.20389082647925499</v>
      </c>
      <c r="S16" s="27">
        <v>0.27155815515432402</v>
      </c>
      <c r="T16" s="27">
        <v>0.33542626017460803</v>
      </c>
      <c r="U16" s="27">
        <v>0.39319598729578398</v>
      </c>
      <c r="V16" s="27">
        <v>0.44389852253373202</v>
      </c>
      <c r="W16" s="27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7">
        <v>1.3870046531816501E-3</v>
      </c>
      <c r="O17" s="27">
        <v>4.0640956201080398E-3</v>
      </c>
      <c r="P17" s="27">
        <v>4.7604155812297801E-3</v>
      </c>
      <c r="Q17" s="27">
        <v>8.3552976244132601E-3</v>
      </c>
      <c r="R17" s="27">
        <v>1.24472031788504E-2</v>
      </c>
      <c r="S17" s="27">
        <v>1.67082888803761E-2</v>
      </c>
      <c r="T17" s="27">
        <v>2.0891835708640401E-2</v>
      </c>
      <c r="U17" s="27">
        <v>2.4833612552334301E-2</v>
      </c>
      <c r="V17" s="27">
        <v>2.84381841833126E-2</v>
      </c>
      <c r="W17" s="27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7">
        <v>3.3060228614230899E-2</v>
      </c>
      <c r="O18" s="27">
        <v>8.82602810011162E-2</v>
      </c>
      <c r="P18" s="27">
        <v>8.0362351437032103E-2</v>
      </c>
      <c r="Q18" s="27">
        <v>0.10945495386234599</v>
      </c>
      <c r="R18" s="27">
        <v>0.12987891154473</v>
      </c>
      <c r="S18" s="27">
        <v>0.143275170144474</v>
      </c>
      <c r="T18" s="27">
        <v>0.15174204959557</v>
      </c>
      <c r="U18" s="27">
        <v>0.15698182795292101</v>
      </c>
      <c r="V18" s="27">
        <v>0.16018502038889099</v>
      </c>
      <c r="W18" s="27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7">
        <v>1.92681429786772E-2</v>
      </c>
      <c r="O19" s="27">
        <v>0.10318023254309799</v>
      </c>
      <c r="P19" s="27">
        <v>0.158860602960465</v>
      </c>
      <c r="Q19" s="27">
        <v>0.33630629238781901</v>
      </c>
      <c r="R19" s="27">
        <v>0.58251915253458098</v>
      </c>
      <c r="S19" s="27">
        <v>0.89059183670674202</v>
      </c>
      <c r="T19" s="27">
        <v>1.25079341522442</v>
      </c>
      <c r="U19" s="27">
        <v>1.65232311921893</v>
      </c>
      <c r="V19" s="27">
        <v>2.0844192326942501</v>
      </c>
      <c r="W19" s="27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7">
        <v>0.56486413114787204</v>
      </c>
      <c r="O20" s="27">
        <v>0.85175230865589002</v>
      </c>
      <c r="P20" s="27">
        <v>0.52483092566202505</v>
      </c>
      <c r="Q20" s="27">
        <v>0.557432075442441</v>
      </c>
      <c r="R20" s="27">
        <v>0.56751362736116995</v>
      </c>
      <c r="S20" s="27">
        <v>0.57057416034302699</v>
      </c>
      <c r="T20" s="27">
        <v>0.57149816134712095</v>
      </c>
      <c r="U20" s="27">
        <v>0.57177666360308199</v>
      </c>
      <c r="V20" s="27">
        <v>0.57186056488305004</v>
      </c>
      <c r="W20" s="27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7">
        <v>1.7038641641532599</v>
      </c>
      <c r="O21" s="27">
        <v>8.3008160454667408</v>
      </c>
      <c r="P21" s="27">
        <v>11.362240648625701</v>
      </c>
      <c r="Q21" s="27">
        <v>21.306250736318201</v>
      </c>
      <c r="R21" s="27">
        <v>32.753582453782997</v>
      </c>
      <c r="S21" s="27">
        <v>44.634272276511801</v>
      </c>
      <c r="T21" s="27">
        <v>56.176904896897298</v>
      </c>
      <c r="U21" s="27">
        <v>66.898719768451201</v>
      </c>
      <c r="V21" s="27">
        <v>76.545345555530702</v>
      </c>
      <c r="W21" s="27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7">
        <v>8.3201014069466295E-4</v>
      </c>
      <c r="O22" s="27">
        <v>1.17647800687738E-2</v>
      </c>
      <c r="P22" s="27">
        <v>1.8450932729192598E-2</v>
      </c>
      <c r="Q22" s="27">
        <v>3.4341864561608502E-2</v>
      </c>
      <c r="R22" s="27">
        <v>5.0322007693472101E-2</v>
      </c>
      <c r="S22" s="27">
        <v>6.46023802913019E-2</v>
      </c>
      <c r="T22" s="27">
        <v>7.65114714690978E-2</v>
      </c>
      <c r="U22" s="27">
        <v>8.6020039818427402E-2</v>
      </c>
      <c r="V22" s="27">
        <v>9.3397356951152893E-2</v>
      </c>
      <c r="W22" s="27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7">
        <v>0.39618009952191502</v>
      </c>
      <c r="O23" s="27">
        <v>0.52996742947433095</v>
      </c>
      <c r="P23" s="27">
        <v>0.30745415006464399</v>
      </c>
      <c r="Q23" s="27">
        <v>0.31848081433946601</v>
      </c>
      <c r="R23" s="27">
        <v>0.32121299736478898</v>
      </c>
      <c r="S23" s="27">
        <v>0.32188244447064102</v>
      </c>
      <c r="T23" s="27">
        <v>0.32204602890491801</v>
      </c>
      <c r="U23" s="27">
        <v>0.32208597549720003</v>
      </c>
      <c r="V23" s="27">
        <v>0.32209572869914499</v>
      </c>
      <c r="W23" s="27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7">
        <v>1.42331664212536</v>
      </c>
      <c r="O24" s="27">
        <v>1.2770084082006099</v>
      </c>
      <c r="P24" s="27">
        <v>0.660909464530677</v>
      </c>
      <c r="Q24" s="27">
        <v>0.66368919855701702</v>
      </c>
      <c r="R24" s="27">
        <v>0.66403013818968804</v>
      </c>
      <c r="S24" s="27">
        <v>0.66407189659153398</v>
      </c>
      <c r="T24" s="27">
        <v>0.66407701029852895</v>
      </c>
      <c r="U24" s="27">
        <v>0.66407763650665796</v>
      </c>
      <c r="V24" s="27">
        <v>0.66407771318989295</v>
      </c>
      <c r="W24" s="27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7">
        <v>9.6680142007932304E-2</v>
      </c>
      <c r="O25" s="27">
        <v>0.12010435074473499</v>
      </c>
      <c r="P25" s="27">
        <v>8.9774563250195602E-2</v>
      </c>
      <c r="Q25" s="27">
        <v>0.118168813891457</v>
      </c>
      <c r="R25" s="27">
        <v>0.143510050216203</v>
      </c>
      <c r="S25" s="27">
        <v>0.16514357468372201</v>
      </c>
      <c r="T25" s="27">
        <v>0.18305979732157801</v>
      </c>
      <c r="U25" s="27">
        <v>0.19758378205622101</v>
      </c>
      <c r="V25" s="27">
        <v>0.209178248229824</v>
      </c>
      <c r="W25" s="27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7">
        <v>3.1121166090306998E-3</v>
      </c>
      <c r="O26" s="27">
        <v>1.11366630156316E-2</v>
      </c>
      <c r="P26" s="27">
        <v>1.3160294723076201E-2</v>
      </c>
      <c r="Q26" s="27">
        <v>2.2410373335838198E-2</v>
      </c>
      <c r="R26" s="27">
        <v>3.2078631849800497E-2</v>
      </c>
      <c r="S26" s="27">
        <v>4.1332202025231801E-2</v>
      </c>
      <c r="T26" s="27">
        <v>4.9708272137927702E-2</v>
      </c>
      <c r="U26" s="27">
        <v>5.7010414891385502E-2</v>
      </c>
      <c r="V26" s="27">
        <v>6.3210661194343307E-2</v>
      </c>
      <c r="W26" s="27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7">
        <v>5.60781875514611E-4</v>
      </c>
      <c r="O27" s="27">
        <v>8.7209498979159495E-4</v>
      </c>
      <c r="P27" s="27">
        <v>7.14169631674025E-4</v>
      </c>
      <c r="Q27" s="27">
        <v>9.7715828222615098E-4</v>
      </c>
      <c r="R27" s="27">
        <v>1.20405259248175E-3</v>
      </c>
      <c r="S27" s="27">
        <v>1.38918988469384E-3</v>
      </c>
      <c r="T27" s="27">
        <v>1.53492223317401E-3</v>
      </c>
      <c r="U27" s="27">
        <v>1.6469120562279699E-3</v>
      </c>
      <c r="V27" s="27">
        <v>1.73156552832709E-3</v>
      </c>
      <c r="W27" s="27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7">
        <v>0.17739733245939601</v>
      </c>
      <c r="O28" s="27">
        <v>0.21449637970355201</v>
      </c>
      <c r="P28" s="27">
        <v>0.121439647517293</v>
      </c>
      <c r="Q28" s="27">
        <v>0.12496952424295101</v>
      </c>
      <c r="R28" s="27">
        <v>0.125815396259191</v>
      </c>
      <c r="S28" s="27">
        <v>0.126016344581346</v>
      </c>
      <c r="T28" s="27">
        <v>0.126063985029084</v>
      </c>
      <c r="U28" s="27">
        <v>0.12607527406987501</v>
      </c>
      <c r="V28" s="27">
        <v>0.126077948852233</v>
      </c>
      <c r="W28" s="27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7">
        <v>9.6257964687492301E-2</v>
      </c>
      <c r="O29" s="27">
        <v>0.34811434375095002</v>
      </c>
      <c r="P29" s="27">
        <v>0.39726053347559998</v>
      </c>
      <c r="Q29" s="27">
        <v>0.64553786829084703</v>
      </c>
      <c r="R29" s="27">
        <v>0.88011388101374</v>
      </c>
      <c r="S29" s="27">
        <v>1.08243748011647</v>
      </c>
      <c r="T29" s="27">
        <v>1.2474750006483899</v>
      </c>
      <c r="U29" s="27">
        <v>1.37732659564392</v>
      </c>
      <c r="V29" s="27">
        <v>1.4770525382504101</v>
      </c>
      <c r="W29" s="27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7">
        <v>115.482978095172</v>
      </c>
      <c r="O30" s="27">
        <v>88.638061620250994</v>
      </c>
      <c r="P30" s="27">
        <v>44.623185082393199</v>
      </c>
      <c r="Q30" s="27">
        <v>44.638363662569603</v>
      </c>
      <c r="R30" s="27">
        <v>44.6391194479638</v>
      </c>
      <c r="S30" s="27">
        <v>44.639157076521897</v>
      </c>
      <c r="T30" s="27">
        <v>44.6391589499381</v>
      </c>
      <c r="U30" s="27">
        <v>44.639159043209901</v>
      </c>
      <c r="V30" s="27">
        <v>44.639159047853703</v>
      </c>
      <c r="W30" s="27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7">
        <v>8.3032476311174802E-2</v>
      </c>
      <c r="O31" s="27">
        <v>0.259497210698027</v>
      </c>
      <c r="P31" s="27">
        <v>0.252919015805878</v>
      </c>
      <c r="Q31" s="27">
        <v>0.35678121139276198</v>
      </c>
      <c r="R31" s="27">
        <v>0.43166120317950202</v>
      </c>
      <c r="S31" s="27">
        <v>0.48152252057156197</v>
      </c>
      <c r="T31" s="27">
        <v>0.51331413064745202</v>
      </c>
      <c r="U31" s="27">
        <v>0.53309045977424696</v>
      </c>
      <c r="V31" s="27">
        <v>0.54521730373688204</v>
      </c>
      <c r="W31" s="27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7">
        <v>0.82129118854527505</v>
      </c>
      <c r="O32" s="27">
        <v>2.24475703201926</v>
      </c>
      <c r="P32" s="27">
        <v>2.0647564377427798</v>
      </c>
      <c r="Q32" s="27">
        <v>2.8270005939489899</v>
      </c>
      <c r="R32" s="27">
        <v>3.3642518075196999</v>
      </c>
      <c r="S32" s="27">
        <v>3.71743486837482</v>
      </c>
      <c r="T32" s="27">
        <v>3.94095075849323</v>
      </c>
      <c r="U32" s="27">
        <v>4.07938160524058</v>
      </c>
      <c r="V32" s="27">
        <v>4.1640461965227402</v>
      </c>
      <c r="W32" s="27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7">
        <v>75.886132144120594</v>
      </c>
      <c r="O33" s="27">
        <v>56.719447396690398</v>
      </c>
      <c r="P33" s="27">
        <v>28.4835245315093</v>
      </c>
      <c r="Q33" s="27">
        <v>28.488341677889</v>
      </c>
      <c r="R33" s="27">
        <v>28.488528843819498</v>
      </c>
      <c r="S33" s="27">
        <v>28.488536115575599</v>
      </c>
      <c r="T33" s="27">
        <v>28.488536398096699</v>
      </c>
      <c r="U33" s="27">
        <v>28.488536409073198</v>
      </c>
      <c r="V33" s="27">
        <v>28.488536409499702</v>
      </c>
      <c r="W33" s="27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7">
        <v>233.96812660356201</v>
      </c>
      <c r="O34" s="27">
        <v>166.899524474179</v>
      </c>
      <c r="P34" s="27">
        <v>83.589775699426298</v>
      </c>
      <c r="Q34" s="27">
        <v>83.593284674963797</v>
      </c>
      <c r="R34" s="27">
        <v>83.593372565670194</v>
      </c>
      <c r="S34" s="27">
        <v>83.593374767072106</v>
      </c>
      <c r="T34" s="27">
        <v>83.593374822210706</v>
      </c>
      <c r="U34" s="27">
        <v>83.593374823591802</v>
      </c>
      <c r="V34" s="27">
        <v>83.593374823626306</v>
      </c>
      <c r="W34" s="27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7">
        <v>2.4050228593520101E-2</v>
      </c>
      <c r="O35" s="27">
        <v>4.6562001982451001E-2</v>
      </c>
      <c r="P35" s="27">
        <v>3.7334900455011803E-2</v>
      </c>
      <c r="Q35" s="27">
        <v>4.7383236038544697E-2</v>
      </c>
      <c r="R35" s="27">
        <v>5.3804832096383599E-2</v>
      </c>
      <c r="S35" s="27">
        <v>5.7685001031216203E-2</v>
      </c>
      <c r="T35" s="27">
        <v>5.99610629700578E-2</v>
      </c>
      <c r="U35" s="27">
        <v>6.1274774845968202E-2</v>
      </c>
      <c r="V35" s="27">
        <v>6.2026273581058403E-2</v>
      </c>
      <c r="W35" s="27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7">
        <v>138.40555342927101</v>
      </c>
      <c r="O36" s="27">
        <v>92.586705311550702</v>
      </c>
      <c r="P36" s="27">
        <v>46.293522111464902</v>
      </c>
      <c r="Q36" s="27">
        <v>46.293522292800297</v>
      </c>
      <c r="R36" s="27">
        <v>46.293522292994297</v>
      </c>
      <c r="S36" s="27">
        <v>46.293522292994503</v>
      </c>
      <c r="T36" s="27">
        <v>46.293522292994503</v>
      </c>
      <c r="U36" s="27">
        <v>46.293522292994503</v>
      </c>
      <c r="V36" s="27">
        <v>46.293522292994503</v>
      </c>
      <c r="W36" s="27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7">
        <v>0.16770631840038799</v>
      </c>
      <c r="O37" s="27">
        <v>0.42898148971509398</v>
      </c>
      <c r="P37" s="27">
        <v>0.37462805555121398</v>
      </c>
      <c r="Q37" s="27">
        <v>0.49311896707743302</v>
      </c>
      <c r="R37" s="27">
        <v>0.57003709897624399</v>
      </c>
      <c r="S37" s="27">
        <v>0.61688175338931495</v>
      </c>
      <c r="T37" s="27">
        <v>0.64447548436470403</v>
      </c>
      <c r="U37" s="27">
        <v>0.66043862155128796</v>
      </c>
      <c r="V37" s="27">
        <v>0.66958177926557505</v>
      </c>
      <c r="W37" s="27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7">
        <v>48798.944905185002</v>
      </c>
      <c r="O38" s="27">
        <v>32533.8994381058</v>
      </c>
      <c r="P38" s="27">
        <v>16266.9497273094</v>
      </c>
      <c r="Q38" s="27">
        <v>16266.9497273095</v>
      </c>
      <c r="R38" s="27">
        <v>16266.9497273095</v>
      </c>
      <c r="S38" s="27">
        <v>16266.9497273095</v>
      </c>
      <c r="T38" s="27">
        <v>16266.9497273095</v>
      </c>
      <c r="U38" s="27">
        <v>16266.9497273095</v>
      </c>
      <c r="V38" s="27">
        <v>16266.9497273095</v>
      </c>
      <c r="W38" s="27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7">
        <v>1.6657657804004</v>
      </c>
      <c r="O39" s="27">
        <v>4.1258979841234398</v>
      </c>
      <c r="P39" s="27">
        <v>3.5157014265191</v>
      </c>
      <c r="Q39" s="27">
        <v>4.5448008562819204</v>
      </c>
      <c r="R39" s="27">
        <v>5.1865888118930998</v>
      </c>
      <c r="S39" s="27">
        <v>5.5631911379072303</v>
      </c>
      <c r="T39" s="27">
        <v>5.7774148242342802</v>
      </c>
      <c r="U39" s="27">
        <v>5.8972867197788199</v>
      </c>
      <c r="V39" s="27">
        <v>5.9637729596273399</v>
      </c>
      <c r="W39" s="27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7">
        <v>0.441022468055354</v>
      </c>
      <c r="O40" s="27">
        <v>0.39712472128695703</v>
      </c>
      <c r="P40" s="27">
        <v>0.20460923719923499</v>
      </c>
      <c r="Q40" s="27">
        <v>0.20525363222147</v>
      </c>
      <c r="R40" s="27">
        <v>0.205321629665912</v>
      </c>
      <c r="S40" s="27">
        <v>0.20532879741854501</v>
      </c>
      <c r="T40" s="27">
        <v>0.20532955290383201</v>
      </c>
      <c r="U40" s="27">
        <v>0.20532963253150299</v>
      </c>
      <c r="V40" s="27">
        <v>0.205329640924199</v>
      </c>
      <c r="W40" s="27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7">
        <v>6.9753480417744096E-2</v>
      </c>
      <c r="O41" s="27">
        <v>0.19983129703212199</v>
      </c>
      <c r="P41" s="27">
        <v>0.187580336895281</v>
      </c>
      <c r="Q41" s="27">
        <v>0.259533217840134</v>
      </c>
      <c r="R41" s="27">
        <v>0.31065210390510101</v>
      </c>
      <c r="S41" s="27">
        <v>0.34440887601452602</v>
      </c>
      <c r="T41" s="27">
        <v>0.36582824232119998</v>
      </c>
      <c r="U41" s="27">
        <v>0.37911444541966299</v>
      </c>
      <c r="V41" s="27">
        <v>0.38724775791660299</v>
      </c>
      <c r="W41" s="27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7">
        <v>1.0197102651029699</v>
      </c>
      <c r="O42" s="27">
        <v>2.39343277200904</v>
      </c>
      <c r="P42" s="27">
        <v>2.4863557902762299</v>
      </c>
      <c r="Q42" s="27">
        <v>4.0185686660655104</v>
      </c>
      <c r="R42" s="27">
        <v>5.6217508836622203</v>
      </c>
      <c r="S42" s="27">
        <v>7.1738804394750204</v>
      </c>
      <c r="T42" s="27">
        <v>8.6015232469122491</v>
      </c>
      <c r="U42" s="27">
        <v>9.8687849711618103</v>
      </c>
      <c r="V42" s="27">
        <v>10.965301836610299</v>
      </c>
      <c r="W42" s="27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7">
        <v>7.2852855955448199E-3</v>
      </c>
      <c r="O43" s="27">
        <v>2.65898180798671E-2</v>
      </c>
      <c r="P43" s="27">
        <v>3.2770132097306601E-2</v>
      </c>
      <c r="Q43" s="27">
        <v>5.8516597987757497E-2</v>
      </c>
      <c r="R43" s="27">
        <v>8.7861501846284398E-2</v>
      </c>
      <c r="S43" s="27">
        <v>0.118530837087125</v>
      </c>
      <c r="T43" s="27">
        <v>0.148835742828752</v>
      </c>
      <c r="U43" s="27">
        <v>0.17764261868200601</v>
      </c>
      <c r="V43" s="27">
        <v>0.204270263833118</v>
      </c>
      <c r="W43" s="27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7">
        <v>5.1754250065190899</v>
      </c>
      <c r="O44" s="27">
        <v>8.0337612957951201</v>
      </c>
      <c r="P44" s="27">
        <v>5.3747106789365802</v>
      </c>
      <c r="Q44" s="27">
        <v>6.0155234895451004</v>
      </c>
      <c r="R44" s="27">
        <v>6.29442052848822</v>
      </c>
      <c r="S44" s="27">
        <v>6.4120335414343597</v>
      </c>
      <c r="T44" s="27">
        <v>6.4610049472929898</v>
      </c>
      <c r="U44" s="27">
        <v>6.4812897822385196</v>
      </c>
      <c r="V44" s="27">
        <v>6.4896741825849</v>
      </c>
      <c r="W44" s="27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7">
        <v>1.59453557653747</v>
      </c>
      <c r="O45" s="27">
        <v>2.62230366836003</v>
      </c>
      <c r="P45" s="27">
        <v>1.94516818368795</v>
      </c>
      <c r="Q45" s="27">
        <v>2.3603313252159399</v>
      </c>
      <c r="R45" s="27">
        <v>2.6075672898795101</v>
      </c>
      <c r="S45" s="27">
        <v>2.7481486382746301</v>
      </c>
      <c r="T45" s="27">
        <v>2.82621454404019</v>
      </c>
      <c r="U45" s="27">
        <v>2.86902924333718</v>
      </c>
      <c r="V45" s="27">
        <v>2.8923556620150701</v>
      </c>
      <c r="W45" s="27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7">
        <v>7.9823808334387598</v>
      </c>
      <c r="O46" s="27">
        <v>11.840410423949301</v>
      </c>
      <c r="P46" s="27">
        <v>8.2745857862840797</v>
      </c>
      <c r="Q46" s="27">
        <v>9.6641377820742491</v>
      </c>
      <c r="R46" s="27">
        <v>10.417118222989499</v>
      </c>
      <c r="S46" s="27">
        <v>10.809333774337199</v>
      </c>
      <c r="T46" s="27">
        <v>11.009773781280501</v>
      </c>
      <c r="U46" s="27">
        <v>11.1112512076017</v>
      </c>
      <c r="V46" s="27">
        <v>11.162387622098001</v>
      </c>
      <c r="W46" s="27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7">
        <v>1.27443347970652</v>
      </c>
      <c r="O47" s="27">
        <v>1.59033398719611</v>
      </c>
      <c r="P47" s="27">
        <v>1.1074800084035901</v>
      </c>
      <c r="Q47" s="27">
        <v>1.33737006518749</v>
      </c>
      <c r="R47" s="27">
        <v>1.4951291165810401</v>
      </c>
      <c r="S47" s="27">
        <v>1.5992296133596999</v>
      </c>
      <c r="T47" s="27">
        <v>1.6663692236940699</v>
      </c>
      <c r="U47" s="27">
        <v>1.7090820219148599</v>
      </c>
      <c r="V47" s="27">
        <v>1.7360297747526501</v>
      </c>
      <c r="W47" s="27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7">
        <v>0.708990072885196</v>
      </c>
      <c r="O48" s="27">
        <v>1.7109163393992901</v>
      </c>
      <c r="P48" s="27">
        <v>1.41922408934572</v>
      </c>
      <c r="Q48" s="27">
        <v>1.79591645050371</v>
      </c>
      <c r="R48" s="27">
        <v>2.0180265139354998</v>
      </c>
      <c r="S48" s="27">
        <v>2.1416155121058602</v>
      </c>
      <c r="T48" s="27">
        <v>2.2084465797677701</v>
      </c>
      <c r="U48" s="27">
        <v>2.2440644046576401</v>
      </c>
      <c r="V48" s="27">
        <v>2.2629052265057399</v>
      </c>
      <c r="W48" s="27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7">
        <v>216.51035043936201</v>
      </c>
      <c r="O49" s="27">
        <v>144.735457572679</v>
      </c>
      <c r="P49" s="27">
        <v>72.367909149554293</v>
      </c>
      <c r="Q49" s="27">
        <v>72.367909314024402</v>
      </c>
      <c r="R49" s="27">
        <v>72.367909314174199</v>
      </c>
      <c r="S49" s="27">
        <v>72.367909314174497</v>
      </c>
      <c r="T49" s="27">
        <v>72.367909314174497</v>
      </c>
      <c r="U49" s="27">
        <v>72.367909314174497</v>
      </c>
      <c r="V49" s="27">
        <v>72.367909314174497</v>
      </c>
      <c r="W49" s="27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7">
        <v>7.3851860767778305E-2</v>
      </c>
      <c r="O50" s="27">
        <v>0.259734987030041</v>
      </c>
      <c r="P50" s="27">
        <v>0.295485399542816</v>
      </c>
      <c r="Q50" s="27">
        <v>0.48249883267021099</v>
      </c>
      <c r="R50" s="27">
        <v>0.66293594937709099</v>
      </c>
      <c r="S50" s="27">
        <v>0.82228006646792895</v>
      </c>
      <c r="T50" s="27">
        <v>0.95550475835774296</v>
      </c>
      <c r="U50" s="27">
        <v>1.06297398351234</v>
      </c>
      <c r="V50" s="27">
        <v>1.1475845660909301</v>
      </c>
      <c r="W50" s="27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7">
        <v>17.785203849239998</v>
      </c>
      <c r="O51" s="27">
        <v>18.110298672092402</v>
      </c>
      <c r="P51" s="27">
        <v>9.8760356097527104</v>
      </c>
      <c r="Q51" s="27">
        <v>10.0656794345936</v>
      </c>
      <c r="R51" s="27">
        <v>10.1083211032549</v>
      </c>
      <c r="S51" s="27">
        <v>10.1178520391605</v>
      </c>
      <c r="T51" s="27">
        <v>10.1199794900953</v>
      </c>
      <c r="U51" s="27">
        <v>10.1204542289794</v>
      </c>
      <c r="V51" s="27">
        <v>10.1205601595549</v>
      </c>
      <c r="W51" s="27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7">
        <v>12868.520059702199</v>
      </c>
      <c r="O52" s="27">
        <v>8602.5039234595097</v>
      </c>
      <c r="P52" s="27">
        <v>4301.2626818068202</v>
      </c>
      <c r="Q52" s="27">
        <v>4301.2626915822702</v>
      </c>
      <c r="R52" s="27">
        <v>4301.2626915911796</v>
      </c>
      <c r="S52" s="27">
        <v>4301.2626915912097</v>
      </c>
      <c r="T52" s="27">
        <v>4301.2626915912097</v>
      </c>
      <c r="U52" s="27">
        <v>4301.2626915912097</v>
      </c>
      <c r="V52" s="27">
        <v>4301.2626915912097</v>
      </c>
      <c r="W52" s="27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7">
        <v>0.37149389805575</v>
      </c>
      <c r="O53" s="27">
        <v>1.3834787118335701</v>
      </c>
      <c r="P53" s="27">
        <v>1.51721928030742</v>
      </c>
      <c r="Q53" s="27">
        <v>2.3496718143761499</v>
      </c>
      <c r="R53" s="27">
        <v>3.06134909479688</v>
      </c>
      <c r="S53" s="27">
        <v>3.6181877036766301</v>
      </c>
      <c r="T53" s="27">
        <v>4.0318032366852901</v>
      </c>
      <c r="U53" s="27">
        <v>4.32931857673882</v>
      </c>
      <c r="V53" s="27">
        <v>4.5389798573898901</v>
      </c>
      <c r="W53" s="27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7">
        <v>1.81480372141881E-2</v>
      </c>
      <c r="O54" s="27">
        <v>7.84018574076049E-2</v>
      </c>
      <c r="P54" s="27">
        <v>0.110562877203492</v>
      </c>
      <c r="Q54" s="27">
        <v>0.222138966031107</v>
      </c>
      <c r="R54" s="27">
        <v>0.37102056228077002</v>
      </c>
      <c r="S54" s="27">
        <v>0.55181596422777501</v>
      </c>
      <c r="T54" s="27">
        <v>0.758126116651617</v>
      </c>
      <c r="U54" s="27">
        <v>0.98343091477414502</v>
      </c>
      <c r="V54" s="27">
        <v>1.22159892794154</v>
      </c>
      <c r="W54" s="27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7">
        <v>0.55544808783454802</v>
      </c>
      <c r="O55" s="27">
        <v>0.98300002046217005</v>
      </c>
      <c r="P55" s="27">
        <v>0.67146654774584102</v>
      </c>
      <c r="Q55" s="27">
        <v>0.75307139397609302</v>
      </c>
      <c r="R55" s="27">
        <v>0.78700469163645803</v>
      </c>
      <c r="S55" s="27">
        <v>0.80066869473408997</v>
      </c>
      <c r="T55" s="27">
        <v>0.80610308898134497</v>
      </c>
      <c r="U55" s="27">
        <v>0.80825399609509896</v>
      </c>
      <c r="V55" s="27">
        <v>0.809103695976915</v>
      </c>
      <c r="W55" s="27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7">
        <v>4.4223887459314402E-2</v>
      </c>
      <c r="O56" s="27">
        <v>0.18132490294919901</v>
      </c>
      <c r="P56" s="27">
        <v>0.24446922828805301</v>
      </c>
      <c r="Q56" s="27">
        <v>0.47143632131962498</v>
      </c>
      <c r="R56" s="27">
        <v>0.75789768523413403</v>
      </c>
      <c r="S56" s="27">
        <v>1.08752203599195</v>
      </c>
      <c r="T56" s="27">
        <v>1.44448775838497</v>
      </c>
      <c r="U56" s="27">
        <v>1.8149536255285199</v>
      </c>
      <c r="V56" s="27">
        <v>2.1875871998151299</v>
      </c>
      <c r="W56" s="27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7">
        <v>6.5380229072993595E-2</v>
      </c>
      <c r="O57" s="27">
        <v>0.15500693429528101</v>
      </c>
      <c r="P57" s="27">
        <v>0.12975591865328201</v>
      </c>
      <c r="Q57" s="27">
        <v>0.166308056071275</v>
      </c>
      <c r="R57" s="27">
        <v>0.188959188864466</v>
      </c>
      <c r="S57" s="27">
        <v>0.202206652645088</v>
      </c>
      <c r="T57" s="27">
        <v>0.209728776906737</v>
      </c>
      <c r="U57" s="27">
        <v>0.21393381024830299</v>
      </c>
      <c r="V57" s="27">
        <v>0.216264875343462</v>
      </c>
      <c r="W57" s="27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7">
        <v>1.84774382784915</v>
      </c>
      <c r="O58" s="27">
        <v>4.7813019348042802</v>
      </c>
      <c r="P58" s="27">
        <v>4.1472204309784404</v>
      </c>
      <c r="Q58" s="27">
        <v>5.4072538024427104</v>
      </c>
      <c r="R58" s="27">
        <v>6.1980624466178398</v>
      </c>
      <c r="S58" s="27">
        <v>6.6636602908745797</v>
      </c>
      <c r="T58" s="27">
        <v>6.9289815432560804</v>
      </c>
      <c r="U58" s="27">
        <v>7.0775897615028196</v>
      </c>
      <c r="V58" s="27">
        <v>7.1600579881195099</v>
      </c>
      <c r="W58" s="27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7">
        <v>3.2504772845758902E-2</v>
      </c>
      <c r="O59" s="27">
        <v>0.114757462404008</v>
      </c>
      <c r="P59" s="27">
        <v>0.13099776351901099</v>
      </c>
      <c r="Q59" s="27">
        <v>0.214546843166836</v>
      </c>
      <c r="R59" s="27">
        <v>0.29554707509514</v>
      </c>
      <c r="S59" s="27">
        <v>0.36740737209310098</v>
      </c>
      <c r="T59" s="27">
        <v>0.42775156786359197</v>
      </c>
      <c r="U59" s="27">
        <v>0.47663314889436198</v>
      </c>
      <c r="V59" s="27">
        <v>0.515271389111567</v>
      </c>
      <c r="W59" s="27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7">
        <v>1.61115666525939E-2</v>
      </c>
      <c r="O60" s="27">
        <v>4.9194069840448697E-2</v>
      </c>
      <c r="P60" s="27">
        <v>5.1358601778473401E-2</v>
      </c>
      <c r="Q60" s="27">
        <v>7.8882875939442695E-2</v>
      </c>
      <c r="R60" s="27">
        <v>0.103466251610156</v>
      </c>
      <c r="S60" s="27">
        <v>0.12377250519328301</v>
      </c>
      <c r="T60" s="27">
        <v>0.13976861819244699</v>
      </c>
      <c r="U60" s="27">
        <v>0.151991862316014</v>
      </c>
      <c r="V60" s="27">
        <v>0.16114533522445301</v>
      </c>
      <c r="W60" s="27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7">
        <v>1.7739866513361801E-3</v>
      </c>
      <c r="O2" s="27">
        <v>2.5891903772864099E-3</v>
      </c>
      <c r="P2" s="27">
        <v>2.1614632805078298E-3</v>
      </c>
      <c r="Q2" s="27">
        <v>3.09656855537071E-3</v>
      </c>
      <c r="R2" s="27">
        <v>4.02719904327803E-3</v>
      </c>
      <c r="S2" s="27">
        <v>4.90560522521562E-3</v>
      </c>
      <c r="T2" s="27">
        <v>5.7047878522022803E-3</v>
      </c>
      <c r="U2" s="27">
        <v>6.4128716973684396E-3</v>
      </c>
      <c r="V2" s="27">
        <v>7.0280428120162997E-3</v>
      </c>
      <c r="W2" s="27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7">
        <v>70.049216834947003</v>
      </c>
      <c r="O3" s="27">
        <v>127.74339773273</v>
      </c>
      <c r="P3" s="27">
        <v>106.711598214628</v>
      </c>
      <c r="Q3" s="27">
        <v>139.028659216405</v>
      </c>
      <c r="R3" s="27">
        <v>160.70593295252601</v>
      </c>
      <c r="S3" s="27">
        <v>174.40463095026001</v>
      </c>
      <c r="T3" s="27">
        <v>182.786311489799</v>
      </c>
      <c r="U3" s="27">
        <v>187.82275958579501</v>
      </c>
      <c r="V3" s="27">
        <v>190.81797773428099</v>
      </c>
      <c r="W3" s="27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7">
        <v>80.232006982446293</v>
      </c>
      <c r="O4" s="27">
        <v>143.278372263119</v>
      </c>
      <c r="P4" s="27">
        <v>112.022324830165</v>
      </c>
      <c r="Q4" s="27">
        <v>140.95811076211501</v>
      </c>
      <c r="R4" s="27">
        <v>159.66774942711001</v>
      </c>
      <c r="S4" s="27">
        <v>171.15113451680699</v>
      </c>
      <c r="T4" s="27">
        <v>178.00473117936201</v>
      </c>
      <c r="U4" s="27">
        <v>182.03221528888201</v>
      </c>
      <c r="V4" s="27">
        <v>184.37836802951301</v>
      </c>
      <c r="W4" s="27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7">
        <v>0.112785360662151</v>
      </c>
      <c r="O5" s="27">
        <v>0.26156252824447002</v>
      </c>
      <c r="P5" s="27">
        <v>0.25344981867655603</v>
      </c>
      <c r="Q5" s="27">
        <v>0.37975202587709</v>
      </c>
      <c r="R5" s="27">
        <v>0.49468186000675102</v>
      </c>
      <c r="S5" s="27">
        <v>0.59204122712715102</v>
      </c>
      <c r="T5" s="27">
        <v>0.670896462341523</v>
      </c>
      <c r="U5" s="27">
        <v>0.73290337563121599</v>
      </c>
      <c r="V5" s="27">
        <v>0.78069047634101896</v>
      </c>
      <c r="W5" s="27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7">
        <v>51.751436112173799</v>
      </c>
      <c r="O6" s="27">
        <v>35.028387180072201</v>
      </c>
      <c r="P6" s="27">
        <v>17.515909510951801</v>
      </c>
      <c r="Q6" s="27">
        <v>17.5159206197571</v>
      </c>
      <c r="R6" s="27">
        <v>17.515920691672701</v>
      </c>
      <c r="S6" s="27">
        <v>17.515920692138302</v>
      </c>
      <c r="T6" s="27">
        <v>17.5159206921413</v>
      </c>
      <c r="U6" s="27">
        <v>17.5159206921413</v>
      </c>
      <c r="V6" s="27">
        <v>17.5159206921413</v>
      </c>
      <c r="W6" s="27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7">
        <v>4.5764424947322399E-2</v>
      </c>
      <c r="O7" s="27">
        <v>8.2993979256211006E-2</v>
      </c>
      <c r="P7" s="27">
        <v>5.7107344796950697E-2</v>
      </c>
      <c r="Q7" s="27">
        <v>6.4234018369630094E-2</v>
      </c>
      <c r="R7" s="27">
        <v>6.7212007327305506E-2</v>
      </c>
      <c r="S7" s="27">
        <v>6.8416119297250097E-2</v>
      </c>
      <c r="T7" s="27">
        <v>6.8896833952882999E-2</v>
      </c>
      <c r="U7" s="27">
        <v>6.9087793612558596E-2</v>
      </c>
      <c r="V7" s="27">
        <v>6.9163501547946302E-2</v>
      </c>
      <c r="W7" s="27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7">
        <v>0.21379085922431901</v>
      </c>
      <c r="O8" s="27">
        <v>0.55083720644864698</v>
      </c>
      <c r="P8" s="27">
        <v>0.46120711496682698</v>
      </c>
      <c r="Q8" s="27">
        <v>0.58358826626140803</v>
      </c>
      <c r="R8" s="27">
        <v>0.65456010447028501</v>
      </c>
      <c r="S8" s="27">
        <v>0.693397661359756</v>
      </c>
      <c r="T8" s="27">
        <v>0.71405969044795903</v>
      </c>
      <c r="U8" s="27">
        <v>0.72489795865891204</v>
      </c>
      <c r="V8" s="27">
        <v>0.73054247200753397</v>
      </c>
      <c r="W8" s="27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7">
        <v>3.0610598240152099E-2</v>
      </c>
      <c r="O9" s="27">
        <v>5.3872926317585702E-2</v>
      </c>
      <c r="P9" s="27">
        <v>3.7538702124769299E-2</v>
      </c>
      <c r="Q9" s="27">
        <v>4.2754076766721702E-2</v>
      </c>
      <c r="R9" s="27">
        <v>4.5098999228368998E-2</v>
      </c>
      <c r="S9" s="27">
        <v>4.61165524841907E-2</v>
      </c>
      <c r="T9" s="27">
        <v>4.6551710396357797E-2</v>
      </c>
      <c r="U9" s="27">
        <v>4.6736673932768202E-2</v>
      </c>
      <c r="V9" s="27">
        <v>4.6815090784199501E-2</v>
      </c>
      <c r="W9" s="27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7">
        <v>39911.103181243103</v>
      </c>
      <c r="O10" s="27">
        <v>26607.402134333901</v>
      </c>
      <c r="P10" s="27">
        <v>13303.7010671669</v>
      </c>
      <c r="Q10" s="27">
        <v>13303.7010671669</v>
      </c>
      <c r="R10" s="27">
        <v>13303.7010671669</v>
      </c>
      <c r="S10" s="27">
        <v>13303.7010671669</v>
      </c>
      <c r="T10" s="27">
        <v>13303.7010671669</v>
      </c>
      <c r="U10" s="27">
        <v>13303.7010671669</v>
      </c>
      <c r="V10" s="27">
        <v>13303.7010671669</v>
      </c>
      <c r="W10" s="27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7">
        <v>0.59020268925919495</v>
      </c>
      <c r="O11" s="27">
        <v>2.1347758265046402</v>
      </c>
      <c r="P11" s="27">
        <v>2.39841367438305</v>
      </c>
      <c r="Q11" s="27">
        <v>3.8417013982231198</v>
      </c>
      <c r="R11" s="27">
        <v>5.1760174574377498</v>
      </c>
      <c r="S11" s="27">
        <v>6.3054779798605196</v>
      </c>
      <c r="T11" s="27">
        <v>7.2116930257871301</v>
      </c>
      <c r="U11" s="27">
        <v>7.9142146030678902</v>
      </c>
      <c r="V11" s="27">
        <v>8.4465087140907098</v>
      </c>
      <c r="W11" s="27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7">
        <v>4.1790969161900504</v>
      </c>
      <c r="O12" s="27">
        <v>6.0049834577348502</v>
      </c>
      <c r="P12" s="27">
        <v>3.6146587577156999</v>
      </c>
      <c r="Q12" s="27">
        <v>3.8008314066815299</v>
      </c>
      <c r="R12" s="27">
        <v>3.85431265763131</v>
      </c>
      <c r="S12" s="27">
        <v>3.8694381834860501</v>
      </c>
      <c r="T12" s="27">
        <v>3.8736973882467902</v>
      </c>
      <c r="U12" s="27">
        <v>3.8748952759676998</v>
      </c>
      <c r="V12" s="27">
        <v>3.8752320624721599</v>
      </c>
      <c r="W12" s="27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7">
        <v>0.45321488167523399</v>
      </c>
      <c r="O13" s="27">
        <v>0.60555262865742499</v>
      </c>
      <c r="P13" s="27">
        <v>0.35446931382806002</v>
      </c>
      <c r="Q13" s="27">
        <v>0.36885544260025999</v>
      </c>
      <c r="R13" s="27">
        <v>0.37267028950873998</v>
      </c>
      <c r="S13" s="27">
        <v>0.373669509002447</v>
      </c>
      <c r="T13" s="27">
        <v>0.37393039914757298</v>
      </c>
      <c r="U13" s="27">
        <v>0.373998459354836</v>
      </c>
      <c r="V13" s="27">
        <v>0.37401621084028203</v>
      </c>
      <c r="W13" s="27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7">
        <v>222.650658816142</v>
      </c>
      <c r="O14" s="27">
        <v>161.67257535511601</v>
      </c>
      <c r="P14" s="27">
        <v>81.072766416430696</v>
      </c>
      <c r="Q14" s="27">
        <v>81.080972673468196</v>
      </c>
      <c r="R14" s="27">
        <v>81.081257160649002</v>
      </c>
      <c r="S14" s="27">
        <v>81.081267022653705</v>
      </c>
      <c r="T14" s="27">
        <v>81.0812673645285</v>
      </c>
      <c r="U14" s="27">
        <v>81.081267376379998</v>
      </c>
      <c r="V14" s="27">
        <v>81.081267376790706</v>
      </c>
      <c r="W14" s="27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7">
        <v>8.2366668774545695E-2</v>
      </c>
      <c r="O15" s="27">
        <v>0.22632014336093001</v>
      </c>
      <c r="P15" s="27">
        <v>0.20231033519906699</v>
      </c>
      <c r="Q15" s="27">
        <v>0.26846062709399299</v>
      </c>
      <c r="R15" s="27">
        <v>0.31106266092707402</v>
      </c>
      <c r="S15" s="27">
        <v>0.33668455580541101</v>
      </c>
      <c r="T15" s="27">
        <v>0.35155888418438402</v>
      </c>
      <c r="U15" s="27">
        <v>0.36003219211132098</v>
      </c>
      <c r="V15" s="27">
        <v>0.36480965743525501</v>
      </c>
      <c r="W15" s="27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7">
        <v>1.43922450168958E-2</v>
      </c>
      <c r="O16" s="27">
        <v>5.9193196971787897E-2</v>
      </c>
      <c r="P16" s="27">
        <v>7.5820502227388994E-2</v>
      </c>
      <c r="Q16" s="27">
        <v>0.13655550626882201</v>
      </c>
      <c r="R16" s="27">
        <v>0.20389082647925499</v>
      </c>
      <c r="S16" s="27">
        <v>0.27155815515432402</v>
      </c>
      <c r="T16" s="27">
        <v>0.33542626017460803</v>
      </c>
      <c r="U16" s="27">
        <v>0.39319598729578398</v>
      </c>
      <c r="V16" s="27">
        <v>0.44389852253373202</v>
      </c>
      <c r="W16" s="27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7">
        <v>1.3870046531816501E-3</v>
      </c>
      <c r="O17" s="27">
        <v>4.0640956201080398E-3</v>
      </c>
      <c r="P17" s="27">
        <v>4.7604155812297801E-3</v>
      </c>
      <c r="Q17" s="27">
        <v>8.3552976244132601E-3</v>
      </c>
      <c r="R17" s="27">
        <v>1.24472031788504E-2</v>
      </c>
      <c r="S17" s="27">
        <v>1.67082888803761E-2</v>
      </c>
      <c r="T17" s="27">
        <v>2.0891835708640401E-2</v>
      </c>
      <c r="U17" s="27">
        <v>2.4833612552334301E-2</v>
      </c>
      <c r="V17" s="27">
        <v>2.84381841833126E-2</v>
      </c>
      <c r="W17" s="27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7">
        <v>3.3060228614230899E-2</v>
      </c>
      <c r="O18" s="27">
        <v>8.82602810011162E-2</v>
      </c>
      <c r="P18" s="27">
        <v>8.0362351437032103E-2</v>
      </c>
      <c r="Q18" s="27">
        <v>0.10945495386234599</v>
      </c>
      <c r="R18" s="27">
        <v>0.12987891154473</v>
      </c>
      <c r="S18" s="27">
        <v>0.143275170144474</v>
      </c>
      <c r="T18" s="27">
        <v>0.15174204959557</v>
      </c>
      <c r="U18" s="27">
        <v>0.15698182795292101</v>
      </c>
      <c r="V18" s="27">
        <v>0.16018502038889099</v>
      </c>
      <c r="W18" s="27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7">
        <v>1.92681429786772E-2</v>
      </c>
      <c r="O19" s="27">
        <v>0.10318023254309799</v>
      </c>
      <c r="P19" s="27">
        <v>0.158860602960465</v>
      </c>
      <c r="Q19" s="27">
        <v>0.33630629238781901</v>
      </c>
      <c r="R19" s="27">
        <v>0.58251915253458098</v>
      </c>
      <c r="S19" s="27">
        <v>0.89059183670674202</v>
      </c>
      <c r="T19" s="27">
        <v>1.25079341522442</v>
      </c>
      <c r="U19" s="27">
        <v>1.65232311921893</v>
      </c>
      <c r="V19" s="27">
        <v>2.0844192326942501</v>
      </c>
      <c r="W19" s="27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7">
        <v>0.56486413114787204</v>
      </c>
      <c r="O20" s="27">
        <v>0.85175230865589002</v>
      </c>
      <c r="P20" s="27">
        <v>0.52483092566202505</v>
      </c>
      <c r="Q20" s="27">
        <v>0.557432075442441</v>
      </c>
      <c r="R20" s="27">
        <v>0.56751362736116995</v>
      </c>
      <c r="S20" s="27">
        <v>0.57057416034302699</v>
      </c>
      <c r="T20" s="27">
        <v>0.57149816134712095</v>
      </c>
      <c r="U20" s="27">
        <v>0.57177666360308199</v>
      </c>
      <c r="V20" s="27">
        <v>0.57186056488305004</v>
      </c>
      <c r="W20" s="27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7">
        <v>1.7038641641532599</v>
      </c>
      <c r="O21" s="27">
        <v>8.3008160454667408</v>
      </c>
      <c r="P21" s="27">
        <v>11.362240648625701</v>
      </c>
      <c r="Q21" s="27">
        <v>21.306250736318201</v>
      </c>
      <c r="R21" s="27">
        <v>32.753582453782997</v>
      </c>
      <c r="S21" s="27">
        <v>44.634272276511801</v>
      </c>
      <c r="T21" s="27">
        <v>56.176904896897298</v>
      </c>
      <c r="U21" s="27">
        <v>66.898719768451201</v>
      </c>
      <c r="V21" s="27">
        <v>76.545345555530702</v>
      </c>
      <c r="W21" s="27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7">
        <v>8.3201014069466295E-4</v>
      </c>
      <c r="O22" s="27">
        <v>1.17647800687738E-2</v>
      </c>
      <c r="P22" s="27">
        <v>1.8450932729192598E-2</v>
      </c>
      <c r="Q22" s="27">
        <v>3.4341864561608502E-2</v>
      </c>
      <c r="R22" s="27">
        <v>5.0322007693472101E-2</v>
      </c>
      <c r="S22" s="27">
        <v>6.46023802913019E-2</v>
      </c>
      <c r="T22" s="27">
        <v>7.65114714690978E-2</v>
      </c>
      <c r="U22" s="27">
        <v>8.6020039818427402E-2</v>
      </c>
      <c r="V22" s="27">
        <v>9.3397356951152893E-2</v>
      </c>
      <c r="W22" s="27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7">
        <v>0.39618009952191502</v>
      </c>
      <c r="O23" s="27">
        <v>0.52996742947433095</v>
      </c>
      <c r="P23" s="27">
        <v>0.30745415006464399</v>
      </c>
      <c r="Q23" s="27">
        <v>0.31848081433946601</v>
      </c>
      <c r="R23" s="27">
        <v>0.32121299736478898</v>
      </c>
      <c r="S23" s="27">
        <v>0.32188244447064102</v>
      </c>
      <c r="T23" s="27">
        <v>0.32204602890491801</v>
      </c>
      <c r="U23" s="27">
        <v>0.32208597549720003</v>
      </c>
      <c r="V23" s="27">
        <v>0.32209572869914499</v>
      </c>
      <c r="W23" s="27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7">
        <v>1.42331664212536</v>
      </c>
      <c r="O24" s="27">
        <v>1.2770084082006099</v>
      </c>
      <c r="P24" s="27">
        <v>0.660909464530677</v>
      </c>
      <c r="Q24" s="27">
        <v>0.66368919855701702</v>
      </c>
      <c r="R24" s="27">
        <v>0.66403013818968804</v>
      </c>
      <c r="S24" s="27">
        <v>0.66407189659153398</v>
      </c>
      <c r="T24" s="27">
        <v>0.66407701029852895</v>
      </c>
      <c r="U24" s="27">
        <v>0.66407763650665796</v>
      </c>
      <c r="V24" s="27">
        <v>0.66407771318989295</v>
      </c>
      <c r="W24" s="27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7">
        <v>9.6680142007932304E-2</v>
      </c>
      <c r="O25" s="27">
        <v>0.12010435074473499</v>
      </c>
      <c r="P25" s="27">
        <v>8.9774563250195602E-2</v>
      </c>
      <c r="Q25" s="27">
        <v>0.118168813891457</v>
      </c>
      <c r="R25" s="27">
        <v>0.143510050216203</v>
      </c>
      <c r="S25" s="27">
        <v>0.16514357468372201</v>
      </c>
      <c r="T25" s="27">
        <v>0.18305979732157801</v>
      </c>
      <c r="U25" s="27">
        <v>0.19758378205622101</v>
      </c>
      <c r="V25" s="27">
        <v>0.209178248229824</v>
      </c>
      <c r="W25" s="27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7">
        <v>3.1121166090306998E-3</v>
      </c>
      <c r="O26" s="27">
        <v>1.11366630156316E-2</v>
      </c>
      <c r="P26" s="27">
        <v>1.3160294723076201E-2</v>
      </c>
      <c r="Q26" s="27">
        <v>2.2410373335838198E-2</v>
      </c>
      <c r="R26" s="27">
        <v>3.2078631849800497E-2</v>
      </c>
      <c r="S26" s="27">
        <v>4.1332202025231801E-2</v>
      </c>
      <c r="T26" s="27">
        <v>4.9708272137927702E-2</v>
      </c>
      <c r="U26" s="27">
        <v>5.7010414891385502E-2</v>
      </c>
      <c r="V26" s="27">
        <v>6.3210661194343307E-2</v>
      </c>
      <c r="W26" s="27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7">
        <v>5.60781875514611E-4</v>
      </c>
      <c r="O27" s="27">
        <v>8.7209498979159495E-4</v>
      </c>
      <c r="P27" s="27">
        <v>7.14169631674025E-4</v>
      </c>
      <c r="Q27" s="27">
        <v>9.7715828222615098E-4</v>
      </c>
      <c r="R27" s="27">
        <v>1.20405259248175E-3</v>
      </c>
      <c r="S27" s="27">
        <v>1.38918988469384E-3</v>
      </c>
      <c r="T27" s="27">
        <v>1.53492223317401E-3</v>
      </c>
      <c r="U27" s="27">
        <v>1.6469120562279699E-3</v>
      </c>
      <c r="V27" s="27">
        <v>1.73156552832709E-3</v>
      </c>
      <c r="W27" s="27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7">
        <v>0.17739733245939601</v>
      </c>
      <c r="O28" s="27">
        <v>0.21449637970355201</v>
      </c>
      <c r="P28" s="27">
        <v>0.121439647517293</v>
      </c>
      <c r="Q28" s="27">
        <v>0.12496952424295101</v>
      </c>
      <c r="R28" s="27">
        <v>0.125815396259191</v>
      </c>
      <c r="S28" s="27">
        <v>0.126016344581346</v>
      </c>
      <c r="T28" s="27">
        <v>0.126063985029084</v>
      </c>
      <c r="U28" s="27">
        <v>0.12607527406987501</v>
      </c>
      <c r="V28" s="27">
        <v>0.126077948852233</v>
      </c>
      <c r="W28" s="27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7">
        <v>9.6257964687492301E-2</v>
      </c>
      <c r="O29" s="27">
        <v>0.34811434375095002</v>
      </c>
      <c r="P29" s="27">
        <v>0.39726053347559998</v>
      </c>
      <c r="Q29" s="27">
        <v>0.64553786829084703</v>
      </c>
      <c r="R29" s="27">
        <v>0.88011388101374</v>
      </c>
      <c r="S29" s="27">
        <v>1.08243748011647</v>
      </c>
      <c r="T29" s="27">
        <v>1.2474750006483899</v>
      </c>
      <c r="U29" s="27">
        <v>1.37732659564392</v>
      </c>
      <c r="V29" s="27">
        <v>1.4770525382504101</v>
      </c>
      <c r="W29" s="27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7">
        <v>115.482978095172</v>
      </c>
      <c r="O30" s="27">
        <v>88.638061620250994</v>
      </c>
      <c r="P30" s="27">
        <v>44.623185082393199</v>
      </c>
      <c r="Q30" s="27">
        <v>44.638363662569603</v>
      </c>
      <c r="R30" s="27">
        <v>44.6391194479638</v>
      </c>
      <c r="S30" s="27">
        <v>44.639157076521897</v>
      </c>
      <c r="T30" s="27">
        <v>44.6391589499381</v>
      </c>
      <c r="U30" s="27">
        <v>44.639159043209901</v>
      </c>
      <c r="V30" s="27">
        <v>44.639159047853703</v>
      </c>
      <c r="W30" s="27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7">
        <v>8.3032476311174802E-2</v>
      </c>
      <c r="O31" s="27">
        <v>0.259497210698027</v>
      </c>
      <c r="P31" s="27">
        <v>0.252919015805878</v>
      </c>
      <c r="Q31" s="27">
        <v>0.35678121139276198</v>
      </c>
      <c r="R31" s="27">
        <v>0.43166120317950202</v>
      </c>
      <c r="S31" s="27">
        <v>0.48152252057156197</v>
      </c>
      <c r="T31" s="27">
        <v>0.51331413064745202</v>
      </c>
      <c r="U31" s="27">
        <v>0.53309045977424696</v>
      </c>
      <c r="V31" s="27">
        <v>0.54521730373688204</v>
      </c>
      <c r="W31" s="27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7">
        <v>0.82129118854527505</v>
      </c>
      <c r="O32" s="27">
        <v>2.24475703201926</v>
      </c>
      <c r="P32" s="27">
        <v>2.0647564377427798</v>
      </c>
      <c r="Q32" s="27">
        <v>2.8270005939489899</v>
      </c>
      <c r="R32" s="27">
        <v>3.3642518075196999</v>
      </c>
      <c r="S32" s="27">
        <v>3.71743486837482</v>
      </c>
      <c r="T32" s="27">
        <v>3.94095075849323</v>
      </c>
      <c r="U32" s="27">
        <v>4.07938160524058</v>
      </c>
      <c r="V32" s="27">
        <v>4.1640461965227402</v>
      </c>
      <c r="W32" s="27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7">
        <v>75.886132144120594</v>
      </c>
      <c r="O33" s="27">
        <v>56.719447396690398</v>
      </c>
      <c r="P33" s="27">
        <v>28.4835245315093</v>
      </c>
      <c r="Q33" s="27">
        <v>28.488341677889</v>
      </c>
      <c r="R33" s="27">
        <v>28.488528843819498</v>
      </c>
      <c r="S33" s="27">
        <v>28.488536115575599</v>
      </c>
      <c r="T33" s="27">
        <v>28.488536398096699</v>
      </c>
      <c r="U33" s="27">
        <v>28.488536409073198</v>
      </c>
      <c r="V33" s="27">
        <v>28.488536409499702</v>
      </c>
      <c r="W33" s="27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7">
        <v>233.96812660356201</v>
      </c>
      <c r="O34" s="27">
        <v>166.899524474179</v>
      </c>
      <c r="P34" s="27">
        <v>83.589775699426298</v>
      </c>
      <c r="Q34" s="27">
        <v>83.593284674963797</v>
      </c>
      <c r="R34" s="27">
        <v>83.593372565670194</v>
      </c>
      <c r="S34" s="27">
        <v>83.593374767072106</v>
      </c>
      <c r="T34" s="27">
        <v>83.593374822210706</v>
      </c>
      <c r="U34" s="27">
        <v>83.593374823591802</v>
      </c>
      <c r="V34" s="27">
        <v>83.593374823626306</v>
      </c>
      <c r="W34" s="27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7">
        <v>2.4050228593520101E-2</v>
      </c>
      <c r="O35" s="27">
        <v>4.6562001982451001E-2</v>
      </c>
      <c r="P35" s="27">
        <v>3.7334900455011803E-2</v>
      </c>
      <c r="Q35" s="27">
        <v>4.7383236038544697E-2</v>
      </c>
      <c r="R35" s="27">
        <v>5.3804832096383599E-2</v>
      </c>
      <c r="S35" s="27">
        <v>5.7685001031216203E-2</v>
      </c>
      <c r="T35" s="27">
        <v>5.99610629700578E-2</v>
      </c>
      <c r="U35" s="27">
        <v>6.1274774845968202E-2</v>
      </c>
      <c r="V35" s="27">
        <v>6.2026273581058403E-2</v>
      </c>
      <c r="W35" s="27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7">
        <v>138.40555342927101</v>
      </c>
      <c r="O36" s="27">
        <v>92.586705311550702</v>
      </c>
      <c r="P36" s="27">
        <v>46.293522111464902</v>
      </c>
      <c r="Q36" s="27">
        <v>46.293522292800297</v>
      </c>
      <c r="R36" s="27">
        <v>46.293522292994297</v>
      </c>
      <c r="S36" s="27">
        <v>46.293522292994503</v>
      </c>
      <c r="T36" s="27">
        <v>46.293522292994503</v>
      </c>
      <c r="U36" s="27">
        <v>46.293522292994503</v>
      </c>
      <c r="V36" s="27">
        <v>46.293522292994503</v>
      </c>
      <c r="W36" s="27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7">
        <v>0.16770631840038799</v>
      </c>
      <c r="O37" s="27">
        <v>0.42898148971509398</v>
      </c>
      <c r="P37" s="27">
        <v>0.37462805555121398</v>
      </c>
      <c r="Q37" s="27">
        <v>0.49311896707743302</v>
      </c>
      <c r="R37" s="27">
        <v>0.57003709897624399</v>
      </c>
      <c r="S37" s="27">
        <v>0.61688175338931495</v>
      </c>
      <c r="T37" s="27">
        <v>0.64447548436470403</v>
      </c>
      <c r="U37" s="27">
        <v>0.66043862155128796</v>
      </c>
      <c r="V37" s="27">
        <v>0.66958177926557505</v>
      </c>
      <c r="W37" s="27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7">
        <v>48798.944905185002</v>
      </c>
      <c r="O38" s="27">
        <v>32533.8994381058</v>
      </c>
      <c r="P38" s="27">
        <v>16266.9497273094</v>
      </c>
      <c r="Q38" s="27">
        <v>16266.9497273095</v>
      </c>
      <c r="R38" s="27">
        <v>16266.9497273095</v>
      </c>
      <c r="S38" s="27">
        <v>16266.9497273095</v>
      </c>
      <c r="T38" s="27">
        <v>16266.9497273095</v>
      </c>
      <c r="U38" s="27">
        <v>16266.9497273095</v>
      </c>
      <c r="V38" s="27">
        <v>16266.9497273095</v>
      </c>
      <c r="W38" s="27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7">
        <v>1.6657657804004</v>
      </c>
      <c r="O39" s="27">
        <v>4.1258979841234398</v>
      </c>
      <c r="P39" s="27">
        <v>3.5157014265191</v>
      </c>
      <c r="Q39" s="27">
        <v>4.5448008562819204</v>
      </c>
      <c r="R39" s="27">
        <v>5.1865888118930998</v>
      </c>
      <c r="S39" s="27">
        <v>5.5631911379072303</v>
      </c>
      <c r="T39" s="27">
        <v>5.7774148242342802</v>
      </c>
      <c r="U39" s="27">
        <v>5.8972867197788199</v>
      </c>
      <c r="V39" s="27">
        <v>5.9637729596273399</v>
      </c>
      <c r="W39" s="27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7">
        <v>0.441022468055354</v>
      </c>
      <c r="O40" s="27">
        <v>0.39712472128695703</v>
      </c>
      <c r="P40" s="27">
        <v>0.20460923719923499</v>
      </c>
      <c r="Q40" s="27">
        <v>0.20525363222147</v>
      </c>
      <c r="R40" s="27">
        <v>0.205321629665912</v>
      </c>
      <c r="S40" s="27">
        <v>0.20532879741854501</v>
      </c>
      <c r="T40" s="27">
        <v>0.20532955290383201</v>
      </c>
      <c r="U40" s="27">
        <v>0.20532963253150299</v>
      </c>
      <c r="V40" s="27">
        <v>0.205329640924199</v>
      </c>
      <c r="W40" s="27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7">
        <v>6.9753480417744096E-2</v>
      </c>
      <c r="O41" s="27">
        <v>0.19983129703212199</v>
      </c>
      <c r="P41" s="27">
        <v>0.187580336895281</v>
      </c>
      <c r="Q41" s="27">
        <v>0.259533217840134</v>
      </c>
      <c r="R41" s="27">
        <v>0.31065210390510101</v>
      </c>
      <c r="S41" s="27">
        <v>0.34440887601452602</v>
      </c>
      <c r="T41" s="27">
        <v>0.36582824232119998</v>
      </c>
      <c r="U41" s="27">
        <v>0.37911444541966299</v>
      </c>
      <c r="V41" s="27">
        <v>0.38724775791660299</v>
      </c>
      <c r="W41" s="27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7">
        <v>1.0197102651029699</v>
      </c>
      <c r="O42" s="27">
        <v>2.39343277200904</v>
      </c>
      <c r="P42" s="27">
        <v>2.4863557902762299</v>
      </c>
      <c r="Q42" s="27">
        <v>4.0185686660655104</v>
      </c>
      <c r="R42" s="27">
        <v>5.6217508836622203</v>
      </c>
      <c r="S42" s="27">
        <v>7.1738804394750204</v>
      </c>
      <c r="T42" s="27">
        <v>8.6015232469122491</v>
      </c>
      <c r="U42" s="27">
        <v>9.8687849711618103</v>
      </c>
      <c r="V42" s="27">
        <v>10.965301836610299</v>
      </c>
      <c r="W42" s="27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7">
        <v>7.2852855955448199E-3</v>
      </c>
      <c r="O43" s="27">
        <v>2.65898180798671E-2</v>
      </c>
      <c r="P43" s="27">
        <v>3.2770132097306601E-2</v>
      </c>
      <c r="Q43" s="27">
        <v>5.8516597987757497E-2</v>
      </c>
      <c r="R43" s="27">
        <v>8.7861501846284398E-2</v>
      </c>
      <c r="S43" s="27">
        <v>0.118530837087125</v>
      </c>
      <c r="T43" s="27">
        <v>0.148835742828752</v>
      </c>
      <c r="U43" s="27">
        <v>0.17764261868200601</v>
      </c>
      <c r="V43" s="27">
        <v>0.204270263833118</v>
      </c>
      <c r="W43" s="27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7">
        <v>5.1754250065190899</v>
      </c>
      <c r="O44" s="27">
        <v>8.0337612957951201</v>
      </c>
      <c r="P44" s="27">
        <v>5.3747106789365802</v>
      </c>
      <c r="Q44" s="27">
        <v>6.0155234895451004</v>
      </c>
      <c r="R44" s="27">
        <v>6.29442052848822</v>
      </c>
      <c r="S44" s="27">
        <v>6.4120335414343597</v>
      </c>
      <c r="T44" s="27">
        <v>6.4610049472929898</v>
      </c>
      <c r="U44" s="27">
        <v>6.4812897822385196</v>
      </c>
      <c r="V44" s="27">
        <v>6.4896741825849</v>
      </c>
      <c r="W44" s="27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7">
        <v>1.59453557653747</v>
      </c>
      <c r="O45" s="27">
        <v>2.62230366836003</v>
      </c>
      <c r="P45" s="27">
        <v>1.94516818368795</v>
      </c>
      <c r="Q45" s="27">
        <v>2.3603313252159399</v>
      </c>
      <c r="R45" s="27">
        <v>2.6075672898795101</v>
      </c>
      <c r="S45" s="27">
        <v>2.7481486382746301</v>
      </c>
      <c r="T45" s="27">
        <v>2.82621454404019</v>
      </c>
      <c r="U45" s="27">
        <v>2.86902924333718</v>
      </c>
      <c r="V45" s="27">
        <v>2.8923556620150701</v>
      </c>
      <c r="W45" s="27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7">
        <v>7.9823808334387598</v>
      </c>
      <c r="O46" s="27">
        <v>11.840410423949301</v>
      </c>
      <c r="P46" s="27">
        <v>8.2745857862840797</v>
      </c>
      <c r="Q46" s="27">
        <v>9.6641377820742491</v>
      </c>
      <c r="R46" s="27">
        <v>10.417118222989499</v>
      </c>
      <c r="S46" s="27">
        <v>10.809333774337199</v>
      </c>
      <c r="T46" s="27">
        <v>11.009773781280501</v>
      </c>
      <c r="U46" s="27">
        <v>11.1112512076017</v>
      </c>
      <c r="V46" s="27">
        <v>11.162387622098001</v>
      </c>
      <c r="W46" s="27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7">
        <v>1.27443347970652</v>
      </c>
      <c r="O47" s="27">
        <v>1.59033398719611</v>
      </c>
      <c r="P47" s="27">
        <v>1.1074800084035901</v>
      </c>
      <c r="Q47" s="27">
        <v>1.33737006518749</v>
      </c>
      <c r="R47" s="27">
        <v>1.4951291165810401</v>
      </c>
      <c r="S47" s="27">
        <v>1.5992296133596999</v>
      </c>
      <c r="T47" s="27">
        <v>1.6663692236940699</v>
      </c>
      <c r="U47" s="27">
        <v>1.7090820219148599</v>
      </c>
      <c r="V47" s="27">
        <v>1.7360297747526501</v>
      </c>
      <c r="W47" s="27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7">
        <v>0.708990072885196</v>
      </c>
      <c r="O48" s="27">
        <v>1.7109163393992901</v>
      </c>
      <c r="P48" s="27">
        <v>1.41922408934572</v>
      </c>
      <c r="Q48" s="27">
        <v>1.79591645050371</v>
      </c>
      <c r="R48" s="27">
        <v>2.0180265139354998</v>
      </c>
      <c r="S48" s="27">
        <v>2.1416155121058602</v>
      </c>
      <c r="T48" s="27">
        <v>2.2084465797677701</v>
      </c>
      <c r="U48" s="27">
        <v>2.2440644046576401</v>
      </c>
      <c r="V48" s="27">
        <v>2.2629052265057399</v>
      </c>
      <c r="W48" s="27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7">
        <v>216.51035043936201</v>
      </c>
      <c r="O49" s="27">
        <v>144.735457572679</v>
      </c>
      <c r="P49" s="27">
        <v>72.367909149554293</v>
      </c>
      <c r="Q49" s="27">
        <v>72.367909314024402</v>
      </c>
      <c r="R49" s="27">
        <v>72.367909314174199</v>
      </c>
      <c r="S49" s="27">
        <v>72.367909314174497</v>
      </c>
      <c r="T49" s="27">
        <v>72.367909314174497</v>
      </c>
      <c r="U49" s="27">
        <v>72.367909314174497</v>
      </c>
      <c r="V49" s="27">
        <v>72.367909314174497</v>
      </c>
      <c r="W49" s="27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7">
        <v>7.3851860767778305E-2</v>
      </c>
      <c r="O50" s="27">
        <v>0.259734987030041</v>
      </c>
      <c r="P50" s="27">
        <v>0.295485399542816</v>
      </c>
      <c r="Q50" s="27">
        <v>0.48249883267021099</v>
      </c>
      <c r="R50" s="27">
        <v>0.66293594937709099</v>
      </c>
      <c r="S50" s="27">
        <v>0.82228006646792895</v>
      </c>
      <c r="T50" s="27">
        <v>0.95550475835774296</v>
      </c>
      <c r="U50" s="27">
        <v>1.06297398351234</v>
      </c>
      <c r="V50" s="27">
        <v>1.1475845660909301</v>
      </c>
      <c r="W50" s="27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7">
        <v>17.785203849239998</v>
      </c>
      <c r="O51" s="27">
        <v>18.110298672092402</v>
      </c>
      <c r="P51" s="27">
        <v>9.8760356097527104</v>
      </c>
      <c r="Q51" s="27">
        <v>10.0656794345936</v>
      </c>
      <c r="R51" s="27">
        <v>10.1083211032549</v>
      </c>
      <c r="S51" s="27">
        <v>10.1178520391605</v>
      </c>
      <c r="T51" s="27">
        <v>10.1199794900953</v>
      </c>
      <c r="U51" s="27">
        <v>10.1204542289794</v>
      </c>
      <c r="V51" s="27">
        <v>10.1205601595549</v>
      </c>
      <c r="W51" s="27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7">
        <v>12868.520059702199</v>
      </c>
      <c r="O52" s="27">
        <v>8602.5039234595097</v>
      </c>
      <c r="P52" s="27">
        <v>4301.2626818068202</v>
      </c>
      <c r="Q52" s="27">
        <v>4301.2626915822702</v>
      </c>
      <c r="R52" s="27">
        <v>4301.2626915911796</v>
      </c>
      <c r="S52" s="27">
        <v>4301.2626915912097</v>
      </c>
      <c r="T52" s="27">
        <v>4301.2626915912097</v>
      </c>
      <c r="U52" s="27">
        <v>4301.2626915912097</v>
      </c>
      <c r="V52" s="27">
        <v>4301.2626915912097</v>
      </c>
      <c r="W52" s="27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7">
        <v>0.37149389805575</v>
      </c>
      <c r="O53" s="27">
        <v>1.3834787118335701</v>
      </c>
      <c r="P53" s="27">
        <v>1.51721928030742</v>
      </c>
      <c r="Q53" s="27">
        <v>2.3496718143761499</v>
      </c>
      <c r="R53" s="27">
        <v>3.06134909479688</v>
      </c>
      <c r="S53" s="27">
        <v>3.6181877036766301</v>
      </c>
      <c r="T53" s="27">
        <v>4.0318032366852901</v>
      </c>
      <c r="U53" s="27">
        <v>4.32931857673882</v>
      </c>
      <c r="V53" s="27">
        <v>4.5389798573898901</v>
      </c>
      <c r="W53" s="27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7">
        <v>1.81480372141881E-2</v>
      </c>
      <c r="O54" s="27">
        <v>7.84018574076049E-2</v>
      </c>
      <c r="P54" s="27">
        <v>0.110562877203492</v>
      </c>
      <c r="Q54" s="27">
        <v>0.222138966031107</v>
      </c>
      <c r="R54" s="27">
        <v>0.37102056228077002</v>
      </c>
      <c r="S54" s="27">
        <v>0.55181596422777501</v>
      </c>
      <c r="T54" s="27">
        <v>0.758126116651617</v>
      </c>
      <c r="U54" s="27">
        <v>0.98343091477414502</v>
      </c>
      <c r="V54" s="27">
        <v>1.22159892794154</v>
      </c>
      <c r="W54" s="27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7">
        <v>0.55544808783454802</v>
      </c>
      <c r="O55" s="27">
        <v>0.98300002046217005</v>
      </c>
      <c r="P55" s="27">
        <v>0.67146654774584102</v>
      </c>
      <c r="Q55" s="27">
        <v>0.75307139397609302</v>
      </c>
      <c r="R55" s="27">
        <v>0.78700469163645803</v>
      </c>
      <c r="S55" s="27">
        <v>0.80066869473408997</v>
      </c>
      <c r="T55" s="27">
        <v>0.80610308898134497</v>
      </c>
      <c r="U55" s="27">
        <v>0.80825399609509896</v>
      </c>
      <c r="V55" s="27">
        <v>0.809103695976915</v>
      </c>
      <c r="W55" s="27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7">
        <v>4.4223887459314402E-2</v>
      </c>
      <c r="O56" s="27">
        <v>0.18132490294919901</v>
      </c>
      <c r="P56" s="27">
        <v>0.24446922828805301</v>
      </c>
      <c r="Q56" s="27">
        <v>0.47143632131962498</v>
      </c>
      <c r="R56" s="27">
        <v>0.75789768523413403</v>
      </c>
      <c r="S56" s="27">
        <v>1.08752203599195</v>
      </c>
      <c r="T56" s="27">
        <v>1.44448775838497</v>
      </c>
      <c r="U56" s="27">
        <v>1.8149536255285199</v>
      </c>
      <c r="V56" s="27">
        <v>2.1875871998151299</v>
      </c>
      <c r="W56" s="27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7">
        <v>6.5380229072993595E-2</v>
      </c>
      <c r="O57" s="27">
        <v>0.15500693429528101</v>
      </c>
      <c r="P57" s="27">
        <v>0.12975591865328201</v>
      </c>
      <c r="Q57" s="27">
        <v>0.166308056071275</v>
      </c>
      <c r="R57" s="27">
        <v>0.188959188864466</v>
      </c>
      <c r="S57" s="27">
        <v>0.202206652645088</v>
      </c>
      <c r="T57" s="27">
        <v>0.209728776906737</v>
      </c>
      <c r="U57" s="27">
        <v>0.21393381024830299</v>
      </c>
      <c r="V57" s="27">
        <v>0.216264875343462</v>
      </c>
      <c r="W57" s="27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7">
        <v>1.84774382784915</v>
      </c>
      <c r="O58" s="27">
        <v>4.7813019348042802</v>
      </c>
      <c r="P58" s="27">
        <v>4.1472204309784404</v>
      </c>
      <c r="Q58" s="27">
        <v>5.4072538024427104</v>
      </c>
      <c r="R58" s="27">
        <v>6.1980624466178398</v>
      </c>
      <c r="S58" s="27">
        <v>6.6636602908745797</v>
      </c>
      <c r="T58" s="27">
        <v>6.9289815432560804</v>
      </c>
      <c r="U58" s="27">
        <v>7.0775897615028196</v>
      </c>
      <c r="V58" s="27">
        <v>7.1600579881195099</v>
      </c>
      <c r="W58" s="27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7">
        <v>3.2504772845758902E-2</v>
      </c>
      <c r="O59" s="27">
        <v>0.114757462404008</v>
      </c>
      <c r="P59" s="27">
        <v>0.13099776351901099</v>
      </c>
      <c r="Q59" s="27">
        <v>0.214546843166836</v>
      </c>
      <c r="R59" s="27">
        <v>0.29554707509514</v>
      </c>
      <c r="S59" s="27">
        <v>0.36740737209310098</v>
      </c>
      <c r="T59" s="27">
        <v>0.42775156786359197</v>
      </c>
      <c r="U59" s="27">
        <v>0.47663314889436198</v>
      </c>
      <c r="V59" s="27">
        <v>0.515271389111567</v>
      </c>
      <c r="W59" s="27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7">
        <v>1.61115666525939E-2</v>
      </c>
      <c r="O60" s="27">
        <v>4.9194069840448697E-2</v>
      </c>
      <c r="P60" s="27">
        <v>5.1358601778473401E-2</v>
      </c>
      <c r="Q60" s="27">
        <v>7.8882875939442695E-2</v>
      </c>
      <c r="R60" s="27">
        <v>0.103466251610156</v>
      </c>
      <c r="S60" s="27">
        <v>0.12377250519328301</v>
      </c>
      <c r="T60" s="27">
        <v>0.13976861819244699</v>
      </c>
      <c r="U60" s="27">
        <v>0.151991862316014</v>
      </c>
      <c r="V60" s="27">
        <v>0.16114533522445301</v>
      </c>
      <c r="W60" s="27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zoomScaleNormal="100" workbookViewId="0">
      <pane xSplit="1" topLeftCell="B1" activePane="topRight" state="frozen"/>
      <selection activeCell="A20" sqref="A20"/>
      <selection pane="topRight" activeCell="M1" sqref="M1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K22" sqref="K22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36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85546875" bestFit="1" customWidth="1"/>
    <col min="6" max="6" width="14.7109375" bestFit="1" customWidth="1"/>
    <col min="7" max="8" width="13.7109375" bestFit="1" customWidth="1"/>
    <col min="9" max="10" width="12.5703125" bestFit="1" customWidth="1"/>
    <col min="11" max="13" width="11.5703125" bestFit="1" customWidth="1"/>
    <col min="14" max="14" width="10.57031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26">
        <v>0.15140000000000001</v>
      </c>
      <c r="F3" s="26">
        <v>1.234</v>
      </c>
      <c r="G3" s="26">
        <v>2.6</v>
      </c>
      <c r="H3" s="26">
        <v>5.0430000000000001</v>
      </c>
      <c r="I3" s="26">
        <v>7.5940000000000003</v>
      </c>
      <c r="J3" s="26">
        <v>10.199</v>
      </c>
      <c r="K3" s="26">
        <v>12.553000000000001</v>
      </c>
      <c r="L3" s="26">
        <v>14.651</v>
      </c>
      <c r="M3" s="26">
        <v>16.452000000000002</v>
      </c>
      <c r="N3" s="26">
        <v>17.77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8" t="s">
        <v>74</v>
      </c>
      <c r="F5" s="8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26">
        <v>2.8000000000000001E-2</v>
      </c>
      <c r="F6" s="26">
        <v>0.58819999999999995</v>
      </c>
      <c r="G6" s="26">
        <v>1.8451</v>
      </c>
      <c r="H6" s="26">
        <v>3.4342000000000001</v>
      </c>
      <c r="I6" s="26">
        <v>5.0321999999999996</v>
      </c>
      <c r="J6" s="26">
        <v>6.4602000000000004</v>
      </c>
      <c r="K6" s="26">
        <v>7.6510999999999996</v>
      </c>
      <c r="L6" s="26">
        <v>8.6020000000000003</v>
      </c>
      <c r="M6" s="26">
        <v>9.34</v>
      </c>
      <c r="N6" s="26">
        <v>9.9010999999999996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26">
        <v>0.60489999999999999</v>
      </c>
      <c r="F9" s="26">
        <v>5.2549999999999999</v>
      </c>
      <c r="G9" s="26">
        <v>11.0563</v>
      </c>
      <c r="H9" s="26">
        <v>22.213899999999999</v>
      </c>
      <c r="I9" s="26">
        <v>37.1021</v>
      </c>
      <c r="J9" s="26">
        <v>55.181600000000003</v>
      </c>
      <c r="K9" s="26">
        <v>75.812600000000003</v>
      </c>
      <c r="L9" s="26">
        <v>98.343100000000007</v>
      </c>
      <c r="M9" s="26">
        <v>122.15989999999999</v>
      </c>
      <c r="N9" s="26">
        <v>146.71549999999999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26">
        <v>1.0033000000000001</v>
      </c>
      <c r="F12" s="26">
        <v>6.0069999999999997</v>
      </c>
      <c r="G12" s="26">
        <v>14.1227</v>
      </c>
      <c r="H12" s="26">
        <v>25.169</v>
      </c>
      <c r="I12" s="26">
        <v>37.549100000000003</v>
      </c>
      <c r="J12" s="26">
        <v>50.224200000000003</v>
      </c>
      <c r="K12" s="26">
        <v>62.4681</v>
      </c>
      <c r="L12" s="26">
        <v>73.833100000000002</v>
      </c>
      <c r="M12" s="26">
        <v>84.085099999999997</v>
      </c>
      <c r="N12" s="26">
        <v>93.140299999999996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8" t="s">
        <v>77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26">
        <v>0.15479999999999999</v>
      </c>
      <c r="F15" s="26">
        <v>2.1793</v>
      </c>
      <c r="G15" s="26">
        <v>5.7944000000000004</v>
      </c>
      <c r="H15" s="26">
        <v>9.6397999999999993</v>
      </c>
      <c r="I15" s="26">
        <v>12.9756</v>
      </c>
      <c r="J15" s="26">
        <v>15.5877</v>
      </c>
      <c r="K15" s="26">
        <v>17.5181</v>
      </c>
      <c r="L15" s="26">
        <v>18.895900000000001</v>
      </c>
      <c r="M15" s="26">
        <v>19.8581</v>
      </c>
      <c r="N15" s="26">
        <v>20.520700000000001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26">
        <v>1.5232000000000001</v>
      </c>
      <c r="F18" s="26">
        <v>23.632999999999999</v>
      </c>
      <c r="G18" s="26">
        <v>63.924100000000003</v>
      </c>
      <c r="H18" s="26">
        <v>106.1991</v>
      </c>
      <c r="I18" s="26">
        <v>141.92240000000001</v>
      </c>
      <c r="J18" s="26">
        <v>169.036</v>
      </c>
      <c r="K18" s="26">
        <v>188.422</v>
      </c>
      <c r="L18" s="26">
        <v>201.803</v>
      </c>
      <c r="M18" s="26">
        <v>210.84139999999999</v>
      </c>
      <c r="N18" s="26">
        <v>216.86500000000001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26">
        <v>8.5521999999999991</v>
      </c>
      <c r="F21" s="26">
        <v>50.320900000000002</v>
      </c>
      <c r="G21" s="26">
        <v>71.462800000000001</v>
      </c>
      <c r="H21" s="26">
        <v>78.244</v>
      </c>
      <c r="I21" s="26">
        <v>80.202799999999996</v>
      </c>
      <c r="J21" s="26">
        <v>80.753200000000007</v>
      </c>
      <c r="K21" s="26">
        <v>80.906599999999997</v>
      </c>
      <c r="L21" s="26">
        <v>80.949299999999994</v>
      </c>
      <c r="M21" s="26">
        <v>80.961200000000005</v>
      </c>
      <c r="N21" s="26">
        <v>80.964500000000001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8" t="s">
        <v>80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26">
        <v>5.3499999999999999E-2</v>
      </c>
      <c r="F24" s="26">
        <v>1.0834999999999999</v>
      </c>
      <c r="G24" s="26">
        <v>3.8008000000000002</v>
      </c>
      <c r="H24" s="26">
        <v>7.9794</v>
      </c>
      <c r="I24" s="26">
        <v>13.0998</v>
      </c>
      <c r="J24" s="26">
        <v>18.6496</v>
      </c>
      <c r="K24" s="26">
        <v>24.226400000000002</v>
      </c>
      <c r="L24" s="26">
        <v>29.5547</v>
      </c>
      <c r="M24" s="26">
        <v>34.4681</v>
      </c>
      <c r="N24" s="26">
        <v>38.883400000000002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26">
        <v>1.1772</v>
      </c>
      <c r="F27" s="26">
        <v>56.795499999999997</v>
      </c>
      <c r="G27" s="26">
        <v>253.5907</v>
      </c>
      <c r="H27" s="26">
        <v>617.947</v>
      </c>
      <c r="I27" s="26">
        <v>1136.2240999999999</v>
      </c>
      <c r="J27" s="26">
        <v>1776.4476999999999</v>
      </c>
      <c r="K27" s="26">
        <v>2501.3404999999998</v>
      </c>
      <c r="L27" s="26">
        <v>3275.3582000000001</v>
      </c>
      <c r="M27" s="26">
        <v>4067.9892</v>
      </c>
      <c r="N27" s="26">
        <v>4854.8670000000002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26">
        <v>0.12690000000000001</v>
      </c>
      <c r="F30" s="26">
        <v>2.7677</v>
      </c>
      <c r="G30" s="26">
        <v>9.0289000000000001</v>
      </c>
      <c r="H30" s="26">
        <v>17.125599999999999</v>
      </c>
      <c r="I30" s="26">
        <v>25.291899999999998</v>
      </c>
      <c r="J30" s="26">
        <v>32.533499999999997</v>
      </c>
      <c r="K30" s="26">
        <v>38.490600000000001</v>
      </c>
      <c r="L30" s="26">
        <v>43.1661</v>
      </c>
      <c r="M30" s="26">
        <v>46.725299999999997</v>
      </c>
      <c r="N30" s="26">
        <v>49.3795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8" t="s">
        <v>83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26">
        <v>6.9199999999999998E-2</v>
      </c>
      <c r="F33" s="26">
        <v>1.1020000000000001</v>
      </c>
      <c r="G33" s="26">
        <v>3.1865999999999999</v>
      </c>
      <c r="H33" s="26">
        <v>5.6622000000000003</v>
      </c>
      <c r="I33" s="26">
        <v>8.0361999999999991</v>
      </c>
      <c r="J33" s="26">
        <v>10.075100000000001</v>
      </c>
      <c r="K33" s="26">
        <v>11.7173</v>
      </c>
      <c r="L33" s="26">
        <v>12.9879</v>
      </c>
      <c r="M33" s="26">
        <v>13.945600000000001</v>
      </c>
      <c r="N33" s="26">
        <v>14.654999999999999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26">
        <v>4.6199999999999998E-2</v>
      </c>
      <c r="F36" s="26">
        <v>0.20319999999999999</v>
      </c>
      <c r="G36" s="26">
        <v>0.47599999999999998</v>
      </c>
      <c r="H36" s="26">
        <v>0.83550000000000002</v>
      </c>
      <c r="I36" s="26">
        <v>1.2446999999999999</v>
      </c>
      <c r="J36" s="26">
        <v>1.6708000000000001</v>
      </c>
      <c r="K36" s="26">
        <v>2.0891999999999999</v>
      </c>
      <c r="L36" s="26">
        <v>2.4834000000000001</v>
      </c>
      <c r="M36" s="26">
        <v>2.8437999999999999</v>
      </c>
      <c r="N36" s="26">
        <v>3.1661999999999999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26">
        <v>22.329000000000001</v>
      </c>
      <c r="F39" s="26">
        <v>804.62800000000004</v>
      </c>
      <c r="G39" s="26">
        <v>2864.8054000000002</v>
      </c>
      <c r="H39" s="26">
        <v>5671.7520000000004</v>
      </c>
      <c r="I39" s="26">
        <v>8644.8909999999996</v>
      </c>
      <c r="J39" s="26">
        <v>11415.5034</v>
      </c>
      <c r="K39" s="26">
        <v>13811.323</v>
      </c>
      <c r="L39" s="26">
        <v>15787.421</v>
      </c>
      <c r="M39" s="26">
        <v>17367.002</v>
      </c>
      <c r="N39" s="26">
        <v>18602.776000000002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8" t="s">
        <v>86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26">
        <v>68.509</v>
      </c>
      <c r="F42" s="26">
        <v>1905.56</v>
      </c>
      <c r="G42" s="26">
        <v>4424.6059999999998</v>
      </c>
      <c r="H42" s="26">
        <v>4435.57</v>
      </c>
      <c r="I42" s="26">
        <v>5431.03</v>
      </c>
      <c r="J42" s="26">
        <v>5970.4269999999997</v>
      </c>
      <c r="K42" s="26">
        <v>6350.7709999999997</v>
      </c>
      <c r="L42" s="26">
        <v>4651.2</v>
      </c>
      <c r="M42" s="26">
        <v>2742.011</v>
      </c>
      <c r="N42" s="26">
        <v>1529.154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26">
        <v>47.335999999999999</v>
      </c>
      <c r="F45" s="26">
        <v>5139.47</v>
      </c>
      <c r="G45" s="26">
        <v>19096.969000000001</v>
      </c>
      <c r="H45" s="26">
        <v>27169.468000000001</v>
      </c>
      <c r="I45" s="26">
        <v>44051.641000000003</v>
      </c>
      <c r="J45" s="26">
        <v>59807.62</v>
      </c>
      <c r="K45" s="26">
        <v>74292.512000000002</v>
      </c>
      <c r="L45" s="26">
        <v>86041.038</v>
      </c>
      <c r="M45" s="26">
        <v>95733.027000000002</v>
      </c>
      <c r="N45" s="26">
        <v>103551.08500000001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26">
        <v>7.0000000000000001E-3</v>
      </c>
      <c r="F48" s="26">
        <v>3.2000000000000001E-2</v>
      </c>
      <c r="G48" s="26">
        <v>4.6100000000000002E-2</v>
      </c>
      <c r="H48" s="26">
        <v>7.3899999999999993E-2</v>
      </c>
      <c r="I48" s="26">
        <v>9.9900000000000003E-2</v>
      </c>
      <c r="J48" s="26">
        <v>0.1222</v>
      </c>
      <c r="K48" s="26">
        <v>0.1404</v>
      </c>
      <c r="L48" s="26">
        <v>0.15459999999999999</v>
      </c>
      <c r="M48" s="26">
        <v>0.1656</v>
      </c>
      <c r="N48" s="26">
        <v>0.17380000000000001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8" t="s">
        <v>89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26">
        <v>1.0204</v>
      </c>
      <c r="F51" s="26">
        <v>2.7149999999999999</v>
      </c>
      <c r="G51" s="26">
        <v>3.7538999999999998</v>
      </c>
      <c r="H51" s="26">
        <v>4.2754000000000003</v>
      </c>
      <c r="I51" s="26">
        <v>4.5099</v>
      </c>
      <c r="J51" s="26">
        <v>4.6116999999999999</v>
      </c>
      <c r="K51" s="26">
        <v>4.6551999999999998</v>
      </c>
      <c r="L51" s="26">
        <v>4.6737000000000002</v>
      </c>
      <c r="M51" s="26">
        <v>4.6814999999999998</v>
      </c>
      <c r="N51" s="26">
        <v>4.6848000000000001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26">
        <v>4.7E-2</v>
      </c>
      <c r="F54" s="26">
        <v>0.22700000000000001</v>
      </c>
      <c r="G54" s="26">
        <v>0.29759999999999998</v>
      </c>
      <c r="H54" s="26">
        <v>0.38479999999999998</v>
      </c>
      <c r="I54" s="26">
        <v>0.43909999999999999</v>
      </c>
      <c r="J54" s="26">
        <v>0.47099999999999997</v>
      </c>
      <c r="K54" s="26">
        <v>0.48909999999999998</v>
      </c>
      <c r="L54" s="26">
        <v>0.49930000000000002</v>
      </c>
      <c r="M54" s="26">
        <v>0.50490000000000002</v>
      </c>
      <c r="N54" s="26">
        <v>0.50800000000000001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26">
        <v>1.5255000000000001</v>
      </c>
      <c r="F57" s="26">
        <v>4.1497000000000002</v>
      </c>
      <c r="G57" s="26">
        <v>5.7107000000000001</v>
      </c>
      <c r="H57" s="26">
        <v>6.4234</v>
      </c>
      <c r="I57" s="26">
        <v>6.7211999999999996</v>
      </c>
      <c r="J57" s="26">
        <v>6.8415999999999997</v>
      </c>
      <c r="K57" s="26">
        <v>6.8897000000000004</v>
      </c>
      <c r="L57" s="26">
        <v>6.9088000000000003</v>
      </c>
      <c r="M57" s="26">
        <v>6.9164000000000003</v>
      </c>
      <c r="N57" s="26">
        <v>6.9192999999999998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8" t="s">
        <v>92</v>
      </c>
      <c r="F59" s="8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26">
        <v>0.64229999999999998</v>
      </c>
      <c r="F60" s="26">
        <v>5.1589999999999998</v>
      </c>
      <c r="G60" s="26">
        <v>15.886100000000001</v>
      </c>
      <c r="H60" s="26">
        <v>33.630600000000001</v>
      </c>
      <c r="I60" s="26">
        <v>58.251899999999999</v>
      </c>
      <c r="J60" s="26">
        <v>89.059200000000004</v>
      </c>
      <c r="K60" s="26">
        <v>125.0793</v>
      </c>
      <c r="L60" s="26">
        <v>165.23230000000001</v>
      </c>
      <c r="M60" s="26">
        <v>208.4419</v>
      </c>
      <c r="N60" s="26">
        <v>253.70230000000001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26">
        <v>0.104</v>
      </c>
      <c r="F63" s="26">
        <v>0.55700000000000005</v>
      </c>
      <c r="G63" s="26">
        <v>1.3160000000000001</v>
      </c>
      <c r="H63" s="26">
        <v>2.2410000000000001</v>
      </c>
      <c r="I63" s="26">
        <v>3.2080000000000002</v>
      </c>
      <c r="J63" s="26">
        <v>4.1332000000000004</v>
      </c>
      <c r="K63" s="26">
        <v>4.9710000000000001</v>
      </c>
      <c r="L63" s="26">
        <v>5.7009999999999996</v>
      </c>
      <c r="M63" s="26">
        <v>6.3211000000000004</v>
      </c>
      <c r="N63" s="26">
        <v>6.8380000000000001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26">
        <v>2.7456</v>
      </c>
      <c r="F66" s="26">
        <v>11.316000000000001</v>
      </c>
      <c r="G66" s="26">
        <v>20.231000000000002</v>
      </c>
      <c r="H66" s="26">
        <v>26.8461</v>
      </c>
      <c r="I66" s="26">
        <v>31.106300000000001</v>
      </c>
      <c r="J66" s="26">
        <v>33.668500000000002</v>
      </c>
      <c r="K66" s="26">
        <v>35.155900000000003</v>
      </c>
      <c r="L66" s="26">
        <v>36.0032</v>
      </c>
      <c r="M66" s="26">
        <v>36.481000000000002</v>
      </c>
      <c r="N66" s="26">
        <v>36.748800000000003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8" t="s">
        <v>95</v>
      </c>
      <c r="F68" s="8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26">
        <v>0.75370000000000004</v>
      </c>
      <c r="F69" s="26">
        <v>19.673400000000001</v>
      </c>
      <c r="G69" s="26">
        <v>70.735900000000001</v>
      </c>
      <c r="H69" s="26">
        <v>147.8836</v>
      </c>
      <c r="I69" s="26">
        <v>239.84139999999999</v>
      </c>
      <c r="J69" s="26">
        <v>336.4787</v>
      </c>
      <c r="K69" s="26">
        <v>430.54489999999998</v>
      </c>
      <c r="L69" s="26">
        <v>517.60170000000005</v>
      </c>
      <c r="M69" s="26">
        <v>595.39790000000005</v>
      </c>
      <c r="N69" s="26">
        <v>663.18780000000004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26">
        <v>0.24279999999999999</v>
      </c>
      <c r="F72" s="26">
        <v>4.4320000000000004</v>
      </c>
      <c r="G72" s="26">
        <v>4.7190000000000003</v>
      </c>
      <c r="H72" s="26">
        <v>12.273</v>
      </c>
      <c r="I72" s="26">
        <v>20.486000000000001</v>
      </c>
      <c r="J72" s="26">
        <v>29.111000000000001</v>
      </c>
      <c r="K72" s="26">
        <v>37.832000000000001</v>
      </c>
      <c r="L72" s="26">
        <v>43.304000000000002</v>
      </c>
      <c r="M72" s="26">
        <v>47.287999999999997</v>
      </c>
      <c r="N72" s="26">
        <v>49.886000000000003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26">
        <v>0.84709999999999996</v>
      </c>
      <c r="F75" s="26">
        <v>5.9131999999999998</v>
      </c>
      <c r="G75" s="26">
        <v>9.6605000000000008</v>
      </c>
      <c r="H75" s="26">
        <v>11.419600000000001</v>
      </c>
      <c r="I75" s="26">
        <v>12.144</v>
      </c>
      <c r="J75" s="26">
        <v>12.428900000000001</v>
      </c>
      <c r="K75" s="26">
        <v>12.539199999999999</v>
      </c>
      <c r="L75" s="26">
        <v>12.5815</v>
      </c>
      <c r="M75" s="26">
        <v>12.597799999999999</v>
      </c>
      <c r="N75" s="26">
        <v>12.603999999999999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8" t="s">
        <v>98</v>
      </c>
      <c r="F77" s="8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26">
        <v>1.6405000000000001</v>
      </c>
      <c r="F78" s="26">
        <v>27.3764</v>
      </c>
      <c r="G78" s="26">
        <v>80.599299999999999</v>
      </c>
      <c r="H78" s="26">
        <v>144.61869999999999</v>
      </c>
      <c r="I78" s="26">
        <v>206.47559999999999</v>
      </c>
      <c r="J78" s="26">
        <v>259.85539999999997</v>
      </c>
      <c r="K78" s="26">
        <v>302.9837</v>
      </c>
      <c r="L78" s="26">
        <v>336.42520000000002</v>
      </c>
      <c r="M78" s="26">
        <v>361.66950000000003</v>
      </c>
      <c r="N78" s="26">
        <v>380.38659999999999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26">
        <v>0.35320000000000001</v>
      </c>
      <c r="F81" s="26">
        <v>5.5902000000000003</v>
      </c>
      <c r="G81" s="26">
        <v>15.720499999999999</v>
      </c>
      <c r="H81" s="26">
        <v>27.1221</v>
      </c>
      <c r="I81" s="26">
        <v>37.462800000000001</v>
      </c>
      <c r="J81" s="26">
        <v>45.868299999999998</v>
      </c>
      <c r="K81" s="26">
        <v>52.286499999999997</v>
      </c>
      <c r="L81" s="26">
        <v>57.003700000000002</v>
      </c>
      <c r="M81" s="26">
        <v>60.387799999999999</v>
      </c>
      <c r="N81" s="26">
        <v>62.777500000000003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26">
        <v>0.30220000000000002</v>
      </c>
      <c r="F84" s="26">
        <v>7.1264000000000003</v>
      </c>
      <c r="G84" s="26">
        <v>20.380800000000001</v>
      </c>
      <c r="H84" s="26">
        <v>34.371899999999997</v>
      </c>
      <c r="I84" s="26">
        <v>46.120699999999999</v>
      </c>
      <c r="J84" s="26">
        <v>54.950099999999999</v>
      </c>
      <c r="K84" s="26">
        <v>61.194200000000002</v>
      </c>
      <c r="L84" s="26">
        <v>65.456000000000003</v>
      </c>
      <c r="M84" s="26">
        <v>68.302899999999994</v>
      </c>
      <c r="N84" s="26">
        <v>70.179400000000001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8" t="s">
        <v>101</v>
      </c>
      <c r="F86" s="8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26">
        <v>0.12690000000000001</v>
      </c>
      <c r="F87" s="26">
        <v>2.3250999999999999</v>
      </c>
      <c r="G87" s="26">
        <v>7.0963000000000003</v>
      </c>
      <c r="H87" s="26">
        <v>12.9834</v>
      </c>
      <c r="I87" s="26">
        <v>18.757999999999999</v>
      </c>
      <c r="J87" s="26">
        <v>23.789200000000001</v>
      </c>
      <c r="K87" s="26">
        <v>27.879799999999999</v>
      </c>
      <c r="L87" s="26">
        <v>31.065200000000001</v>
      </c>
      <c r="M87" s="26">
        <v>33.476900000000001</v>
      </c>
      <c r="N87" s="26">
        <v>35.268700000000003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26">
        <v>0.35489999999999999</v>
      </c>
      <c r="F90" s="26">
        <v>12.383100000000001</v>
      </c>
      <c r="G90" s="26">
        <v>45.895499999999998</v>
      </c>
      <c r="H90" s="26">
        <v>95.289299999999997</v>
      </c>
      <c r="I90" s="26">
        <v>151.72190000000001</v>
      </c>
      <c r="J90" s="26">
        <v>208.17490000000001</v>
      </c>
      <c r="K90" s="26">
        <v>260.34050000000002</v>
      </c>
      <c r="L90" s="26">
        <v>306.13490000000002</v>
      </c>
      <c r="M90" s="26">
        <v>344.95890000000003</v>
      </c>
      <c r="N90" s="26">
        <v>377.07619999999997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26">
        <v>9.2999999999999992E-3</v>
      </c>
      <c r="F93" s="26">
        <v>0.20780000000000001</v>
      </c>
      <c r="G93" s="26">
        <v>0.75790000000000002</v>
      </c>
      <c r="H93" s="26">
        <v>1.6269</v>
      </c>
      <c r="I93" s="26">
        <v>2.7092000000000001</v>
      </c>
      <c r="J93" s="26">
        <v>3.8944999999999999</v>
      </c>
      <c r="K93" s="26">
        <v>5.0936000000000003</v>
      </c>
      <c r="L93" s="26">
        <v>6.2442000000000002</v>
      </c>
      <c r="M93" s="26">
        <v>7.3082000000000003</v>
      </c>
      <c r="N93" s="26">
        <v>8.2657000000000007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8" t="s">
        <v>104</v>
      </c>
      <c r="F95" s="8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26">
        <v>0.14660000000000001</v>
      </c>
      <c r="F96" s="26">
        <v>3.2086000000000001</v>
      </c>
      <c r="G96" s="26">
        <v>11.4877</v>
      </c>
      <c r="H96" s="26">
        <v>24.237100000000002</v>
      </c>
      <c r="I96" s="26">
        <v>39.726100000000002</v>
      </c>
      <c r="J96" s="26">
        <v>56.2851</v>
      </c>
      <c r="K96" s="26">
        <v>72.652900000000002</v>
      </c>
      <c r="L96" s="26">
        <v>88.011399999999995</v>
      </c>
      <c r="M96" s="26">
        <v>101.90900000000001</v>
      </c>
      <c r="N96" s="26">
        <v>114.15860000000001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26">
        <v>21.603999999999999</v>
      </c>
      <c r="F99" s="26">
        <v>333.15300000000002</v>
      </c>
      <c r="G99" s="26">
        <v>916.15700000000004</v>
      </c>
      <c r="H99" s="26">
        <v>1551.145</v>
      </c>
      <c r="I99" s="26">
        <v>2109.4209999999998</v>
      </c>
      <c r="J99" s="26">
        <v>2550.14</v>
      </c>
      <c r="K99" s="26">
        <v>2877.5189999999998</v>
      </c>
      <c r="L99" s="26">
        <v>3111.953</v>
      </c>
      <c r="M99" s="26">
        <v>3276.0210000000002</v>
      </c>
      <c r="N99" s="26">
        <v>3389.165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26">
        <v>1.7609999999999999</v>
      </c>
      <c r="F102" s="26">
        <v>15.107200000000001</v>
      </c>
      <c r="G102" s="26">
        <v>26.683399999999999</v>
      </c>
      <c r="H102" s="26">
        <v>32.734999999999999</v>
      </c>
      <c r="I102" s="26">
        <v>35.446899999999999</v>
      </c>
      <c r="J102" s="26">
        <v>36.595599999999997</v>
      </c>
      <c r="K102" s="26">
        <v>37.071599999999997</v>
      </c>
      <c r="L102" s="26">
        <v>37.267000000000003</v>
      </c>
      <c r="M102" s="26">
        <v>37.347000000000001</v>
      </c>
      <c r="N102" s="26">
        <v>37.3797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8" t="s">
        <v>107</v>
      </c>
      <c r="F104" s="8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26">
        <v>1.0319</v>
      </c>
      <c r="F105" s="26">
        <v>16.087499999999999</v>
      </c>
      <c r="G105" s="26">
        <v>46.738700000000001</v>
      </c>
      <c r="H105" s="26">
        <v>83.884200000000007</v>
      </c>
      <c r="I105" s="26">
        <v>120.3733</v>
      </c>
      <c r="J105" s="26">
        <v>152.51390000000001</v>
      </c>
      <c r="K105" s="26">
        <v>179.06610000000001</v>
      </c>
      <c r="L105" s="26">
        <v>200.13159999999999</v>
      </c>
      <c r="M105" s="26">
        <v>216.40360000000001</v>
      </c>
      <c r="N105" s="26">
        <v>228.74690000000001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26">
        <v>0.12180000000000001</v>
      </c>
      <c r="F108" s="26">
        <v>2.4617</v>
      </c>
      <c r="G108" s="26">
        <v>8.6130999999999993</v>
      </c>
      <c r="H108" s="26">
        <v>18.038699999999999</v>
      </c>
      <c r="I108" s="26">
        <v>29.548500000000001</v>
      </c>
      <c r="J108" s="26">
        <v>41.981299999999997</v>
      </c>
      <c r="K108" s="26">
        <v>54.433799999999998</v>
      </c>
      <c r="L108" s="26">
        <v>66.293599999999998</v>
      </c>
      <c r="M108" s="26">
        <v>77.1965</v>
      </c>
      <c r="N108" s="26">
        <v>86.965000000000003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26">
        <v>7.0400000000000004E-2</v>
      </c>
      <c r="F111" s="26">
        <v>1.4741</v>
      </c>
      <c r="G111" s="26">
        <v>5.6913999999999998</v>
      </c>
      <c r="H111" s="26">
        <v>13.322699999999999</v>
      </c>
      <c r="I111" s="26">
        <v>24.446899999999999</v>
      </c>
      <c r="J111" s="26">
        <v>38.839700000000001</v>
      </c>
      <c r="K111" s="26">
        <v>56.110500000000002</v>
      </c>
      <c r="L111" s="26">
        <v>75.7898</v>
      </c>
      <c r="M111" s="26">
        <v>97.385999999999996</v>
      </c>
      <c r="N111" s="26">
        <v>120.4205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8" t="s">
        <v>110</v>
      </c>
      <c r="F113" s="8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26">
        <v>1.5815999999999999</v>
      </c>
      <c r="F114" s="26">
        <v>11.433199999999999</v>
      </c>
      <c r="G114" s="26">
        <v>33.990299999999998</v>
      </c>
      <c r="H114" s="26">
        <v>70.372799999999998</v>
      </c>
      <c r="I114" s="26">
        <v>119.6716</v>
      </c>
      <c r="J114" s="26">
        <v>179.90219999999999</v>
      </c>
      <c r="K114" s="26">
        <v>248.63560000000001</v>
      </c>
      <c r="L114" s="26">
        <v>323.39010000000002</v>
      </c>
      <c r="M114" s="26">
        <v>401.8569</v>
      </c>
      <c r="N114" s="26">
        <v>482.01490000000001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26">
        <v>0.47970000000000002</v>
      </c>
      <c r="F117" s="26">
        <v>2.9597000000000002</v>
      </c>
      <c r="G117" s="26">
        <v>7.5820999999999996</v>
      </c>
      <c r="H117" s="26">
        <v>13.6556</v>
      </c>
      <c r="I117" s="26">
        <v>20.389099999999999</v>
      </c>
      <c r="J117" s="26">
        <v>27.155799999999999</v>
      </c>
      <c r="K117" s="26">
        <v>33.5426</v>
      </c>
      <c r="L117" s="26">
        <v>39.319600000000001</v>
      </c>
      <c r="M117" s="26">
        <v>44.389899999999997</v>
      </c>
      <c r="N117" s="26">
        <v>48.743200000000002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26">
        <v>1.8340000000000001</v>
      </c>
      <c r="F120" s="26">
        <v>18.828800000000001</v>
      </c>
      <c r="G120" s="26">
        <v>36.4373</v>
      </c>
      <c r="H120" s="26">
        <v>47.081800000000001</v>
      </c>
      <c r="I120" s="26">
        <v>52.4831</v>
      </c>
      <c r="J120" s="26">
        <v>55.040999999999997</v>
      </c>
      <c r="K120" s="26">
        <v>56.217300000000002</v>
      </c>
      <c r="L120" s="26">
        <v>56.751399999999997</v>
      </c>
      <c r="M120" s="26">
        <v>56.992400000000004</v>
      </c>
      <c r="N120" s="26">
        <v>57.100999999999999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8" t="s">
        <v>113</v>
      </c>
      <c r="F122" s="8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26">
        <v>0.53710000000000002</v>
      </c>
      <c r="F123" s="26">
        <v>2.4597000000000002</v>
      </c>
      <c r="G123" s="26">
        <v>5.1359000000000004</v>
      </c>
      <c r="H123" s="26">
        <v>7.8883000000000001</v>
      </c>
      <c r="I123" s="26">
        <v>10.3466</v>
      </c>
      <c r="J123" s="26">
        <v>12.3773</v>
      </c>
      <c r="K123" s="26">
        <v>13.976900000000001</v>
      </c>
      <c r="L123" s="26">
        <v>15.199199999999999</v>
      </c>
      <c r="M123" s="26">
        <v>16.1145</v>
      </c>
      <c r="N123" s="26">
        <v>16.790700000000001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26">
        <v>0.53029999999999999</v>
      </c>
      <c r="F126" s="26">
        <v>37.259900000000002</v>
      </c>
      <c r="G126" s="26">
        <v>117.6998</v>
      </c>
      <c r="H126" s="26">
        <v>200.03620000000001</v>
      </c>
      <c r="I126" s="26">
        <v>264.76909999999998</v>
      </c>
      <c r="J126" s="26">
        <v>309.86989999999997</v>
      </c>
      <c r="K126" s="26">
        <v>339.38130000000001</v>
      </c>
      <c r="L126" s="26">
        <v>358.0324</v>
      </c>
      <c r="M126" s="26">
        <v>369.5874</v>
      </c>
      <c r="N126" s="26">
        <v>376.66320000000002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26">
        <v>2.8719999999999999</v>
      </c>
      <c r="F129" s="26">
        <v>95.931799999999996</v>
      </c>
      <c r="G129" s="26">
        <v>147.36920000000001</v>
      </c>
      <c r="H129" s="26">
        <v>160.91739999999999</v>
      </c>
      <c r="I129" s="26">
        <v>164.0496</v>
      </c>
      <c r="J129" s="26">
        <v>164.75399999999999</v>
      </c>
      <c r="K129" s="26">
        <v>164.91139999999999</v>
      </c>
      <c r="L129" s="26">
        <v>164.94659999999999</v>
      </c>
      <c r="M129" s="26">
        <v>164.95439999999999</v>
      </c>
      <c r="N129" s="26">
        <v>164.9562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8" t="s">
        <v>116</v>
      </c>
      <c r="F131" s="8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26">
        <v>0.438</v>
      </c>
      <c r="F132" s="26">
        <v>73.836600000000004</v>
      </c>
      <c r="G132" s="26">
        <v>359.65899999999999</v>
      </c>
      <c r="H132" s="26">
        <v>699.61580000000004</v>
      </c>
      <c r="I132" s="26">
        <v>1127.7587000000001</v>
      </c>
      <c r="J132" s="26">
        <v>1547.0115000000001</v>
      </c>
      <c r="K132" s="26">
        <v>1924.0962</v>
      </c>
      <c r="L132" s="26">
        <v>2245.5309000000002</v>
      </c>
      <c r="M132" s="26">
        <v>2509.9119999999998</v>
      </c>
      <c r="N132" s="26">
        <v>2722.0763000000002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26">
        <v>57.928600000000003</v>
      </c>
      <c r="F135" s="26">
        <v>3415.8616999999999</v>
      </c>
      <c r="G135" s="26">
        <v>6400.2647999999999</v>
      </c>
      <c r="H135" s="26">
        <v>7564.7393000000002</v>
      </c>
      <c r="I135" s="26">
        <v>7941.8478999999998</v>
      </c>
      <c r="J135" s="26">
        <v>8057.8310000000001</v>
      </c>
      <c r="K135" s="26">
        <v>8092.9660999999996</v>
      </c>
      <c r="L135" s="26">
        <v>8103.5617000000002</v>
      </c>
      <c r="M135" s="26">
        <v>8106.7525999999998</v>
      </c>
      <c r="N135" s="26">
        <v>8107.7130999999999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26">
        <v>2.0249999999999999</v>
      </c>
      <c r="F138" s="26">
        <v>392.32299999999998</v>
      </c>
      <c r="G138" s="26">
        <v>1101.569</v>
      </c>
      <c r="H138" s="26">
        <v>1651.8119999999999</v>
      </c>
      <c r="I138" s="26">
        <v>1982.578</v>
      </c>
      <c r="J138" s="26">
        <v>2162.0801000000001</v>
      </c>
      <c r="K138" s="26">
        <v>2255.1089999999999</v>
      </c>
      <c r="L138" s="26">
        <v>2302.2811000000002</v>
      </c>
      <c r="M138" s="26">
        <v>2325.9490000000001</v>
      </c>
      <c r="N138" s="26">
        <v>2337.7620000000002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8" t="s">
        <v>119</v>
      </c>
      <c r="F140" s="8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26">
        <v>3.7429999999999999</v>
      </c>
      <c r="F141" s="26">
        <v>629.79100000000005</v>
      </c>
      <c r="G141" s="26">
        <v>1596.6510000000001</v>
      </c>
      <c r="H141" s="26">
        <v>2233.4074000000001</v>
      </c>
      <c r="I141" s="26">
        <v>2563.2833000000001</v>
      </c>
      <c r="J141" s="26">
        <v>2719.5859999999998</v>
      </c>
      <c r="K141" s="26">
        <v>2790.9690000000001</v>
      </c>
      <c r="L141" s="26">
        <v>2823.0569999999998</v>
      </c>
      <c r="M141" s="26">
        <v>2837.3813</v>
      </c>
      <c r="N141" s="26">
        <v>2843.7570000000001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26">
        <v>13.005000000000001</v>
      </c>
      <c r="F144" s="26">
        <v>1820.5522000000001</v>
      </c>
      <c r="G144" s="26">
        <v>4665.5913</v>
      </c>
      <c r="H144" s="26">
        <v>6550.8289999999997</v>
      </c>
      <c r="I144" s="26">
        <v>7525.22</v>
      </c>
      <c r="J144" s="26">
        <v>7984.3509999999997</v>
      </c>
      <c r="K144" s="26">
        <v>8192.6252000000004</v>
      </c>
      <c r="L144" s="26">
        <v>8285.5810000000001</v>
      </c>
      <c r="M144" s="26">
        <v>8326.7762000000002</v>
      </c>
      <c r="N144" s="26">
        <v>8344.9761999999992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26">
        <v>0.49459999999999998</v>
      </c>
      <c r="F147" s="26">
        <v>23.286200000000001</v>
      </c>
      <c r="G147" s="26">
        <v>86.493099999999998</v>
      </c>
      <c r="H147" s="26">
        <v>175.1825</v>
      </c>
      <c r="I147" s="26">
        <v>270.7912</v>
      </c>
      <c r="J147" s="26">
        <v>360.90640000000002</v>
      </c>
      <c r="K147" s="26">
        <v>439.43310000000002</v>
      </c>
      <c r="L147" s="26">
        <v>504.55040000000002</v>
      </c>
      <c r="M147" s="26">
        <v>556.79930000000002</v>
      </c>
      <c r="N147" s="26">
        <v>597.78729999999996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8" t="s">
        <v>122</v>
      </c>
      <c r="F149" s="8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26">
        <v>0.46089999999999998</v>
      </c>
      <c r="F150" s="26">
        <v>14.4396</v>
      </c>
      <c r="G150" s="26">
        <v>38.156999999999996</v>
      </c>
      <c r="H150" s="26">
        <v>58.481299999999997</v>
      </c>
      <c r="I150" s="26">
        <v>72.257900000000006</v>
      </c>
      <c r="J150" s="26">
        <v>80.679000000000002</v>
      </c>
      <c r="K150" s="26">
        <v>85.5715</v>
      </c>
      <c r="L150" s="26">
        <v>88.340100000000007</v>
      </c>
      <c r="M150" s="26">
        <v>89.885000000000005</v>
      </c>
      <c r="N150" s="26">
        <v>90.740600000000001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26">
        <v>1.3734</v>
      </c>
      <c r="F153" s="26">
        <v>53.035499999999999</v>
      </c>
      <c r="G153" s="26">
        <v>165.9288</v>
      </c>
      <c r="H153" s="26">
        <v>290.3168</v>
      </c>
      <c r="I153" s="26">
        <v>396.8263</v>
      </c>
      <c r="J153" s="26">
        <v>477.6284</v>
      </c>
      <c r="K153" s="26">
        <v>535.02070000000003</v>
      </c>
      <c r="L153" s="26">
        <v>574.25379999999996</v>
      </c>
      <c r="M153" s="26">
        <v>600.45979999999997</v>
      </c>
      <c r="N153" s="26">
        <v>617.71579999999994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26">
        <v>18.097000000000001</v>
      </c>
      <c r="F156" s="26">
        <v>94.843000000000004</v>
      </c>
      <c r="G156" s="26">
        <v>126.054</v>
      </c>
      <c r="H156" s="26">
        <v>134.74199999999999</v>
      </c>
      <c r="I156" s="26">
        <v>137.93799999999999</v>
      </c>
      <c r="J156" s="26">
        <v>136.779</v>
      </c>
      <c r="K156" s="26">
        <v>135.358</v>
      </c>
      <c r="L156" s="26">
        <v>135.37700000000001</v>
      </c>
      <c r="M156" s="26">
        <v>133.91</v>
      </c>
      <c r="N156" s="26">
        <v>133.91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8" t="s">
        <v>125</v>
      </c>
      <c r="F158" s="8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26">
        <v>1791.0550000000001</v>
      </c>
      <c r="F159" s="26">
        <v>30289.89</v>
      </c>
      <c r="G159" s="26">
        <v>42249.442999999999</v>
      </c>
      <c r="H159" s="26">
        <v>44514.385999999999</v>
      </c>
      <c r="I159" s="26">
        <v>43716.207999999999</v>
      </c>
      <c r="J159" s="26">
        <v>43157.173999999999</v>
      </c>
      <c r="K159" s="26">
        <v>41840.127999999997</v>
      </c>
      <c r="L159" s="26">
        <v>41203.381999999998</v>
      </c>
      <c r="M159" s="26">
        <v>39974.934000000001</v>
      </c>
      <c r="N159" s="26">
        <v>39387.398999999998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26">
        <v>16.888999999999999</v>
      </c>
      <c r="F162" s="26">
        <v>2444.8739999999998</v>
      </c>
      <c r="G162" s="26">
        <v>4068.4470000000001</v>
      </c>
      <c r="H162" s="26">
        <v>4502.4022000000004</v>
      </c>
      <c r="I162" s="26">
        <v>4601.3792000000003</v>
      </c>
      <c r="J162" s="26">
        <v>4623.2241999999997</v>
      </c>
      <c r="K162" s="26">
        <v>4628.0119999999997</v>
      </c>
      <c r="L162" s="26">
        <v>4629.0590000000002</v>
      </c>
      <c r="M162" s="26">
        <v>4629.2880999999998</v>
      </c>
      <c r="N162" s="26">
        <v>4629.3382000000001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26">
        <v>17605.8452</v>
      </c>
      <c r="F165" s="26">
        <v>1258095.263</v>
      </c>
      <c r="G165" s="26">
        <v>1584838.1953</v>
      </c>
      <c r="H165" s="26">
        <v>1622248.9680000001</v>
      </c>
      <c r="I165" s="26">
        <v>1626225.9850000001</v>
      </c>
      <c r="J165" s="26">
        <v>1626645.5379999999</v>
      </c>
      <c r="K165" s="26">
        <v>1626689.7623000001</v>
      </c>
      <c r="L165" s="26">
        <v>1626694.4240000001</v>
      </c>
      <c r="M165" s="26">
        <v>1626694.915</v>
      </c>
      <c r="N165" s="26">
        <v>1768146.703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8" t="s">
        <v>128</v>
      </c>
      <c r="F167" s="8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26">
        <v>81041.070999999996</v>
      </c>
      <c r="F168" s="26">
        <v>1303659.0061000001</v>
      </c>
      <c r="G168" s="26">
        <v>1330071.3872</v>
      </c>
      <c r="H168" s="26">
        <v>1330366.7879999999</v>
      </c>
      <c r="I168" s="26">
        <v>1330370.07</v>
      </c>
      <c r="J168" s="26">
        <v>1330370.1063000001</v>
      </c>
      <c r="K168" s="26">
        <v>1330370.1070000001</v>
      </c>
      <c r="L168" s="26">
        <v>1330370.1070000001</v>
      </c>
      <c r="M168" s="26">
        <v>1330370.1070000001</v>
      </c>
      <c r="N168" s="26">
        <v>1330370.1070000001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26">
        <v>343.02600000000001</v>
      </c>
      <c r="F171" s="26">
        <v>30182.662</v>
      </c>
      <c r="G171" s="26">
        <v>38873.800000000003</v>
      </c>
      <c r="H171" s="26">
        <v>47132.49</v>
      </c>
      <c r="I171" s="26">
        <v>47613.519</v>
      </c>
      <c r="J171" s="26">
        <v>47697.442000000003</v>
      </c>
      <c r="K171" s="26">
        <v>47712.035000000003</v>
      </c>
      <c r="L171" s="26">
        <v>47714.571000000004</v>
      </c>
      <c r="M171" s="26">
        <v>47196.370999999999</v>
      </c>
      <c r="N171" s="26">
        <v>47196.447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26">
        <v>20240.391</v>
      </c>
      <c r="F174" s="26">
        <v>1793938.2169999999</v>
      </c>
      <c r="G174" s="26">
        <v>2266910.727</v>
      </c>
      <c r="H174" s="26">
        <v>2801369.0649999999</v>
      </c>
      <c r="I174" s="26">
        <v>2829959.5109999999</v>
      </c>
      <c r="J174" s="26">
        <v>2834947.5380000002</v>
      </c>
      <c r="K174" s="26">
        <v>2835814.926</v>
      </c>
      <c r="L174" s="26">
        <v>2835965.673</v>
      </c>
      <c r="M174" s="26">
        <v>1635045.348</v>
      </c>
      <c r="N174" s="26">
        <v>957896.25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8" t="s">
        <v>131</v>
      </c>
      <c r="F176" s="8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26">
        <v>1.3584000000000001</v>
      </c>
      <c r="F177" s="26">
        <v>13.206</v>
      </c>
      <c r="G177" s="26">
        <v>23.424600000000002</v>
      </c>
      <c r="H177" s="26">
        <v>28.552</v>
      </c>
      <c r="I177" s="26">
        <v>30.7454</v>
      </c>
      <c r="J177" s="26">
        <v>31.632300000000001</v>
      </c>
      <c r="K177" s="26">
        <v>31.9834</v>
      </c>
      <c r="L177" s="26">
        <v>32.121299999999998</v>
      </c>
      <c r="M177" s="26">
        <v>32.1753</v>
      </c>
      <c r="N177" s="26">
        <v>32.196399999999997</v>
      </c>
      <c r="O177" s="2" t="s">
        <v>25</v>
      </c>
    </row>
  </sheetData>
  <sortState ref="A2:O177">
    <sortCondition ref="D2:D177"/>
  </sortState>
  <conditionalFormatting sqref="E2:N60">
    <cfRule type="cellIs" dxfId="2" priority="1" operator="lessThan">
      <formula>0.001</formula>
    </cfRule>
  </conditionalFormatting>
  <pageMargins left="0.7" right="0.7" top="0.75" bottom="0.7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1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73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7109375" bestFit="1" customWidth="1"/>
    <col min="6" max="6" width="13.7109375" bestFit="1" customWidth="1"/>
    <col min="7" max="9" width="12.5703125" bestFit="1" customWidth="1"/>
    <col min="10" max="12" width="11.5703125" bestFit="1" customWidth="1"/>
    <col min="13" max="14" width="10.57031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33" t="s">
        <v>275</v>
      </c>
      <c r="F2" s="33">
        <v>10</v>
      </c>
      <c r="G2" s="33"/>
      <c r="H2" s="33"/>
      <c r="I2" s="33"/>
      <c r="J2" s="33"/>
      <c r="K2" s="33"/>
      <c r="L2" s="33"/>
      <c r="M2" s="33"/>
      <c r="N2" s="33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0.75700000000000001</v>
      </c>
      <c r="F3" s="7">
        <v>8.7799999999999994</v>
      </c>
      <c r="G3" s="7">
        <v>23.7</v>
      </c>
      <c r="H3" s="7">
        <v>47.07</v>
      </c>
      <c r="I3" s="7">
        <v>66.739999999999995</v>
      </c>
      <c r="J3" s="7">
        <v>73.66</v>
      </c>
      <c r="K3" s="7">
        <v>81.47</v>
      </c>
      <c r="L3" s="7">
        <v>83.02</v>
      </c>
      <c r="M3" s="7">
        <v>82.26</v>
      </c>
      <c r="N3" s="7">
        <v>88.85</v>
      </c>
      <c r="O3" s="2" t="s">
        <v>27</v>
      </c>
    </row>
    <row r="4" spans="1:18" x14ac:dyDescent="0.25">
      <c r="A4" s="6"/>
      <c r="B4" s="6"/>
      <c r="C4" s="6"/>
      <c r="D4" s="6">
        <v>3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33" t="s">
        <v>276</v>
      </c>
      <c r="F5" s="33">
        <v>10</v>
      </c>
      <c r="G5" s="33"/>
      <c r="H5" s="33"/>
      <c r="I5" s="33"/>
      <c r="J5" s="33"/>
      <c r="K5" s="33"/>
      <c r="L5" s="33"/>
      <c r="M5" s="33"/>
      <c r="N5" s="33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0.28000000000000003</v>
      </c>
      <c r="F6" s="7">
        <v>5.88</v>
      </c>
      <c r="G6" s="7">
        <v>18.45</v>
      </c>
      <c r="H6" s="7">
        <v>34.340000000000003</v>
      </c>
      <c r="I6" s="7">
        <v>50.32</v>
      </c>
      <c r="J6" s="7">
        <v>64.599999999999994</v>
      </c>
      <c r="K6" s="7">
        <v>76.510000000000005</v>
      </c>
      <c r="L6" s="7">
        <v>86.02</v>
      </c>
      <c r="M6" s="7">
        <v>93.4</v>
      </c>
      <c r="N6" s="7">
        <v>99.01</v>
      </c>
      <c r="O6" s="2" t="s">
        <v>24</v>
      </c>
    </row>
    <row r="7" spans="1:18" x14ac:dyDescent="0.25">
      <c r="A7" s="6"/>
      <c r="B7" s="6"/>
      <c r="C7" s="6"/>
      <c r="D7" s="6">
        <v>6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33" t="s">
        <v>277</v>
      </c>
      <c r="F8" s="33">
        <v>10</v>
      </c>
      <c r="G8" s="33"/>
      <c r="H8" s="33"/>
      <c r="I8" s="33"/>
      <c r="J8" s="33"/>
      <c r="K8" s="33"/>
      <c r="L8" s="33"/>
      <c r="M8" s="33"/>
      <c r="N8" s="33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3.0245000000000002</v>
      </c>
      <c r="F9" s="7">
        <v>19.6005</v>
      </c>
      <c r="G9" s="7">
        <v>55.281500000000001</v>
      </c>
      <c r="H9" s="7">
        <v>111.06950000000001</v>
      </c>
      <c r="I9" s="7">
        <v>185.51050000000001</v>
      </c>
      <c r="J9" s="7">
        <v>275.90800000000002</v>
      </c>
      <c r="K9" s="7">
        <v>379.06299999999999</v>
      </c>
      <c r="L9" s="7">
        <v>491.71550000000002</v>
      </c>
      <c r="M9" s="7">
        <v>610.79949999999997</v>
      </c>
      <c r="N9" s="7">
        <v>733.57749999999999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33" t="s">
        <v>278</v>
      </c>
      <c r="F11" s="33">
        <v>10</v>
      </c>
      <c r="G11" s="33"/>
      <c r="H11" s="33"/>
      <c r="I11" s="33"/>
      <c r="J11" s="33"/>
      <c r="K11" s="33"/>
      <c r="L11" s="33"/>
      <c r="M11" s="33"/>
      <c r="N11" s="33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5.0164999999999997</v>
      </c>
      <c r="F12" s="7">
        <v>41.5</v>
      </c>
      <c r="G12" s="7">
        <v>70.83</v>
      </c>
      <c r="H12" s="7">
        <v>125.845</v>
      </c>
      <c r="I12" s="7">
        <v>187.74549999999999</v>
      </c>
      <c r="J12" s="7">
        <v>251.12100000000001</v>
      </c>
      <c r="K12" s="7">
        <v>312.34050000000002</v>
      </c>
      <c r="L12" s="7">
        <v>369.16550000000001</v>
      </c>
      <c r="M12" s="7">
        <v>420.4255</v>
      </c>
      <c r="N12" s="7">
        <v>465.70150000000001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33" t="s">
        <v>279</v>
      </c>
      <c r="F14" s="33">
        <v>10</v>
      </c>
      <c r="G14" s="33"/>
      <c r="H14" s="33"/>
      <c r="I14" s="33"/>
      <c r="J14" s="33"/>
      <c r="K14" s="33"/>
      <c r="L14" s="33"/>
      <c r="M14" s="33"/>
      <c r="N14" s="33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0.77400000000000002</v>
      </c>
      <c r="F15" s="7">
        <v>10.8965</v>
      </c>
      <c r="G15" s="7">
        <v>28.972000000000001</v>
      </c>
      <c r="H15" s="7">
        <v>48.198999999999998</v>
      </c>
      <c r="I15" s="7">
        <v>64.878</v>
      </c>
      <c r="J15" s="7">
        <v>77.938500000000005</v>
      </c>
      <c r="K15" s="7">
        <v>87.590500000000006</v>
      </c>
      <c r="L15" s="7">
        <v>94.479500000000002</v>
      </c>
      <c r="M15" s="7">
        <v>99.290499999999994</v>
      </c>
      <c r="N15" s="7">
        <v>102.6035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33" t="s">
        <v>280</v>
      </c>
      <c r="F17" s="33">
        <v>10</v>
      </c>
      <c r="G17" s="33"/>
      <c r="H17" s="33"/>
      <c r="I17" s="33"/>
      <c r="J17" s="33"/>
      <c r="K17" s="33"/>
      <c r="L17" s="33"/>
      <c r="M17" s="33"/>
      <c r="N17" s="33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7.62</v>
      </c>
      <c r="F18" s="7">
        <v>118.17</v>
      </c>
      <c r="G18" s="7">
        <v>319.62049999999999</v>
      </c>
      <c r="H18" s="7">
        <v>531</v>
      </c>
      <c r="I18" s="7">
        <v>709.61199999999997</v>
      </c>
      <c r="J18" s="7">
        <v>845.18</v>
      </c>
      <c r="K18" s="7">
        <v>942.11</v>
      </c>
      <c r="L18" s="7">
        <v>1009.0135</v>
      </c>
      <c r="M18" s="7">
        <v>1054.21</v>
      </c>
      <c r="N18" s="7">
        <v>1084.3244999999999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33" t="s">
        <v>281</v>
      </c>
      <c r="F20" s="33">
        <v>10</v>
      </c>
      <c r="G20" s="33"/>
      <c r="H20" s="33"/>
      <c r="I20" s="33"/>
      <c r="J20" s="33"/>
      <c r="K20" s="33"/>
      <c r="L20" s="33"/>
      <c r="M20" s="33"/>
      <c r="N20" s="33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42.761000000000003</v>
      </c>
      <c r="F21" s="7">
        <v>251.6045</v>
      </c>
      <c r="G21" s="7">
        <v>357.31400000000002</v>
      </c>
      <c r="H21" s="7">
        <v>391.22</v>
      </c>
      <c r="I21" s="7">
        <v>401.01400000000001</v>
      </c>
      <c r="J21" s="7">
        <v>403.76600000000002</v>
      </c>
      <c r="K21" s="7">
        <v>404.53300000000002</v>
      </c>
      <c r="L21" s="7">
        <v>404.74650000000003</v>
      </c>
      <c r="M21" s="7">
        <v>404.80599999999998</v>
      </c>
      <c r="N21" s="7">
        <v>404.82249999999999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33" t="s">
        <v>282</v>
      </c>
      <c r="F23" s="33">
        <v>10</v>
      </c>
      <c r="G23" s="33"/>
      <c r="H23" s="33"/>
      <c r="I23" s="33"/>
      <c r="J23" s="33"/>
      <c r="K23" s="33"/>
      <c r="L23" s="33"/>
      <c r="M23" s="33"/>
      <c r="N23" s="33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0.26750000000000002</v>
      </c>
      <c r="F24" s="7">
        <v>5.4175000000000004</v>
      </c>
      <c r="G24" s="7">
        <v>19.004000000000001</v>
      </c>
      <c r="H24" s="7">
        <v>39.896999999999998</v>
      </c>
      <c r="I24" s="7">
        <v>65.498999999999995</v>
      </c>
      <c r="J24" s="7">
        <v>93.248000000000005</v>
      </c>
      <c r="K24" s="7">
        <v>121.13200000000001</v>
      </c>
      <c r="L24" s="7">
        <v>147.77350000000001</v>
      </c>
      <c r="M24" s="7">
        <v>172.34049999999999</v>
      </c>
      <c r="N24" s="7">
        <v>194.417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33" t="s">
        <v>283</v>
      </c>
      <c r="F26" s="33">
        <v>10</v>
      </c>
      <c r="G26" s="33"/>
      <c r="H26" s="33"/>
      <c r="I26" s="33"/>
      <c r="J26" s="33"/>
      <c r="K26" s="33"/>
      <c r="L26" s="33"/>
      <c r="M26" s="33"/>
      <c r="N26" s="33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5.8860000000000001</v>
      </c>
      <c r="F27" s="7">
        <v>283.97750000000002</v>
      </c>
      <c r="G27" s="7">
        <v>1267.9535000000001</v>
      </c>
      <c r="H27" s="7">
        <v>3089.7350000000001</v>
      </c>
      <c r="I27" s="7">
        <v>5681.1205</v>
      </c>
      <c r="J27" s="7">
        <v>8882.2384999999995</v>
      </c>
      <c r="K27" s="7">
        <v>12506.702499999999</v>
      </c>
      <c r="L27" s="7">
        <v>16376.790999999999</v>
      </c>
      <c r="M27" s="7">
        <v>20339.946</v>
      </c>
      <c r="N27" s="7">
        <v>24274.334999999999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33" t="s">
        <v>284</v>
      </c>
      <c r="F29" s="33">
        <v>10</v>
      </c>
      <c r="G29" s="33"/>
      <c r="H29" s="33"/>
      <c r="I29" s="33"/>
      <c r="J29" s="33"/>
      <c r="K29" s="33"/>
      <c r="L29" s="33"/>
      <c r="M29" s="33"/>
      <c r="N29" s="33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0.63449999999999995</v>
      </c>
      <c r="F30" s="7">
        <v>13.8385</v>
      </c>
      <c r="G30" s="7">
        <v>45.144500000000001</v>
      </c>
      <c r="H30" s="7">
        <v>85.628</v>
      </c>
      <c r="I30" s="7">
        <v>126.45950000000001</v>
      </c>
      <c r="J30" s="7">
        <v>162.66749999999999</v>
      </c>
      <c r="K30" s="7">
        <v>192.453</v>
      </c>
      <c r="L30" s="7">
        <v>215.8305</v>
      </c>
      <c r="M30" s="7">
        <v>233.62649999999999</v>
      </c>
      <c r="N30" s="7">
        <v>246.89750000000001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33" t="s">
        <v>285</v>
      </c>
      <c r="F32" s="33">
        <v>10</v>
      </c>
      <c r="G32" s="33"/>
      <c r="H32" s="33"/>
      <c r="I32" s="33"/>
      <c r="J32" s="33"/>
      <c r="K32" s="33"/>
      <c r="L32" s="33"/>
      <c r="M32" s="33"/>
      <c r="N32" s="33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0.34599999999999997</v>
      </c>
      <c r="F33" s="7">
        <v>5.51</v>
      </c>
      <c r="G33" s="7">
        <v>15.933</v>
      </c>
      <c r="H33" s="7">
        <v>28.311</v>
      </c>
      <c r="I33" s="7">
        <v>40.180999999999997</v>
      </c>
      <c r="J33" s="7">
        <v>50.375500000000002</v>
      </c>
      <c r="K33" s="7">
        <v>58.586500000000001</v>
      </c>
      <c r="L33" s="7">
        <v>64.939499999999995</v>
      </c>
      <c r="M33" s="7">
        <v>69.727999999999994</v>
      </c>
      <c r="N33" s="7">
        <v>73.275000000000006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33" t="s">
        <v>286</v>
      </c>
      <c r="F35" s="33">
        <v>10</v>
      </c>
      <c r="G35" s="33"/>
      <c r="H35" s="33"/>
      <c r="I35" s="33"/>
      <c r="J35" s="33"/>
      <c r="K35" s="33"/>
      <c r="L35" s="33"/>
      <c r="M35" s="33"/>
      <c r="N35" s="33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0.23100000000000001</v>
      </c>
      <c r="F36" s="7">
        <v>1.016</v>
      </c>
      <c r="G36" s="7">
        <v>2.38</v>
      </c>
      <c r="H36" s="7">
        <v>4.1775000000000002</v>
      </c>
      <c r="I36" s="7">
        <v>6.2234999999999996</v>
      </c>
      <c r="J36" s="7">
        <v>8.3539999999999992</v>
      </c>
      <c r="K36" s="7">
        <v>10.446</v>
      </c>
      <c r="L36" s="7">
        <v>12.417</v>
      </c>
      <c r="M36" s="7">
        <v>14.218999999999999</v>
      </c>
      <c r="N36" s="7">
        <v>15.831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33" t="s">
        <v>287</v>
      </c>
      <c r="F38" s="33">
        <v>10</v>
      </c>
      <c r="G38" s="33"/>
      <c r="H38" s="33"/>
      <c r="I38" s="33"/>
      <c r="J38" s="33"/>
      <c r="K38" s="33"/>
      <c r="L38" s="33"/>
      <c r="M38" s="33"/>
      <c r="N38" s="33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111.6435</v>
      </c>
      <c r="F39" s="7">
        <v>4023.14</v>
      </c>
      <c r="G39" s="7">
        <v>14324.03</v>
      </c>
      <c r="H39" s="7">
        <v>28358.76</v>
      </c>
      <c r="I39" s="7">
        <v>43224.453500000003</v>
      </c>
      <c r="J39" s="7">
        <v>57077.52</v>
      </c>
      <c r="K39" s="7">
        <v>69056.62</v>
      </c>
      <c r="L39" s="7">
        <v>78937.104000000007</v>
      </c>
      <c r="M39" s="7">
        <v>86835.01</v>
      </c>
      <c r="N39" s="7">
        <v>93013.88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33" t="s">
        <v>288</v>
      </c>
      <c r="F41" s="33">
        <v>10</v>
      </c>
      <c r="G41" s="33"/>
      <c r="H41" s="33"/>
      <c r="I41" s="33"/>
      <c r="J41" s="33"/>
      <c r="K41" s="33"/>
      <c r="L41" s="33"/>
      <c r="M41" s="33"/>
      <c r="N41" s="33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94.38</v>
      </c>
      <c r="F42" s="7">
        <v>3175.94</v>
      </c>
      <c r="G42" s="7">
        <v>7374.34</v>
      </c>
      <c r="H42" s="7">
        <v>7392.61</v>
      </c>
      <c r="I42" s="7">
        <v>9051.7099999999991</v>
      </c>
      <c r="J42" s="7">
        <v>9950.7099999999991</v>
      </c>
      <c r="K42" s="7">
        <v>10160.540000000001</v>
      </c>
      <c r="L42" s="7">
        <v>6407.92</v>
      </c>
      <c r="M42" s="7">
        <v>5521.69</v>
      </c>
      <c r="N42" s="7">
        <v>5505.87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33" t="s">
        <v>289</v>
      </c>
      <c r="F44" s="33">
        <v>10</v>
      </c>
      <c r="G44" s="33"/>
      <c r="H44" s="33"/>
      <c r="I44" s="33"/>
      <c r="J44" s="33"/>
      <c r="K44" s="33"/>
      <c r="L44" s="33"/>
      <c r="M44" s="33"/>
      <c r="N44" s="33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127.64</v>
      </c>
      <c r="F45" s="7">
        <v>8565.7900000000009</v>
      </c>
      <c r="G45" s="7">
        <v>31828.28</v>
      </c>
      <c r="H45" s="7">
        <v>45282.45</v>
      </c>
      <c r="I45" s="7">
        <v>73419.399999999994</v>
      </c>
      <c r="J45" s="7">
        <v>99679.37</v>
      </c>
      <c r="K45" s="7">
        <v>123820.85</v>
      </c>
      <c r="L45" s="7">
        <v>143401.73000000001</v>
      </c>
      <c r="M45" s="7">
        <v>159555.04999999999</v>
      </c>
      <c r="N45" s="7">
        <v>172585.14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33" t="s">
        <v>290</v>
      </c>
      <c r="F47" s="33">
        <v>10</v>
      </c>
      <c r="G47" s="33"/>
      <c r="H47" s="33"/>
      <c r="I47" s="33"/>
      <c r="J47" s="33"/>
      <c r="K47" s="33"/>
      <c r="L47" s="33"/>
      <c r="M47" s="33"/>
      <c r="N47" s="33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0.02</v>
      </c>
      <c r="F48" s="7">
        <v>0.14000000000000001</v>
      </c>
      <c r="G48" s="7">
        <v>0.24</v>
      </c>
      <c r="H48" s="7">
        <v>0.3695</v>
      </c>
      <c r="I48" s="7">
        <v>0.4995</v>
      </c>
      <c r="J48" s="7">
        <v>0.61099999999999999</v>
      </c>
      <c r="K48" s="7">
        <v>0.70199999999999996</v>
      </c>
      <c r="L48" s="7">
        <v>0.77300000000000002</v>
      </c>
      <c r="M48" s="7">
        <v>0.82799999999999996</v>
      </c>
      <c r="N48" s="7">
        <v>0.86899999999999999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33" t="s">
        <v>291</v>
      </c>
      <c r="F50" s="33">
        <v>10</v>
      </c>
      <c r="G50" s="33"/>
      <c r="H50" s="33"/>
      <c r="I50" s="33"/>
      <c r="J50" s="33"/>
      <c r="K50" s="33"/>
      <c r="L50" s="33"/>
      <c r="M50" s="33"/>
      <c r="N50" s="33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5.1020000000000003</v>
      </c>
      <c r="F51" s="7">
        <v>17.84</v>
      </c>
      <c r="G51" s="7">
        <v>18.769500000000001</v>
      </c>
      <c r="H51" s="7">
        <v>21.376999999999999</v>
      </c>
      <c r="I51" s="7">
        <v>22.549499999999998</v>
      </c>
      <c r="J51" s="7">
        <v>23.058499999999999</v>
      </c>
      <c r="K51" s="7">
        <v>23.276</v>
      </c>
      <c r="L51" s="7">
        <v>23.368500000000001</v>
      </c>
      <c r="M51" s="7">
        <v>23.407499999999999</v>
      </c>
      <c r="N51" s="7">
        <v>23.423999999999999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33" t="s">
        <v>292</v>
      </c>
      <c r="F53" s="33">
        <v>10</v>
      </c>
      <c r="G53" s="33"/>
      <c r="H53" s="33"/>
      <c r="I53" s="33"/>
      <c r="J53" s="33"/>
      <c r="K53" s="33"/>
      <c r="L53" s="33"/>
      <c r="M53" s="33"/>
      <c r="N53" s="33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0.23499999999999999</v>
      </c>
      <c r="F54" s="7">
        <v>1.24</v>
      </c>
      <c r="G54" s="7">
        <v>1.488</v>
      </c>
      <c r="H54" s="7">
        <v>1.9239999999999999</v>
      </c>
      <c r="I54" s="7">
        <v>2.1955</v>
      </c>
      <c r="J54" s="7">
        <v>2.355</v>
      </c>
      <c r="K54" s="7">
        <v>2.4455</v>
      </c>
      <c r="L54" s="7">
        <v>2.4965000000000002</v>
      </c>
      <c r="M54" s="7">
        <v>2.5245000000000002</v>
      </c>
      <c r="N54" s="7">
        <v>2.54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33" t="s">
        <v>293</v>
      </c>
      <c r="F56" s="33">
        <v>10</v>
      </c>
      <c r="G56" s="33"/>
      <c r="H56" s="33"/>
      <c r="I56" s="33"/>
      <c r="J56" s="33"/>
      <c r="K56" s="33"/>
      <c r="L56" s="33"/>
      <c r="M56" s="33"/>
      <c r="N56" s="33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7.6275000000000004</v>
      </c>
      <c r="F57" s="7">
        <v>20.7485</v>
      </c>
      <c r="G57" s="7">
        <v>28.5535</v>
      </c>
      <c r="H57" s="7">
        <v>32.116999999999997</v>
      </c>
      <c r="I57" s="7">
        <v>33.606000000000002</v>
      </c>
      <c r="J57" s="7">
        <v>34.207999999999998</v>
      </c>
      <c r="K57" s="7">
        <v>34.448500000000003</v>
      </c>
      <c r="L57" s="7">
        <v>34.543999999999997</v>
      </c>
      <c r="M57" s="7">
        <v>34.582000000000001</v>
      </c>
      <c r="N57" s="7">
        <v>34.596499999999999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33" t="s">
        <v>294</v>
      </c>
      <c r="F59" s="33">
        <v>10</v>
      </c>
      <c r="G59" s="33"/>
      <c r="H59" s="33"/>
      <c r="I59" s="33"/>
      <c r="J59" s="33"/>
      <c r="K59" s="33"/>
      <c r="L59" s="33"/>
      <c r="M59" s="33"/>
      <c r="N59" s="33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3.2115</v>
      </c>
      <c r="F60" s="7">
        <v>25.795000000000002</v>
      </c>
      <c r="G60" s="7">
        <v>79.430499999999995</v>
      </c>
      <c r="H60" s="7">
        <v>168.15299999999999</v>
      </c>
      <c r="I60" s="7">
        <v>291.2595</v>
      </c>
      <c r="J60" s="7">
        <v>445.29599999999999</v>
      </c>
      <c r="K60" s="7">
        <v>625.39649999999995</v>
      </c>
      <c r="L60" s="7">
        <v>826.16150000000005</v>
      </c>
      <c r="M60" s="7">
        <v>1042.2094999999999</v>
      </c>
      <c r="N60" s="7">
        <v>1268.5115000000001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33" t="s">
        <v>295</v>
      </c>
      <c r="F62" s="33">
        <v>10</v>
      </c>
      <c r="G62" s="33"/>
      <c r="H62" s="33"/>
      <c r="I62" s="33"/>
      <c r="J62" s="33"/>
      <c r="K62" s="33"/>
      <c r="L62" s="33"/>
      <c r="M62" s="33"/>
      <c r="N62" s="33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1.04</v>
      </c>
      <c r="F63" s="7">
        <v>5.57</v>
      </c>
      <c r="G63" s="7">
        <v>13.16</v>
      </c>
      <c r="H63" s="7">
        <v>22.41</v>
      </c>
      <c r="I63" s="7">
        <v>32.08</v>
      </c>
      <c r="J63" s="7">
        <v>41.33</v>
      </c>
      <c r="K63" s="7">
        <v>49.71</v>
      </c>
      <c r="L63" s="7">
        <v>57.01</v>
      </c>
      <c r="M63" s="7">
        <v>63.21</v>
      </c>
      <c r="N63" s="7">
        <v>68.38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33" t="s">
        <v>296</v>
      </c>
      <c r="F65" s="33">
        <v>10</v>
      </c>
      <c r="G65" s="33"/>
      <c r="H65" s="33"/>
      <c r="I65" s="33"/>
      <c r="J65" s="33"/>
      <c r="K65" s="33"/>
      <c r="L65" s="33"/>
      <c r="M65" s="33"/>
      <c r="N65" s="33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13.728</v>
      </c>
      <c r="F66" s="7">
        <v>58.63</v>
      </c>
      <c r="G66" s="7">
        <v>101.155</v>
      </c>
      <c r="H66" s="7">
        <v>134.23050000000001</v>
      </c>
      <c r="I66" s="7">
        <v>155.53149999999999</v>
      </c>
      <c r="J66" s="7">
        <v>168.3425</v>
      </c>
      <c r="K66" s="7">
        <v>175.77950000000001</v>
      </c>
      <c r="L66" s="7">
        <v>180.01599999999999</v>
      </c>
      <c r="M66" s="7">
        <v>182.405</v>
      </c>
      <c r="N66" s="7">
        <v>183.744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33" t="s">
        <v>297</v>
      </c>
      <c r="F68" s="33">
        <v>10</v>
      </c>
      <c r="G68" s="33"/>
      <c r="H68" s="33"/>
      <c r="I68" s="33"/>
      <c r="J68" s="33"/>
      <c r="K68" s="33"/>
      <c r="L68" s="33"/>
      <c r="M68" s="33"/>
      <c r="N68" s="33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3.7685</v>
      </c>
      <c r="F69" s="7">
        <v>98.367000000000004</v>
      </c>
      <c r="G69" s="7">
        <v>353.67950000000002</v>
      </c>
      <c r="H69" s="7">
        <v>739.41800000000001</v>
      </c>
      <c r="I69" s="7">
        <v>1199.2070000000001</v>
      </c>
      <c r="J69" s="7">
        <v>1682.3934999999999</v>
      </c>
      <c r="K69" s="7">
        <v>2152.7244999999998</v>
      </c>
      <c r="L69" s="7">
        <v>2588.0084999999999</v>
      </c>
      <c r="M69" s="7">
        <v>2976.9895000000001</v>
      </c>
      <c r="N69" s="7">
        <v>3315.9389999999999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33" t="s">
        <v>298</v>
      </c>
      <c r="F71" s="33">
        <v>10</v>
      </c>
      <c r="G71" s="33"/>
      <c r="H71" s="33"/>
      <c r="I71" s="33"/>
      <c r="J71" s="33"/>
      <c r="K71" s="33"/>
      <c r="L71" s="33"/>
      <c r="M71" s="33"/>
      <c r="N71" s="33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1.214</v>
      </c>
      <c r="F72" s="7">
        <v>7.39</v>
      </c>
      <c r="G72" s="7">
        <v>16.385000000000002</v>
      </c>
      <c r="H72" s="7">
        <v>29.258500000000002</v>
      </c>
      <c r="I72" s="7">
        <v>43.930999999999997</v>
      </c>
      <c r="J72" s="7">
        <v>59.265500000000003</v>
      </c>
      <c r="K72" s="7">
        <v>74.418000000000006</v>
      </c>
      <c r="L72" s="7">
        <v>88.8215</v>
      </c>
      <c r="M72" s="7">
        <v>102.13500000000001</v>
      </c>
      <c r="N72" s="7">
        <v>114.188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33" t="s">
        <v>299</v>
      </c>
      <c r="F74" s="33">
        <v>10</v>
      </c>
      <c r="G74" s="33"/>
      <c r="H74" s="33"/>
      <c r="I74" s="33"/>
      <c r="J74" s="33"/>
      <c r="K74" s="33"/>
      <c r="L74" s="33"/>
      <c r="M74" s="33"/>
      <c r="N74" s="33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4.2355</v>
      </c>
      <c r="F75" s="7">
        <v>29.565999999999999</v>
      </c>
      <c r="G75" s="7">
        <v>48.302500000000002</v>
      </c>
      <c r="H75" s="7">
        <v>57.097999999999999</v>
      </c>
      <c r="I75" s="7">
        <v>60.72</v>
      </c>
      <c r="J75" s="7">
        <v>62.144500000000001</v>
      </c>
      <c r="K75" s="7">
        <v>62.695999999999998</v>
      </c>
      <c r="L75" s="7">
        <v>62.907499999999999</v>
      </c>
      <c r="M75" s="7">
        <v>62.988999999999997</v>
      </c>
      <c r="N75" s="7">
        <v>63.02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33" t="s">
        <v>300</v>
      </c>
      <c r="F77" s="33">
        <v>10</v>
      </c>
      <c r="G77" s="33"/>
      <c r="H77" s="33"/>
      <c r="I77" s="33"/>
      <c r="J77" s="33"/>
      <c r="K77" s="33"/>
      <c r="L77" s="33"/>
      <c r="M77" s="33"/>
      <c r="N77" s="33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8.2025000000000006</v>
      </c>
      <c r="F78" s="7">
        <v>136.88200000000001</v>
      </c>
      <c r="G78" s="7">
        <v>402.99650000000003</v>
      </c>
      <c r="H78" s="7">
        <v>723.09349999999995</v>
      </c>
      <c r="I78" s="7">
        <v>1032.3779999999999</v>
      </c>
      <c r="J78" s="7">
        <v>1299.277</v>
      </c>
      <c r="K78" s="7">
        <v>1514.9185</v>
      </c>
      <c r="L78" s="7">
        <v>1682.126</v>
      </c>
      <c r="M78" s="7">
        <v>1808.3475000000001</v>
      </c>
      <c r="N78" s="7">
        <v>1901.933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33" t="s">
        <v>301</v>
      </c>
      <c r="F80" s="33">
        <v>10</v>
      </c>
      <c r="G80" s="33"/>
      <c r="H80" s="33"/>
      <c r="I80" s="33"/>
      <c r="J80" s="33"/>
      <c r="K80" s="33"/>
      <c r="L80" s="33"/>
      <c r="M80" s="33"/>
      <c r="N80" s="33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1.766</v>
      </c>
      <c r="F81" s="7">
        <v>27.951000000000001</v>
      </c>
      <c r="G81" s="7">
        <v>78.602500000000006</v>
      </c>
      <c r="H81" s="7">
        <v>135.6105</v>
      </c>
      <c r="I81" s="7">
        <v>187.31399999999999</v>
      </c>
      <c r="J81" s="7">
        <v>229.3415</v>
      </c>
      <c r="K81" s="7">
        <v>261.4325</v>
      </c>
      <c r="L81" s="7">
        <v>285.01850000000002</v>
      </c>
      <c r="M81" s="7">
        <v>301.93900000000002</v>
      </c>
      <c r="N81" s="7">
        <v>313.88749999999999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33" t="s">
        <v>302</v>
      </c>
      <c r="F83" s="33">
        <v>10</v>
      </c>
      <c r="G83" s="33"/>
      <c r="H83" s="33"/>
      <c r="I83" s="33"/>
      <c r="J83" s="33"/>
      <c r="K83" s="33"/>
      <c r="L83" s="33"/>
      <c r="M83" s="33"/>
      <c r="N83" s="33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1.5109999999999999</v>
      </c>
      <c r="F84" s="7">
        <v>35.631999999999998</v>
      </c>
      <c r="G84" s="7">
        <v>101.904</v>
      </c>
      <c r="H84" s="7">
        <v>171.8595</v>
      </c>
      <c r="I84" s="7">
        <v>230.6035</v>
      </c>
      <c r="J84" s="7">
        <v>274.75049999999999</v>
      </c>
      <c r="K84" s="7">
        <v>305.971</v>
      </c>
      <c r="L84" s="7">
        <v>327.27999999999997</v>
      </c>
      <c r="M84" s="7">
        <v>341.5145</v>
      </c>
      <c r="N84" s="7">
        <v>350.89699999999999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33" t="s">
        <v>303</v>
      </c>
      <c r="F86" s="33">
        <v>10</v>
      </c>
      <c r="G86" s="33"/>
      <c r="H86" s="33"/>
      <c r="I86" s="33"/>
      <c r="J86" s="33"/>
      <c r="K86" s="33"/>
      <c r="L86" s="33"/>
      <c r="M86" s="33"/>
      <c r="N86" s="33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0.63449999999999995</v>
      </c>
      <c r="F87" s="7">
        <v>11.625500000000001</v>
      </c>
      <c r="G87" s="7">
        <v>35.481499999999997</v>
      </c>
      <c r="H87" s="7">
        <v>64.917000000000002</v>
      </c>
      <c r="I87" s="7">
        <v>93.79</v>
      </c>
      <c r="J87" s="7">
        <v>118.946</v>
      </c>
      <c r="K87" s="7">
        <v>139.399</v>
      </c>
      <c r="L87" s="7">
        <v>155.32599999999999</v>
      </c>
      <c r="M87" s="7">
        <v>167.3845</v>
      </c>
      <c r="N87" s="7">
        <v>176.34350000000001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33" t="s">
        <v>304</v>
      </c>
      <c r="F89" s="33">
        <v>10</v>
      </c>
      <c r="G89" s="33"/>
      <c r="H89" s="33"/>
      <c r="I89" s="33"/>
      <c r="J89" s="33"/>
      <c r="K89" s="33"/>
      <c r="L89" s="33"/>
      <c r="M89" s="33"/>
      <c r="N89" s="33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1.7745</v>
      </c>
      <c r="F90" s="7">
        <v>61.915500000000002</v>
      </c>
      <c r="G90" s="7">
        <v>229.47749999999999</v>
      </c>
      <c r="H90" s="7">
        <v>476.44650000000001</v>
      </c>
      <c r="I90" s="7">
        <v>758.60950000000003</v>
      </c>
      <c r="J90" s="7">
        <v>1040.8744999999999</v>
      </c>
      <c r="K90" s="7">
        <v>1301.7025000000001</v>
      </c>
      <c r="L90" s="7">
        <v>1530.6745000000001</v>
      </c>
      <c r="M90" s="7">
        <v>1724.7945</v>
      </c>
      <c r="N90" s="7">
        <v>1885.3810000000001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33" t="s">
        <v>305</v>
      </c>
      <c r="F92" s="33">
        <v>10</v>
      </c>
      <c r="G92" s="33"/>
      <c r="H92" s="33"/>
      <c r="I92" s="33"/>
      <c r="J92" s="33"/>
      <c r="K92" s="33"/>
      <c r="L92" s="33"/>
      <c r="M92" s="33"/>
      <c r="N92" s="33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4.65E-2</v>
      </c>
      <c r="F93" s="7">
        <v>1.0389999999999999</v>
      </c>
      <c r="G93" s="7">
        <v>3.7894999999999999</v>
      </c>
      <c r="H93" s="7">
        <v>8.1344999999999992</v>
      </c>
      <c r="I93" s="7">
        <v>13.545999999999999</v>
      </c>
      <c r="J93" s="7">
        <v>19.4725</v>
      </c>
      <c r="K93" s="7">
        <v>25.468</v>
      </c>
      <c r="L93" s="7">
        <v>31.221</v>
      </c>
      <c r="M93" s="7">
        <v>36.540999999999997</v>
      </c>
      <c r="N93" s="7">
        <v>41.328499999999998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33" t="s">
        <v>306</v>
      </c>
      <c r="F95" s="33">
        <v>10</v>
      </c>
      <c r="G95" s="33"/>
      <c r="H95" s="33"/>
      <c r="I95" s="33"/>
      <c r="J95" s="33"/>
      <c r="K95" s="33"/>
      <c r="L95" s="33"/>
      <c r="M95" s="33"/>
      <c r="N95" s="33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0.73299999999999998</v>
      </c>
      <c r="F96" s="7">
        <v>16.042999999999999</v>
      </c>
      <c r="G96" s="7">
        <v>57.438499999999998</v>
      </c>
      <c r="H96" s="7">
        <v>121.1855</v>
      </c>
      <c r="I96" s="7">
        <v>198.63050000000001</v>
      </c>
      <c r="J96" s="7">
        <v>281.4255</v>
      </c>
      <c r="K96" s="7">
        <v>363.2645</v>
      </c>
      <c r="L96" s="7">
        <v>440.05700000000002</v>
      </c>
      <c r="M96" s="7">
        <v>509.54500000000002</v>
      </c>
      <c r="N96" s="7">
        <v>570.79300000000001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33" t="s">
        <v>307</v>
      </c>
      <c r="F98" s="33">
        <v>10</v>
      </c>
      <c r="G98" s="33"/>
      <c r="H98" s="33"/>
      <c r="I98" s="33"/>
      <c r="J98" s="33"/>
      <c r="K98" s="33"/>
      <c r="L98" s="33"/>
      <c r="M98" s="33"/>
      <c r="N98" s="33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18.003499999999999</v>
      </c>
      <c r="F99" s="7">
        <v>277.63</v>
      </c>
      <c r="G99" s="7">
        <v>763.46450000000004</v>
      </c>
      <c r="H99" s="7">
        <v>1292.6205</v>
      </c>
      <c r="I99" s="7">
        <v>1757.8505</v>
      </c>
      <c r="J99" s="7">
        <v>2125.12</v>
      </c>
      <c r="K99" s="7">
        <v>2397.9324999999999</v>
      </c>
      <c r="L99" s="7">
        <v>2593.2945</v>
      </c>
      <c r="M99" s="7">
        <v>2730.02</v>
      </c>
      <c r="N99" s="7">
        <v>2824.3045000000002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33" t="s">
        <v>308</v>
      </c>
      <c r="F101" s="33">
        <v>10</v>
      </c>
      <c r="G101" s="33"/>
      <c r="H101" s="33"/>
      <c r="I101" s="33"/>
      <c r="J101" s="33"/>
      <c r="K101" s="33"/>
      <c r="L101" s="33"/>
      <c r="M101" s="33"/>
      <c r="N101" s="33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8.8049999999999997</v>
      </c>
      <c r="F102" s="7">
        <v>75.536000000000001</v>
      </c>
      <c r="G102" s="7">
        <v>133.417</v>
      </c>
      <c r="H102" s="7">
        <v>163.67500000000001</v>
      </c>
      <c r="I102" s="7">
        <v>177.2345</v>
      </c>
      <c r="J102" s="7">
        <v>182.97800000000001</v>
      </c>
      <c r="K102" s="7">
        <v>185.358</v>
      </c>
      <c r="L102" s="7">
        <v>186.33500000000001</v>
      </c>
      <c r="M102" s="7">
        <v>186.73500000000001</v>
      </c>
      <c r="N102" s="7">
        <v>186.89850000000001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33" t="s">
        <v>309</v>
      </c>
      <c r="F104" s="33">
        <v>10</v>
      </c>
      <c r="G104" s="33"/>
      <c r="H104" s="33"/>
      <c r="I104" s="33"/>
      <c r="J104" s="33"/>
      <c r="K104" s="33"/>
      <c r="L104" s="33"/>
      <c r="M104" s="33"/>
      <c r="N104" s="33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5.1595000000000004</v>
      </c>
      <c r="F105" s="7">
        <v>80.4375</v>
      </c>
      <c r="G105" s="7">
        <v>233.6935</v>
      </c>
      <c r="H105" s="7">
        <v>419.42099999999999</v>
      </c>
      <c r="I105" s="7">
        <v>601.86649999999997</v>
      </c>
      <c r="J105" s="7">
        <v>762.56949999999995</v>
      </c>
      <c r="K105" s="7">
        <v>895.33050000000003</v>
      </c>
      <c r="L105" s="7">
        <v>1000.658</v>
      </c>
      <c r="M105" s="7">
        <v>1082.018</v>
      </c>
      <c r="N105" s="7">
        <v>1143.7345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33" t="s">
        <v>310</v>
      </c>
      <c r="F107" s="33">
        <v>10</v>
      </c>
      <c r="G107" s="33"/>
      <c r="H107" s="33"/>
      <c r="I107" s="33"/>
      <c r="J107" s="33"/>
      <c r="K107" s="33"/>
      <c r="L107" s="33"/>
      <c r="M107" s="33"/>
      <c r="N107" s="33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0.60899999999999999</v>
      </c>
      <c r="F108" s="7">
        <v>12.66</v>
      </c>
      <c r="G108" s="7">
        <v>43.0655</v>
      </c>
      <c r="H108" s="7">
        <v>90.1935</v>
      </c>
      <c r="I108" s="7">
        <v>147.74250000000001</v>
      </c>
      <c r="J108" s="7">
        <v>209.90649999999999</v>
      </c>
      <c r="K108" s="7">
        <v>272.16899999999998</v>
      </c>
      <c r="L108" s="7">
        <v>331.46800000000002</v>
      </c>
      <c r="M108" s="7">
        <v>385.98250000000002</v>
      </c>
      <c r="N108" s="7">
        <v>434.82499999999999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33" t="s">
        <v>311</v>
      </c>
      <c r="F110" s="33">
        <v>10</v>
      </c>
      <c r="G110" s="33"/>
      <c r="H110" s="33"/>
      <c r="I110" s="33"/>
      <c r="J110" s="33"/>
      <c r="K110" s="33"/>
      <c r="L110" s="33"/>
      <c r="M110" s="33"/>
      <c r="N110" s="33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0.35199999999999998</v>
      </c>
      <c r="F111" s="7">
        <v>7.3704999999999998</v>
      </c>
      <c r="G111" s="7">
        <v>28.457000000000001</v>
      </c>
      <c r="H111" s="7">
        <v>66.613500000000002</v>
      </c>
      <c r="I111" s="7">
        <v>122.2345</v>
      </c>
      <c r="J111" s="7">
        <v>194.1985</v>
      </c>
      <c r="K111" s="7">
        <v>280.55250000000001</v>
      </c>
      <c r="L111" s="7">
        <v>378.94900000000001</v>
      </c>
      <c r="M111" s="7">
        <v>486.93</v>
      </c>
      <c r="N111" s="7">
        <v>602.10249999999996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33" t="s">
        <v>312</v>
      </c>
      <c r="F113" s="33">
        <v>10</v>
      </c>
      <c r="G113" s="33"/>
      <c r="H113" s="33"/>
      <c r="I113" s="33"/>
      <c r="J113" s="33"/>
      <c r="K113" s="33"/>
      <c r="L113" s="33"/>
      <c r="M113" s="33"/>
      <c r="N113" s="33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7.9080000000000004</v>
      </c>
      <c r="F114" s="7">
        <v>57.165999999999997</v>
      </c>
      <c r="G114" s="7">
        <v>169.95150000000001</v>
      </c>
      <c r="H114" s="7">
        <v>351.86399999999998</v>
      </c>
      <c r="I114" s="7">
        <v>598.35799999999995</v>
      </c>
      <c r="J114" s="7">
        <v>899.51099999999997</v>
      </c>
      <c r="K114" s="7">
        <v>1243.1780000000001</v>
      </c>
      <c r="L114" s="7">
        <v>1616.9504999999999</v>
      </c>
      <c r="M114" s="7">
        <v>2009.2845</v>
      </c>
      <c r="N114" s="7">
        <v>2410.0745000000002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33" t="s">
        <v>313</v>
      </c>
      <c r="F116" s="33">
        <v>10</v>
      </c>
      <c r="G116" s="33"/>
      <c r="H116" s="33"/>
      <c r="I116" s="33"/>
      <c r="J116" s="33"/>
      <c r="K116" s="33"/>
      <c r="L116" s="33"/>
      <c r="M116" s="33"/>
      <c r="N116" s="33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2.3984999999999999</v>
      </c>
      <c r="F117" s="7">
        <v>14.798500000000001</v>
      </c>
      <c r="G117" s="7">
        <v>37.910499999999999</v>
      </c>
      <c r="H117" s="7">
        <v>68.278000000000006</v>
      </c>
      <c r="I117" s="7">
        <v>101.9455</v>
      </c>
      <c r="J117" s="7">
        <v>135.779</v>
      </c>
      <c r="K117" s="7">
        <v>167.71299999999999</v>
      </c>
      <c r="L117" s="7">
        <v>196.59800000000001</v>
      </c>
      <c r="M117" s="7">
        <v>221.9495</v>
      </c>
      <c r="N117" s="7">
        <v>243.71600000000001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33" t="s">
        <v>314</v>
      </c>
      <c r="F119" s="33">
        <v>10</v>
      </c>
      <c r="G119" s="33"/>
      <c r="H119" s="33"/>
      <c r="I119" s="33"/>
      <c r="J119" s="33"/>
      <c r="K119" s="33"/>
      <c r="L119" s="33"/>
      <c r="M119" s="33"/>
      <c r="N119" s="33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9.17</v>
      </c>
      <c r="F120" s="7">
        <v>94.144000000000005</v>
      </c>
      <c r="G120" s="7">
        <v>182.1865</v>
      </c>
      <c r="H120" s="7">
        <v>235.40899999999999</v>
      </c>
      <c r="I120" s="7">
        <v>262.41550000000001</v>
      </c>
      <c r="J120" s="7">
        <v>275.20499999999998</v>
      </c>
      <c r="K120" s="7">
        <v>281.0865</v>
      </c>
      <c r="L120" s="7">
        <v>283.75700000000001</v>
      </c>
      <c r="M120" s="7">
        <v>284.96199999999999</v>
      </c>
      <c r="N120" s="7">
        <v>285.505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33" t="s">
        <v>315</v>
      </c>
      <c r="F122" s="33">
        <v>10</v>
      </c>
      <c r="G122" s="33"/>
      <c r="H122" s="33"/>
      <c r="I122" s="33"/>
      <c r="J122" s="33"/>
      <c r="K122" s="33"/>
      <c r="L122" s="33"/>
      <c r="M122" s="33"/>
      <c r="N122" s="33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2.6855000000000002</v>
      </c>
      <c r="F123" s="7">
        <v>12.298500000000001</v>
      </c>
      <c r="G123" s="7">
        <v>25.679500000000001</v>
      </c>
      <c r="H123" s="7">
        <v>39.441499999999998</v>
      </c>
      <c r="I123" s="7">
        <v>51.732999999999997</v>
      </c>
      <c r="J123" s="7">
        <v>61.886499999999998</v>
      </c>
      <c r="K123" s="7">
        <v>69.884500000000003</v>
      </c>
      <c r="L123" s="7">
        <v>75.995999999999995</v>
      </c>
      <c r="M123" s="7">
        <v>80.572500000000005</v>
      </c>
      <c r="N123" s="7">
        <v>83.953500000000005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33" t="s">
        <v>316</v>
      </c>
      <c r="F125" s="33">
        <v>10</v>
      </c>
      <c r="G125" s="33"/>
      <c r="H125" s="33"/>
      <c r="I125" s="33"/>
      <c r="J125" s="33"/>
      <c r="K125" s="33"/>
      <c r="L125" s="33"/>
      <c r="M125" s="33"/>
      <c r="N125" s="33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2.6515</v>
      </c>
      <c r="F126" s="7">
        <v>186.29949999999999</v>
      </c>
      <c r="G126" s="7">
        <v>588.49900000000002</v>
      </c>
      <c r="H126" s="7">
        <v>1000.181</v>
      </c>
      <c r="I126" s="7">
        <v>1323.8454999999999</v>
      </c>
      <c r="J126" s="7">
        <v>1549.3495</v>
      </c>
      <c r="K126" s="7">
        <v>1696.9065000000001</v>
      </c>
      <c r="L126" s="7">
        <v>1790.162</v>
      </c>
      <c r="M126" s="7">
        <v>1847.9369999999999</v>
      </c>
      <c r="N126" s="7">
        <v>1883.316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33" t="s">
        <v>317</v>
      </c>
      <c r="F128" s="33">
        <v>10</v>
      </c>
      <c r="G128" s="33"/>
      <c r="H128" s="33"/>
      <c r="I128" s="33"/>
      <c r="J128" s="33"/>
      <c r="K128" s="33"/>
      <c r="L128" s="33"/>
      <c r="M128" s="33"/>
      <c r="N128" s="33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14.36</v>
      </c>
      <c r="F129" s="7">
        <v>479.65899999999999</v>
      </c>
      <c r="G129" s="7">
        <v>736.846</v>
      </c>
      <c r="H129" s="7">
        <v>804.58699999999999</v>
      </c>
      <c r="I129" s="7">
        <v>820.24800000000005</v>
      </c>
      <c r="J129" s="7">
        <v>823.77</v>
      </c>
      <c r="K129" s="7">
        <v>824.55700000000002</v>
      </c>
      <c r="L129" s="7">
        <v>824.73299999999995</v>
      </c>
      <c r="M129" s="7">
        <v>824.77200000000005</v>
      </c>
      <c r="N129" s="7">
        <v>824.78099999999995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33" t="s">
        <v>318</v>
      </c>
      <c r="F131" s="33">
        <v>10</v>
      </c>
      <c r="G131" s="33"/>
      <c r="H131" s="33"/>
      <c r="I131" s="33"/>
      <c r="J131" s="33"/>
      <c r="K131" s="33"/>
      <c r="L131" s="33"/>
      <c r="M131" s="33"/>
      <c r="N131" s="33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2.19</v>
      </c>
      <c r="F132" s="7">
        <v>369.18299999999999</v>
      </c>
      <c r="G132" s="7">
        <v>1829.72</v>
      </c>
      <c r="H132" s="7">
        <v>4372.6000000000004</v>
      </c>
      <c r="I132" s="7">
        <v>7419.47</v>
      </c>
      <c r="J132" s="7">
        <v>9217.33</v>
      </c>
      <c r="K132" s="7">
        <v>9620.4809999999998</v>
      </c>
      <c r="L132" s="7">
        <v>11227.654500000001</v>
      </c>
      <c r="M132" s="7">
        <v>12549.56</v>
      </c>
      <c r="N132" s="7">
        <v>13610.3815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33" t="s">
        <v>319</v>
      </c>
      <c r="F134" s="33">
        <v>10</v>
      </c>
      <c r="G134" s="33"/>
      <c r="H134" s="33"/>
      <c r="I134" s="33"/>
      <c r="J134" s="33"/>
      <c r="K134" s="33"/>
      <c r="L134" s="33"/>
      <c r="M134" s="33"/>
      <c r="N134" s="33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289.64299999999997</v>
      </c>
      <c r="F135" s="7">
        <v>17079.308499999999</v>
      </c>
      <c r="G135" s="7">
        <v>32001.324000000001</v>
      </c>
      <c r="H135" s="7">
        <v>37823.696499999998</v>
      </c>
      <c r="I135" s="7">
        <v>39709.239500000003</v>
      </c>
      <c r="J135" s="7">
        <v>40289.154999999999</v>
      </c>
      <c r="K135" s="7">
        <v>40464.830499999996</v>
      </c>
      <c r="L135" s="7">
        <v>40517.808499999999</v>
      </c>
      <c r="M135" s="7">
        <v>40533.762999999999</v>
      </c>
      <c r="N135" s="7">
        <v>40538.565499999997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33" t="s">
        <v>320</v>
      </c>
      <c r="F137" s="33">
        <v>10</v>
      </c>
      <c r="G137" s="33"/>
      <c r="H137" s="33"/>
      <c r="I137" s="33"/>
      <c r="J137" s="33"/>
      <c r="K137" s="33"/>
      <c r="L137" s="33"/>
      <c r="M137" s="33"/>
      <c r="N137" s="33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10.1235</v>
      </c>
      <c r="F138" s="7">
        <v>1961.614</v>
      </c>
      <c r="G138" s="7">
        <v>5507.8434999999999</v>
      </c>
      <c r="H138" s="7">
        <v>8259.06</v>
      </c>
      <c r="I138" s="7">
        <v>9912.89</v>
      </c>
      <c r="J138" s="7">
        <v>10810.4005</v>
      </c>
      <c r="K138" s="7">
        <v>11275.55</v>
      </c>
      <c r="L138" s="7">
        <v>11511.41</v>
      </c>
      <c r="M138" s="7">
        <v>11629.7425</v>
      </c>
      <c r="N138" s="7">
        <v>11688.81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33" t="s">
        <v>321</v>
      </c>
      <c r="F140" s="33">
        <v>10</v>
      </c>
      <c r="G140" s="33"/>
      <c r="H140" s="33"/>
      <c r="I140" s="33"/>
      <c r="J140" s="33"/>
      <c r="K140" s="33"/>
      <c r="L140" s="33"/>
      <c r="M140" s="33"/>
      <c r="N140" s="33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18.714500000000001</v>
      </c>
      <c r="F141" s="7">
        <v>3148.9524999999999</v>
      </c>
      <c r="G141" s="7">
        <v>7983.2529999999997</v>
      </c>
      <c r="H141" s="7">
        <v>11167.04</v>
      </c>
      <c r="I141" s="7">
        <v>12816.42</v>
      </c>
      <c r="J141" s="7">
        <v>13597.93</v>
      </c>
      <c r="K141" s="7">
        <v>13954.843500000001</v>
      </c>
      <c r="L141" s="7">
        <v>14115.2835</v>
      </c>
      <c r="M141" s="7">
        <v>14186.91</v>
      </c>
      <c r="N141" s="7">
        <v>14218.782499999999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33" t="s">
        <v>322</v>
      </c>
      <c r="F143" s="33">
        <v>10</v>
      </c>
      <c r="G143" s="33"/>
      <c r="H143" s="33"/>
      <c r="I143" s="33"/>
      <c r="J143" s="33"/>
      <c r="K143" s="33"/>
      <c r="L143" s="33"/>
      <c r="M143" s="33"/>
      <c r="N143" s="33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65.023499999999999</v>
      </c>
      <c r="F144" s="7">
        <v>9102.7610000000004</v>
      </c>
      <c r="G144" s="7">
        <v>23327.96</v>
      </c>
      <c r="H144" s="7">
        <v>32754.144499999999</v>
      </c>
      <c r="I144" s="7">
        <v>37626.1</v>
      </c>
      <c r="J144" s="7">
        <v>39921.754000000001</v>
      </c>
      <c r="K144" s="7">
        <v>40963.129999999997</v>
      </c>
      <c r="L144" s="7">
        <v>41427.910000000003</v>
      </c>
      <c r="M144" s="7">
        <v>41633.881000000001</v>
      </c>
      <c r="N144" s="7">
        <v>41724.881000000001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33" t="s">
        <v>323</v>
      </c>
      <c r="F146" s="33">
        <v>10</v>
      </c>
      <c r="G146" s="33"/>
      <c r="H146" s="33"/>
      <c r="I146" s="33"/>
      <c r="J146" s="33"/>
      <c r="K146" s="33"/>
      <c r="L146" s="33"/>
      <c r="M146" s="33"/>
      <c r="N146" s="33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2.4729999999999999</v>
      </c>
      <c r="F147" s="7">
        <v>116.431</v>
      </c>
      <c r="G147" s="7">
        <v>432.46550000000002</v>
      </c>
      <c r="H147" s="7">
        <v>875.91250000000002</v>
      </c>
      <c r="I147" s="7">
        <v>1353.9559999999999</v>
      </c>
      <c r="J147" s="7">
        <v>1804.5319999999999</v>
      </c>
      <c r="K147" s="7">
        <v>2197.1655000000001</v>
      </c>
      <c r="L147" s="7">
        <v>2522.752</v>
      </c>
      <c r="M147" s="7">
        <v>2783.9965000000002</v>
      </c>
      <c r="N147" s="7">
        <v>2988.9364999999998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33" t="s">
        <v>324</v>
      </c>
      <c r="F149" s="33">
        <v>10</v>
      </c>
      <c r="G149" s="33"/>
      <c r="H149" s="33"/>
      <c r="I149" s="33"/>
      <c r="J149" s="33"/>
      <c r="K149" s="33"/>
      <c r="L149" s="33"/>
      <c r="M149" s="33"/>
      <c r="N149" s="33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2.3045</v>
      </c>
      <c r="F150" s="7">
        <v>72.197999999999993</v>
      </c>
      <c r="G150" s="7">
        <v>190.785</v>
      </c>
      <c r="H150" s="7">
        <v>292.40649999999999</v>
      </c>
      <c r="I150" s="7">
        <v>361.28949999999998</v>
      </c>
      <c r="J150" s="7">
        <v>403.39499999999998</v>
      </c>
      <c r="K150" s="7">
        <v>427.85750000000002</v>
      </c>
      <c r="L150" s="7">
        <v>441.70049999999998</v>
      </c>
      <c r="M150" s="7">
        <v>449.42500000000001</v>
      </c>
      <c r="N150" s="7">
        <v>453.70299999999997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33" t="s">
        <v>325</v>
      </c>
      <c r="F152" s="33">
        <v>10</v>
      </c>
      <c r="G152" s="33"/>
      <c r="H152" s="33"/>
      <c r="I152" s="33"/>
      <c r="J152" s="33"/>
      <c r="K152" s="33"/>
      <c r="L152" s="33"/>
      <c r="M152" s="33"/>
      <c r="N152" s="33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6.867</v>
      </c>
      <c r="F153" s="7">
        <v>265.17750000000001</v>
      </c>
      <c r="G153" s="7">
        <v>829.64400000000001</v>
      </c>
      <c r="H153" s="7">
        <v>1451.5840000000001</v>
      </c>
      <c r="I153" s="7">
        <v>1984.1315</v>
      </c>
      <c r="J153" s="7">
        <v>2388.1419999999998</v>
      </c>
      <c r="K153" s="7">
        <v>2675.1035000000002</v>
      </c>
      <c r="L153" s="7">
        <v>2871.2689999999998</v>
      </c>
      <c r="M153" s="7">
        <v>3002.299</v>
      </c>
      <c r="N153" s="7">
        <v>3088.5790000000002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33" t="s">
        <v>326</v>
      </c>
      <c r="F155" s="33">
        <v>10</v>
      </c>
      <c r="G155" s="33"/>
      <c r="H155" s="33"/>
      <c r="I155" s="33"/>
      <c r="J155" s="33"/>
      <c r="K155" s="33"/>
      <c r="L155" s="33"/>
      <c r="M155" s="33"/>
      <c r="N155" s="33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30.16</v>
      </c>
      <c r="F156" s="7">
        <v>158.08000000000001</v>
      </c>
      <c r="G156" s="7">
        <v>210.09</v>
      </c>
      <c r="H156" s="7">
        <v>224.57</v>
      </c>
      <c r="I156" s="7">
        <v>229.9</v>
      </c>
      <c r="J156" s="7">
        <v>227.97</v>
      </c>
      <c r="K156" s="7">
        <v>225.59</v>
      </c>
      <c r="L156" s="7">
        <v>225.63</v>
      </c>
      <c r="M156" s="7">
        <v>223.18</v>
      </c>
      <c r="N156" s="7">
        <v>223.18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33" t="s">
        <v>327</v>
      </c>
      <c r="F158" s="33">
        <v>10</v>
      </c>
      <c r="G158" s="33"/>
      <c r="H158" s="33"/>
      <c r="I158" s="33"/>
      <c r="J158" s="33"/>
      <c r="K158" s="33"/>
      <c r="L158" s="33"/>
      <c r="M158" s="33"/>
      <c r="N158" s="33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2985.09</v>
      </c>
      <c r="F159" s="7">
        <v>50483.16</v>
      </c>
      <c r="G159" s="7">
        <v>70415.740000000005</v>
      </c>
      <c r="H159" s="7">
        <v>74190.64</v>
      </c>
      <c r="I159" s="7">
        <v>72860.34</v>
      </c>
      <c r="J159" s="7">
        <v>71928.63</v>
      </c>
      <c r="K159" s="7">
        <v>69733.55</v>
      </c>
      <c r="L159" s="7">
        <v>68672.31</v>
      </c>
      <c r="M159" s="7">
        <v>66624.899999999994</v>
      </c>
      <c r="N159" s="7">
        <v>65645.66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33" t="s">
        <v>328</v>
      </c>
      <c r="F161" s="33">
        <v>10</v>
      </c>
      <c r="G161" s="33"/>
      <c r="H161" s="33"/>
      <c r="I161" s="33"/>
      <c r="J161" s="33"/>
      <c r="K161" s="33"/>
      <c r="L161" s="33"/>
      <c r="M161" s="33"/>
      <c r="N161" s="33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84.4435</v>
      </c>
      <c r="F162" s="7">
        <v>12224.37</v>
      </c>
      <c r="G162" s="7">
        <v>20342.232499999998</v>
      </c>
      <c r="H162" s="7">
        <v>22512.010999999999</v>
      </c>
      <c r="I162" s="7">
        <v>23006.9</v>
      </c>
      <c r="J162" s="7">
        <v>23116.120999999999</v>
      </c>
      <c r="K162" s="7">
        <v>23140.06</v>
      </c>
      <c r="L162" s="7">
        <v>23145.3</v>
      </c>
      <c r="M162" s="7">
        <v>23146.440500000001</v>
      </c>
      <c r="N162" s="7">
        <v>23146.690999999999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33" t="s">
        <v>329</v>
      </c>
      <c r="F164" s="33">
        <v>10</v>
      </c>
      <c r="G164" s="33"/>
      <c r="H164" s="33"/>
      <c r="I164" s="33"/>
      <c r="J164" s="33"/>
      <c r="K164" s="33"/>
      <c r="L164" s="33"/>
      <c r="M164" s="33"/>
      <c r="N164" s="33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88029.23</v>
      </c>
      <c r="F165" s="7">
        <v>6290476.3145000003</v>
      </c>
      <c r="G165" s="7">
        <v>7924190.9800000004</v>
      </c>
      <c r="H165" s="7">
        <v>8111244.8399999999</v>
      </c>
      <c r="I165" s="7">
        <v>8131129.9239999996</v>
      </c>
      <c r="J165" s="7">
        <v>8133227.6900000004</v>
      </c>
      <c r="K165" s="7">
        <v>8133448.8114999998</v>
      </c>
      <c r="L165" s="7">
        <v>8133472.1200000001</v>
      </c>
      <c r="M165" s="7">
        <v>8133474.574</v>
      </c>
      <c r="N165" s="7">
        <v>8133474.8329999996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33" t="s">
        <v>330</v>
      </c>
      <c r="F167" s="33">
        <v>10</v>
      </c>
      <c r="G167" s="33"/>
      <c r="H167" s="33"/>
      <c r="I167" s="33"/>
      <c r="J167" s="33"/>
      <c r="K167" s="33"/>
      <c r="L167" s="33"/>
      <c r="M167" s="33"/>
      <c r="N167" s="33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405205.35249999998</v>
      </c>
      <c r="F168" s="7">
        <v>6518295.0305000003</v>
      </c>
      <c r="G168" s="7">
        <v>6650356.9400000004</v>
      </c>
      <c r="H168" s="7">
        <v>6651833.9400000004</v>
      </c>
      <c r="I168" s="7">
        <v>6651850.3499999996</v>
      </c>
      <c r="J168" s="7">
        <v>6651850.5314999996</v>
      </c>
      <c r="K168" s="7">
        <v>6651850.5334999999</v>
      </c>
      <c r="L168" s="7">
        <v>6651850.5334999999</v>
      </c>
      <c r="M168" s="7">
        <v>6651850.5334999999</v>
      </c>
      <c r="N168" s="7">
        <v>6651850.5334999999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33" t="s">
        <v>331</v>
      </c>
      <c r="F170" s="33">
        <v>10</v>
      </c>
      <c r="G170" s="33"/>
      <c r="H170" s="33"/>
      <c r="I170" s="33"/>
      <c r="J170" s="33"/>
      <c r="K170" s="33"/>
      <c r="L170" s="33"/>
      <c r="M170" s="33"/>
      <c r="N170" s="33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571.71</v>
      </c>
      <c r="F171" s="7">
        <v>50304.44</v>
      </c>
      <c r="G171" s="7">
        <v>64789.66</v>
      </c>
      <c r="H171" s="7">
        <v>78554.149999999994</v>
      </c>
      <c r="I171" s="7">
        <v>79355.87</v>
      </c>
      <c r="J171" s="7">
        <v>79495.740000000005</v>
      </c>
      <c r="K171" s="7">
        <v>79520.05</v>
      </c>
      <c r="L171" s="7">
        <v>79524.289999999994</v>
      </c>
      <c r="M171" s="7">
        <v>78660.62</v>
      </c>
      <c r="N171" s="7">
        <v>78660.75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33" t="s">
        <v>332</v>
      </c>
      <c r="F173" s="33">
        <v>10</v>
      </c>
      <c r="G173" s="33"/>
      <c r="H173" s="33"/>
      <c r="I173" s="33"/>
      <c r="J173" s="33"/>
      <c r="K173" s="33"/>
      <c r="L173" s="33"/>
      <c r="M173" s="33"/>
      <c r="N173" s="33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33733.99</v>
      </c>
      <c r="F174" s="7">
        <v>2989897.03</v>
      </c>
      <c r="G174" s="7">
        <v>3778184.55</v>
      </c>
      <c r="H174" s="7">
        <v>4668948.4400000004</v>
      </c>
      <c r="I174" s="7">
        <v>4716599.1900000004</v>
      </c>
      <c r="J174" s="7">
        <v>4724912.5599999996</v>
      </c>
      <c r="K174" s="7">
        <v>4726358.21</v>
      </c>
      <c r="L174" s="7">
        <v>4726609.45</v>
      </c>
      <c r="M174" s="7">
        <v>4675276.46</v>
      </c>
      <c r="N174" s="7">
        <v>4675283.96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33" t="s">
        <v>333</v>
      </c>
      <c r="F176" s="33">
        <v>10</v>
      </c>
      <c r="G176" s="33"/>
      <c r="H176" s="33"/>
      <c r="I176" s="33"/>
      <c r="J176" s="33"/>
      <c r="K176" s="33"/>
      <c r="L176" s="33"/>
      <c r="M176" s="33"/>
      <c r="N176" s="33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6.7919999999999998</v>
      </c>
      <c r="F177" s="7">
        <v>66.03</v>
      </c>
      <c r="G177" s="7">
        <v>117.123</v>
      </c>
      <c r="H177" s="7">
        <v>142.76</v>
      </c>
      <c r="I177" s="7">
        <v>153.727</v>
      </c>
      <c r="J177" s="7">
        <v>158.16149999999999</v>
      </c>
      <c r="K177" s="7">
        <v>159.917</v>
      </c>
      <c r="L177" s="7">
        <v>160.60650000000001</v>
      </c>
      <c r="M177" s="7">
        <v>160.87649999999999</v>
      </c>
      <c r="N177" s="7">
        <v>160.982</v>
      </c>
      <c r="O177" s="2" t="s">
        <v>25</v>
      </c>
    </row>
  </sheetData>
  <sortState ref="A2:O177">
    <sortCondition ref="D2:D177"/>
  </sortState>
  <conditionalFormatting sqref="E2:N60">
    <cfRule type="cellIs" dxfId="0" priority="1" operator="lessThan">
      <formula>0</formula>
    </cfRule>
  </conditionalFormatting>
  <pageMargins left="0.7" right="0.7" top="0.75" bottom="0.75" header="0.51180555555555496" footer="0.51180555555555496"/>
  <pageSetup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"/>
  <sheetViews>
    <sheetView tabSelected="1" workbookViewId="0">
      <selection activeCell="N10" sqref="N10"/>
    </sheetView>
  </sheetViews>
  <sheetFormatPr defaultRowHeight="15" x14ac:dyDescent="0.25"/>
  <cols>
    <col min="1" max="2" width="13.28515625" bestFit="1" customWidth="1"/>
    <col min="3" max="3" width="10.7109375" bestFit="1" customWidth="1"/>
    <col min="4" max="4" width="16.42578125" bestFit="1" customWidth="1"/>
    <col min="5" max="5" width="12.28515625" bestFit="1" customWidth="1"/>
    <col min="8" max="8" width="12.28515625" bestFit="1" customWidth="1"/>
    <col min="10" max="10" width="11" bestFit="1" customWidth="1"/>
  </cols>
  <sheetData>
    <row r="1" spans="1:10" x14ac:dyDescent="0.25">
      <c r="A1" s="3" t="s">
        <v>63</v>
      </c>
      <c r="B1" s="3" t="s">
        <v>64</v>
      </c>
      <c r="C1" s="3" t="s">
        <v>65</v>
      </c>
      <c r="D1" s="3" t="s">
        <v>66</v>
      </c>
      <c r="G1" s="4" t="s">
        <v>70</v>
      </c>
    </row>
    <row r="2" spans="1:10" x14ac:dyDescent="0.25">
      <c r="A2" s="6"/>
      <c r="B2" s="6">
        <v>24</v>
      </c>
      <c r="C2" s="6">
        <v>1</v>
      </c>
      <c r="D2" s="6">
        <v>1</v>
      </c>
      <c r="E2" t="s">
        <v>416</v>
      </c>
      <c r="F2">
        <v>1</v>
      </c>
      <c r="G2" s="2" t="s">
        <v>73</v>
      </c>
      <c r="H2" t="s">
        <v>416</v>
      </c>
      <c r="I2">
        <v>1</v>
      </c>
    </row>
    <row r="3" spans="1:10" x14ac:dyDescent="0.25">
      <c r="A3" s="6">
        <v>24</v>
      </c>
      <c r="B3" s="6">
        <v>24</v>
      </c>
      <c r="C3" s="6">
        <v>1</v>
      </c>
      <c r="D3" s="6">
        <v>2</v>
      </c>
      <c r="E3">
        <v>16.249779177018102</v>
      </c>
      <c r="G3" s="2" t="s">
        <v>27</v>
      </c>
      <c r="H3">
        <v>932233758.40394902</v>
      </c>
      <c r="J3">
        <f>H3*E3</f>
        <v>15148592715.425814</v>
      </c>
    </row>
    <row r="4" spans="1:10" x14ac:dyDescent="0.25">
      <c r="A4" s="6"/>
      <c r="B4" s="6"/>
      <c r="C4" s="6"/>
      <c r="D4" s="6">
        <v>3</v>
      </c>
      <c r="G4" s="2" t="s">
        <v>73</v>
      </c>
    </row>
    <row r="5" spans="1:10" x14ac:dyDescent="0.25">
      <c r="A5" s="6"/>
      <c r="B5" s="6">
        <v>21</v>
      </c>
      <c r="C5" s="6">
        <v>2</v>
      </c>
      <c r="D5" s="6">
        <v>4</v>
      </c>
      <c r="E5" t="s">
        <v>417</v>
      </c>
      <c r="F5">
        <v>1</v>
      </c>
      <c r="G5" s="2" t="s">
        <v>73</v>
      </c>
      <c r="H5" t="s">
        <v>417</v>
      </c>
      <c r="I5">
        <v>1</v>
      </c>
    </row>
    <row r="6" spans="1:10" x14ac:dyDescent="0.25">
      <c r="A6" s="6">
        <v>21</v>
      </c>
      <c r="B6" s="6">
        <v>21</v>
      </c>
      <c r="C6" s="6">
        <v>2</v>
      </c>
      <c r="D6" s="6">
        <v>5</v>
      </c>
      <c r="E6">
        <v>2.0414261150053501</v>
      </c>
      <c r="G6" s="2" t="s">
        <v>24</v>
      </c>
      <c r="H6" s="9">
        <v>229145998557.12054</v>
      </c>
      <c r="J6">
        <f>H6*E6</f>
        <v>467784625603.48413</v>
      </c>
    </row>
    <row r="7" spans="1:10" x14ac:dyDescent="0.25">
      <c r="A7" s="6"/>
      <c r="B7" s="6"/>
      <c r="C7" s="6"/>
      <c r="D7" s="6">
        <v>6</v>
      </c>
      <c r="G7" s="2" t="s">
        <v>73</v>
      </c>
    </row>
    <row r="8" spans="1:10" x14ac:dyDescent="0.25">
      <c r="A8" s="6"/>
      <c r="B8" s="6">
        <v>53</v>
      </c>
      <c r="C8" s="6">
        <v>3</v>
      </c>
      <c r="D8" s="6">
        <v>7</v>
      </c>
      <c r="E8" t="s">
        <v>418</v>
      </c>
      <c r="F8">
        <v>1</v>
      </c>
      <c r="G8" s="2" t="s">
        <v>73</v>
      </c>
      <c r="H8" t="s">
        <v>418</v>
      </c>
      <c r="I8">
        <v>1</v>
      </c>
    </row>
    <row r="9" spans="1:10" x14ac:dyDescent="0.25">
      <c r="A9" s="6">
        <v>53</v>
      </c>
      <c r="B9" s="6">
        <v>53</v>
      </c>
      <c r="C9" s="6">
        <v>3</v>
      </c>
      <c r="D9" s="6">
        <v>8</v>
      </c>
      <c r="E9">
        <v>0.99928876925049703</v>
      </c>
      <c r="G9" s="2" t="s">
        <v>56</v>
      </c>
      <c r="H9">
        <v>52020187.370049536</v>
      </c>
      <c r="J9">
        <f>H9*E9</f>
        <v>51983189.013197049</v>
      </c>
    </row>
    <row r="10" spans="1:10" x14ac:dyDescent="0.25">
      <c r="A10" s="6"/>
      <c r="B10" s="6"/>
      <c r="C10" s="6"/>
      <c r="D10" s="6">
        <v>9</v>
      </c>
      <c r="G10" s="2" t="s">
        <v>73</v>
      </c>
    </row>
    <row r="11" spans="1:10" x14ac:dyDescent="0.25">
      <c r="A11" s="6"/>
      <c r="B11" s="6">
        <v>4</v>
      </c>
      <c r="C11" s="6">
        <v>4</v>
      </c>
      <c r="D11" s="6">
        <v>10</v>
      </c>
      <c r="E11" t="s">
        <v>419</v>
      </c>
      <c r="F11">
        <v>1</v>
      </c>
      <c r="G11" s="2" t="s">
        <v>73</v>
      </c>
      <c r="H11" t="s">
        <v>419</v>
      </c>
      <c r="I11">
        <v>1</v>
      </c>
    </row>
    <row r="12" spans="1:10" x14ac:dyDescent="0.25">
      <c r="A12" s="6">
        <v>4</v>
      </c>
      <c r="B12" s="6">
        <v>4</v>
      </c>
      <c r="C12" s="6">
        <v>4</v>
      </c>
      <c r="D12" s="6">
        <v>11</v>
      </c>
      <c r="E12">
        <v>1.0328904453805099</v>
      </c>
      <c r="G12" s="2" t="s">
        <v>7</v>
      </c>
      <c r="H12">
        <v>2124041.1486350386</v>
      </c>
      <c r="J12">
        <f>H12*E12</f>
        <v>2193901.808020175</v>
      </c>
    </row>
    <row r="13" spans="1:10" x14ac:dyDescent="0.25">
      <c r="A13" s="6"/>
      <c r="B13" s="6"/>
      <c r="C13" s="6"/>
      <c r="D13" s="6">
        <v>12</v>
      </c>
      <c r="G13" s="2" t="s">
        <v>73</v>
      </c>
    </row>
    <row r="14" spans="1:10" x14ac:dyDescent="0.25">
      <c r="A14" s="6"/>
      <c r="B14" s="6">
        <v>56</v>
      </c>
      <c r="C14" s="6">
        <v>5</v>
      </c>
      <c r="D14" s="6">
        <v>13</v>
      </c>
      <c r="E14" t="s">
        <v>420</v>
      </c>
      <c r="F14">
        <v>1</v>
      </c>
      <c r="G14" s="2" t="s">
        <v>73</v>
      </c>
      <c r="H14" t="s">
        <v>420</v>
      </c>
      <c r="I14">
        <v>1</v>
      </c>
    </row>
    <row r="15" spans="1:10" x14ac:dyDescent="0.25">
      <c r="A15" s="6">
        <v>56</v>
      </c>
      <c r="B15" s="6">
        <v>56</v>
      </c>
      <c r="C15" s="6">
        <v>5</v>
      </c>
      <c r="D15" s="6">
        <v>14</v>
      </c>
      <c r="E15">
        <v>1.2175669507742599</v>
      </c>
      <c r="G15" s="2" t="s">
        <v>59</v>
      </c>
      <c r="H15">
        <v>14975339.80085453</v>
      </c>
      <c r="J15">
        <f>H15*E15</f>
        <v>18233478.818134863</v>
      </c>
    </row>
    <row r="16" spans="1:10" x14ac:dyDescent="0.25">
      <c r="A16" s="6"/>
      <c r="B16" s="6"/>
      <c r="C16" s="6"/>
      <c r="D16" s="6">
        <v>15</v>
      </c>
      <c r="G16" s="2" t="s">
        <v>73</v>
      </c>
    </row>
    <row r="17" spans="1:10" x14ac:dyDescent="0.25">
      <c r="A17" s="6"/>
      <c r="B17" s="6">
        <v>47</v>
      </c>
      <c r="C17" s="6">
        <v>6</v>
      </c>
      <c r="D17" s="6">
        <v>16</v>
      </c>
      <c r="E17" t="s">
        <v>421</v>
      </c>
      <c r="F17">
        <v>1</v>
      </c>
      <c r="G17" s="2" t="s">
        <v>73</v>
      </c>
      <c r="H17" t="s">
        <v>421</v>
      </c>
      <c r="I17">
        <v>1</v>
      </c>
    </row>
    <row r="18" spans="1:10" x14ac:dyDescent="0.25">
      <c r="A18" s="6">
        <v>47</v>
      </c>
      <c r="B18" s="6">
        <v>47</v>
      </c>
      <c r="C18" s="6">
        <v>6</v>
      </c>
      <c r="D18" s="6">
        <v>17</v>
      </c>
      <c r="E18">
        <v>0.180824198286826</v>
      </c>
      <c r="G18" s="2" t="s">
        <v>50</v>
      </c>
      <c r="H18">
        <v>1053704.3040089989</v>
      </c>
      <c r="J18">
        <f>H18*E18</f>
        <v>190535.23600380521</v>
      </c>
    </row>
    <row r="19" spans="1:10" x14ac:dyDescent="0.25">
      <c r="A19" s="6"/>
      <c r="B19" s="6"/>
      <c r="C19" s="6"/>
      <c r="D19" s="6">
        <v>18</v>
      </c>
      <c r="G19" s="2" t="s">
        <v>73</v>
      </c>
    </row>
    <row r="20" spans="1:10" x14ac:dyDescent="0.25">
      <c r="A20" s="6"/>
      <c r="B20" s="6">
        <v>54</v>
      </c>
      <c r="C20" s="6">
        <v>7</v>
      </c>
      <c r="D20" s="6">
        <v>19</v>
      </c>
      <c r="E20" t="s">
        <v>422</v>
      </c>
      <c r="F20">
        <v>1</v>
      </c>
      <c r="G20" s="2" t="s">
        <v>73</v>
      </c>
      <c r="H20" t="s">
        <v>422</v>
      </c>
      <c r="I20">
        <v>1</v>
      </c>
    </row>
    <row r="21" spans="1:10" x14ac:dyDescent="0.25">
      <c r="A21" s="6">
        <v>54</v>
      </c>
      <c r="B21" s="6">
        <v>54</v>
      </c>
      <c r="C21" s="6">
        <v>7</v>
      </c>
      <c r="D21" s="6">
        <v>20</v>
      </c>
      <c r="E21">
        <v>0.98193391006284503</v>
      </c>
      <c r="G21" s="2" t="s">
        <v>57</v>
      </c>
      <c r="H21">
        <v>3738776.0335141583</v>
      </c>
      <c r="J21">
        <f>H21*E21</f>
        <v>3671230.969437812</v>
      </c>
    </row>
    <row r="22" spans="1:10" x14ac:dyDescent="0.25">
      <c r="A22" s="6"/>
      <c r="B22" s="6"/>
      <c r="C22" s="6"/>
      <c r="D22" s="6">
        <v>21</v>
      </c>
      <c r="G22" s="2" t="s">
        <v>73</v>
      </c>
    </row>
    <row r="23" spans="1:10" x14ac:dyDescent="0.25">
      <c r="A23" s="6"/>
      <c r="B23" s="6">
        <v>58</v>
      </c>
      <c r="C23" s="6">
        <v>8</v>
      </c>
      <c r="D23" s="6">
        <v>22</v>
      </c>
      <c r="E23" t="s">
        <v>423</v>
      </c>
      <c r="F23">
        <v>1</v>
      </c>
      <c r="G23" s="2" t="s">
        <v>73</v>
      </c>
      <c r="H23" t="s">
        <v>423</v>
      </c>
      <c r="I23">
        <v>1</v>
      </c>
    </row>
    <row r="24" spans="1:10" x14ac:dyDescent="0.25">
      <c r="A24" s="6">
        <v>58</v>
      </c>
      <c r="B24" s="6">
        <v>58</v>
      </c>
      <c r="C24" s="6">
        <v>8</v>
      </c>
      <c r="D24" s="6">
        <v>23</v>
      </c>
      <c r="E24">
        <v>0.98799629801209599</v>
      </c>
      <c r="G24" s="2" t="s">
        <v>61</v>
      </c>
      <c r="H24">
        <v>20265685.108499911</v>
      </c>
      <c r="J24">
        <f>H24*E24</f>
        <v>20022421.863876775</v>
      </c>
    </row>
    <row r="25" spans="1:10" x14ac:dyDescent="0.25">
      <c r="A25" s="6"/>
      <c r="B25" s="6"/>
      <c r="C25" s="6"/>
      <c r="D25" s="6">
        <v>24</v>
      </c>
      <c r="G25" s="2" t="s">
        <v>73</v>
      </c>
    </row>
    <row r="26" spans="1:10" x14ac:dyDescent="0.25">
      <c r="A26" s="6"/>
      <c r="B26" s="6">
        <v>20</v>
      </c>
      <c r="C26" s="6">
        <v>9</v>
      </c>
      <c r="D26" s="6">
        <v>25</v>
      </c>
      <c r="E26" t="s">
        <v>424</v>
      </c>
      <c r="F26">
        <v>1</v>
      </c>
      <c r="G26" s="2" t="s">
        <v>73</v>
      </c>
      <c r="H26" t="s">
        <v>424</v>
      </c>
      <c r="I26">
        <v>1</v>
      </c>
    </row>
    <row r="27" spans="1:10" x14ac:dyDescent="0.25">
      <c r="A27" s="6">
        <v>20</v>
      </c>
      <c r="B27" s="6">
        <v>20</v>
      </c>
      <c r="C27" s="6">
        <v>9</v>
      </c>
      <c r="D27" s="6">
        <v>26</v>
      </c>
      <c r="E27">
        <v>6.3376892164129801</v>
      </c>
      <c r="G27" s="2" t="s">
        <v>23</v>
      </c>
      <c r="H27">
        <v>254421.22444726562</v>
      </c>
      <c r="J27">
        <f>H27*E27</f>
        <v>1612442.6506060218</v>
      </c>
    </row>
    <row r="28" spans="1:10" x14ac:dyDescent="0.25">
      <c r="A28" s="6"/>
      <c r="B28" s="6"/>
      <c r="C28" s="6"/>
      <c r="D28" s="6">
        <v>27</v>
      </c>
      <c r="G28" s="2" t="s">
        <v>73</v>
      </c>
    </row>
    <row r="29" spans="1:10" x14ac:dyDescent="0.25">
      <c r="A29" s="6"/>
      <c r="B29" s="6">
        <v>30</v>
      </c>
      <c r="C29" s="6">
        <v>10</v>
      </c>
      <c r="D29" s="6">
        <v>28</v>
      </c>
      <c r="E29" t="s">
        <v>425</v>
      </c>
      <c r="F29">
        <v>1</v>
      </c>
      <c r="G29" s="2" t="s">
        <v>73</v>
      </c>
      <c r="H29" t="s">
        <v>425</v>
      </c>
      <c r="I29">
        <v>1</v>
      </c>
    </row>
    <row r="30" spans="1:10" x14ac:dyDescent="0.25">
      <c r="A30" s="6">
        <v>30</v>
      </c>
      <c r="B30" s="6">
        <v>30</v>
      </c>
      <c r="C30" s="6">
        <v>10</v>
      </c>
      <c r="D30" s="6">
        <v>29</v>
      </c>
      <c r="E30">
        <v>0.99213053960547304</v>
      </c>
      <c r="G30" s="2" t="s">
        <v>33</v>
      </c>
      <c r="H30">
        <v>20527442.648001418</v>
      </c>
      <c r="J30">
        <f>H30*E30</f>
        <v>20365902.751082048</v>
      </c>
    </row>
    <row r="31" spans="1:10" x14ac:dyDescent="0.25">
      <c r="A31" s="6"/>
      <c r="B31" s="6"/>
      <c r="C31" s="6"/>
      <c r="D31" s="6">
        <v>30</v>
      </c>
      <c r="G31" s="2" t="s">
        <v>73</v>
      </c>
    </row>
    <row r="32" spans="1:10" x14ac:dyDescent="0.25">
      <c r="A32" s="6"/>
      <c r="B32" s="6">
        <v>17</v>
      </c>
      <c r="C32" s="6">
        <v>11</v>
      </c>
      <c r="D32" s="6">
        <v>31</v>
      </c>
      <c r="E32" t="s">
        <v>426</v>
      </c>
      <c r="F32">
        <v>1</v>
      </c>
      <c r="G32" s="2" t="s">
        <v>73</v>
      </c>
      <c r="H32" t="s">
        <v>426</v>
      </c>
      <c r="I32">
        <v>1</v>
      </c>
    </row>
    <row r="33" spans="1:10" x14ac:dyDescent="0.25">
      <c r="A33" s="6">
        <v>17</v>
      </c>
      <c r="B33" s="6">
        <v>17</v>
      </c>
      <c r="C33" s="6">
        <v>11</v>
      </c>
      <c r="D33" s="6">
        <v>32</v>
      </c>
      <c r="E33">
        <v>0.98960917029745099</v>
      </c>
      <c r="G33" s="2" t="s">
        <v>20</v>
      </c>
      <c r="H33">
        <v>13236869.025867395</v>
      </c>
      <c r="J33">
        <f>H33*E33</f>
        <v>13099326.974024661</v>
      </c>
    </row>
    <row r="34" spans="1:10" x14ac:dyDescent="0.25">
      <c r="A34" s="6"/>
      <c r="B34" s="6"/>
      <c r="C34" s="6"/>
      <c r="D34" s="6">
        <v>33</v>
      </c>
      <c r="G34" s="2" t="s">
        <v>73</v>
      </c>
    </row>
    <row r="35" spans="1:10" x14ac:dyDescent="0.25">
      <c r="A35" s="6"/>
      <c r="B35" s="6">
        <v>16</v>
      </c>
      <c r="C35" s="6">
        <v>12</v>
      </c>
      <c r="D35" s="6">
        <v>34</v>
      </c>
      <c r="E35" t="s">
        <v>427</v>
      </c>
      <c r="F35">
        <v>1</v>
      </c>
      <c r="G35" s="2" t="s">
        <v>73</v>
      </c>
      <c r="H35" t="s">
        <v>427</v>
      </c>
      <c r="I35">
        <v>1</v>
      </c>
    </row>
    <row r="36" spans="1:10" x14ac:dyDescent="0.25">
      <c r="A36" s="6">
        <v>16</v>
      </c>
      <c r="B36" s="6">
        <v>16</v>
      </c>
      <c r="C36" s="6">
        <v>12</v>
      </c>
      <c r="D36" s="6">
        <v>35</v>
      </c>
      <c r="E36">
        <v>2.7433889205587598</v>
      </c>
      <c r="G36" s="2" t="s">
        <v>19</v>
      </c>
      <c r="H36">
        <v>17230050.363895725</v>
      </c>
      <c r="J36">
        <f>H36*E36</f>
        <v>47268729.268980958</v>
      </c>
    </row>
    <row r="37" spans="1:10" x14ac:dyDescent="0.25">
      <c r="A37" s="6"/>
      <c r="B37" s="6"/>
      <c r="C37" s="6"/>
      <c r="D37" s="6">
        <v>36</v>
      </c>
      <c r="G37" s="2" t="s">
        <v>73</v>
      </c>
    </row>
    <row r="38" spans="1:10" x14ac:dyDescent="0.25">
      <c r="A38" s="6"/>
      <c r="B38" s="6">
        <v>2</v>
      </c>
      <c r="C38" s="6">
        <v>13</v>
      </c>
      <c r="D38" s="6">
        <v>37</v>
      </c>
      <c r="E38" t="s">
        <v>428</v>
      </c>
      <c r="F38">
        <v>1</v>
      </c>
      <c r="G38" s="2" t="s">
        <v>73</v>
      </c>
      <c r="H38" t="s">
        <v>428</v>
      </c>
      <c r="I38">
        <v>1</v>
      </c>
    </row>
    <row r="39" spans="1:10" x14ac:dyDescent="0.25">
      <c r="A39" s="6">
        <v>2</v>
      </c>
      <c r="B39" s="6">
        <v>2</v>
      </c>
      <c r="C39" s="6">
        <v>13</v>
      </c>
      <c r="D39" s="6">
        <v>38</v>
      </c>
      <c r="E39">
        <v>3.16229059963467</v>
      </c>
      <c r="G39" s="2" t="s">
        <v>5</v>
      </c>
      <c r="H39">
        <v>15816.311686915997</v>
      </c>
      <c r="J39">
        <f>H39*E39</f>
        <v>50015.773768426428</v>
      </c>
    </row>
    <row r="40" spans="1:10" x14ac:dyDescent="0.25">
      <c r="A40" s="6"/>
      <c r="B40" s="6"/>
      <c r="C40" s="6"/>
      <c r="D40" s="6">
        <v>39</v>
      </c>
      <c r="G40" s="2" t="s">
        <v>73</v>
      </c>
    </row>
    <row r="41" spans="1:10" x14ac:dyDescent="0.25">
      <c r="A41" s="6"/>
      <c r="B41" s="6">
        <v>50</v>
      </c>
      <c r="C41" s="6">
        <v>14</v>
      </c>
      <c r="D41" s="6">
        <v>40</v>
      </c>
      <c r="E41" t="s">
        <v>429</v>
      </c>
      <c r="F41">
        <v>1</v>
      </c>
      <c r="G41" s="2" t="s">
        <v>73</v>
      </c>
      <c r="H41" t="s">
        <v>429</v>
      </c>
      <c r="I41">
        <v>1</v>
      </c>
    </row>
    <row r="42" spans="1:10" x14ac:dyDescent="0.25">
      <c r="A42" s="6">
        <v>50</v>
      </c>
      <c r="B42" s="6">
        <v>50</v>
      </c>
      <c r="C42" s="6">
        <v>14</v>
      </c>
      <c r="D42" s="6">
        <v>41</v>
      </c>
      <c r="E42">
        <v>1.00001347170475</v>
      </c>
      <c r="G42" s="2" t="s">
        <v>53</v>
      </c>
      <c r="H42">
        <v>401050.08905560535</v>
      </c>
      <c r="J42">
        <f>H42*E42</f>
        <v>401055.49188399507</v>
      </c>
    </row>
    <row r="43" spans="1:10" x14ac:dyDescent="0.25">
      <c r="A43" s="6"/>
      <c r="B43" s="6"/>
      <c r="C43" s="6"/>
      <c r="D43" s="6">
        <v>42</v>
      </c>
      <c r="G43" s="2" t="s">
        <v>73</v>
      </c>
    </row>
    <row r="44" spans="1:10" x14ac:dyDescent="0.25">
      <c r="A44" s="6"/>
      <c r="B44" s="6">
        <v>3</v>
      </c>
      <c r="C44" s="6">
        <v>15</v>
      </c>
      <c r="D44" s="6">
        <v>43</v>
      </c>
      <c r="E44" t="s">
        <v>430</v>
      </c>
      <c r="F44">
        <v>1</v>
      </c>
      <c r="G44" s="2" t="s">
        <v>73</v>
      </c>
      <c r="H44" t="s">
        <v>430</v>
      </c>
      <c r="I44">
        <v>1</v>
      </c>
    </row>
    <row r="45" spans="1:10" x14ac:dyDescent="0.25">
      <c r="A45" s="6">
        <v>3</v>
      </c>
      <c r="B45" s="6">
        <v>3</v>
      </c>
      <c r="C45" s="6">
        <v>15</v>
      </c>
      <c r="D45" s="6">
        <v>44</v>
      </c>
      <c r="E45">
        <v>1.00117349709263</v>
      </c>
      <c r="G45" s="2" t="s">
        <v>6</v>
      </c>
      <c r="H45">
        <v>25797.242945969625</v>
      </c>
      <c r="J45">
        <f>H45*E45</f>
        <v>25827.515935564592</v>
      </c>
    </row>
    <row r="46" spans="1:10" x14ac:dyDescent="0.25">
      <c r="A46" s="6"/>
      <c r="B46" s="6"/>
      <c r="C46" s="6"/>
      <c r="D46" s="6">
        <v>45</v>
      </c>
      <c r="G46" s="2" t="s">
        <v>73</v>
      </c>
    </row>
    <row r="47" spans="1:10" x14ac:dyDescent="0.25">
      <c r="A47" s="6"/>
      <c r="B47" s="6">
        <v>26</v>
      </c>
      <c r="C47" s="6">
        <v>16</v>
      </c>
      <c r="D47" s="6">
        <v>46</v>
      </c>
      <c r="E47" t="s">
        <v>431</v>
      </c>
      <c r="F47">
        <v>1</v>
      </c>
      <c r="G47" s="2" t="s">
        <v>73</v>
      </c>
      <c r="H47" t="s">
        <v>431</v>
      </c>
      <c r="I47">
        <v>1</v>
      </c>
    </row>
    <row r="48" spans="1:10" x14ac:dyDescent="0.25">
      <c r="A48" s="6">
        <v>26</v>
      </c>
      <c r="B48" s="6">
        <v>26</v>
      </c>
      <c r="C48" s="6">
        <v>16</v>
      </c>
      <c r="D48" s="6">
        <v>47</v>
      </c>
      <c r="E48">
        <v>1.00084790718952</v>
      </c>
      <c r="G48" s="2" t="s">
        <v>29</v>
      </c>
      <c r="H48">
        <v>4986608.1418270553</v>
      </c>
      <c r="J48">
        <f>H48*E48</f>
        <v>4990836.3227218296</v>
      </c>
    </row>
    <row r="49" spans="1:10" x14ac:dyDescent="0.25">
      <c r="A49" s="6"/>
      <c r="B49" s="6"/>
      <c r="C49" s="6"/>
      <c r="D49" s="6">
        <v>48</v>
      </c>
      <c r="G49" s="2" t="s">
        <v>73</v>
      </c>
    </row>
    <row r="50" spans="1:10" x14ac:dyDescent="0.25">
      <c r="A50" s="6"/>
      <c r="B50" s="6">
        <v>8</v>
      </c>
      <c r="C50" s="6">
        <v>17</v>
      </c>
      <c r="D50" s="6">
        <v>49</v>
      </c>
      <c r="E50" t="s">
        <v>432</v>
      </c>
      <c r="F50">
        <v>1</v>
      </c>
      <c r="G50" s="2" t="s">
        <v>73</v>
      </c>
      <c r="H50" t="s">
        <v>432</v>
      </c>
      <c r="I50">
        <v>1</v>
      </c>
    </row>
    <row r="51" spans="1:10" x14ac:dyDescent="0.25">
      <c r="A51" s="6">
        <v>8</v>
      </c>
      <c r="B51" s="6">
        <v>8</v>
      </c>
      <c r="C51" s="6">
        <v>17</v>
      </c>
      <c r="D51" s="6">
        <v>50</v>
      </c>
      <c r="E51">
        <v>1.00660595044554</v>
      </c>
      <c r="G51" s="2" t="s">
        <v>11</v>
      </c>
      <c r="H51">
        <v>21996106.06711087</v>
      </c>
      <c r="J51">
        <f>H51*E51</f>
        <v>22141411.253785048</v>
      </c>
    </row>
    <row r="52" spans="1:10" x14ac:dyDescent="0.25">
      <c r="A52" s="6"/>
      <c r="B52" s="6"/>
      <c r="C52" s="6"/>
      <c r="D52" s="6">
        <v>51</v>
      </c>
      <c r="G52" s="2" t="s">
        <v>73</v>
      </c>
    </row>
    <row r="53" spans="1:10" x14ac:dyDescent="0.25">
      <c r="A53" s="6"/>
      <c r="B53" s="6">
        <v>1</v>
      </c>
      <c r="C53" s="6">
        <v>18</v>
      </c>
      <c r="D53" s="6">
        <v>52</v>
      </c>
      <c r="E53" t="s">
        <v>433</v>
      </c>
      <c r="F53">
        <v>1</v>
      </c>
      <c r="G53" s="2" t="s">
        <v>73</v>
      </c>
      <c r="H53" t="s">
        <v>433</v>
      </c>
      <c r="I53">
        <v>1</v>
      </c>
    </row>
    <row r="54" spans="1:10" x14ac:dyDescent="0.25">
      <c r="A54" s="6">
        <v>1</v>
      </c>
      <c r="B54" s="6">
        <v>1</v>
      </c>
      <c r="C54" s="6">
        <v>18</v>
      </c>
      <c r="D54" s="6">
        <v>53</v>
      </c>
      <c r="E54">
        <v>1.00283837499369</v>
      </c>
      <c r="G54" s="2" t="s">
        <v>4</v>
      </c>
      <c r="H54">
        <v>114181041.23075898</v>
      </c>
      <c r="J54">
        <f>H54*E54</f>
        <v>114505129.84294185</v>
      </c>
    </row>
    <row r="55" spans="1:10" x14ac:dyDescent="0.25">
      <c r="A55" s="6"/>
      <c r="B55" s="6"/>
      <c r="C55" s="6"/>
      <c r="D55" s="6">
        <v>54</v>
      </c>
      <c r="G55" s="2" t="s">
        <v>73</v>
      </c>
    </row>
    <row r="56" spans="1:10" x14ac:dyDescent="0.25">
      <c r="A56" s="6"/>
      <c r="B56" s="6">
        <v>6</v>
      </c>
      <c r="C56" s="6">
        <v>19</v>
      </c>
      <c r="D56" s="6">
        <v>55</v>
      </c>
      <c r="E56" t="s">
        <v>434</v>
      </c>
      <c r="F56">
        <v>1</v>
      </c>
      <c r="G56" s="2" t="s">
        <v>73</v>
      </c>
      <c r="H56" t="s">
        <v>434</v>
      </c>
      <c r="I56">
        <v>1</v>
      </c>
    </row>
    <row r="57" spans="1:10" x14ac:dyDescent="0.25">
      <c r="A57" s="6">
        <v>6</v>
      </c>
      <c r="B57" s="6">
        <v>6</v>
      </c>
      <c r="C57" s="6">
        <v>19</v>
      </c>
      <c r="D57" s="6">
        <v>56</v>
      </c>
      <c r="E57">
        <v>1.0160012147172</v>
      </c>
      <c r="G57" s="2" t="s">
        <v>9</v>
      </c>
      <c r="H57">
        <v>34847060.604510546</v>
      </c>
      <c r="J57">
        <f>H57*E57</f>
        <v>35404655.903506599</v>
      </c>
    </row>
    <row r="58" spans="1:10" x14ac:dyDescent="0.25">
      <c r="A58" s="6"/>
      <c r="B58" s="6"/>
      <c r="C58" s="6"/>
      <c r="D58" s="6">
        <v>57</v>
      </c>
      <c r="G58" s="2" t="s">
        <v>73</v>
      </c>
    </row>
    <row r="59" spans="1:10" x14ac:dyDescent="0.25">
      <c r="A59" s="6"/>
      <c r="B59" s="6">
        <v>18</v>
      </c>
      <c r="C59" s="6">
        <v>20</v>
      </c>
      <c r="D59" s="6">
        <v>58</v>
      </c>
      <c r="E59" t="s">
        <v>435</v>
      </c>
      <c r="F59">
        <v>1</v>
      </c>
      <c r="G59" s="2" t="s">
        <v>73</v>
      </c>
      <c r="H59" t="s">
        <v>435</v>
      </c>
      <c r="I59">
        <v>1</v>
      </c>
    </row>
    <row r="60" spans="1:10" x14ac:dyDescent="0.25">
      <c r="A60" s="6">
        <v>18</v>
      </c>
      <c r="B60" s="6">
        <v>18</v>
      </c>
      <c r="C60" s="6">
        <v>20</v>
      </c>
      <c r="D60" s="6">
        <v>59</v>
      </c>
      <c r="E60">
        <v>0.71531929554282703</v>
      </c>
      <c r="G60" s="2" t="s">
        <v>21</v>
      </c>
      <c r="H60">
        <v>432544359.33732617</v>
      </c>
      <c r="J60">
        <f>H60*E60</f>
        <v>309407326.41219962</v>
      </c>
    </row>
    <row r="61" spans="1:10" x14ac:dyDescent="0.25">
      <c r="A61" s="6"/>
      <c r="B61" s="6"/>
      <c r="C61" s="6"/>
      <c r="D61" s="6">
        <v>60</v>
      </c>
      <c r="G61" s="2" t="s">
        <v>73</v>
      </c>
    </row>
    <row r="62" spans="1:10" x14ac:dyDescent="0.25">
      <c r="A62" s="6"/>
      <c r="B62" s="6">
        <v>25</v>
      </c>
      <c r="C62" s="6">
        <v>21</v>
      </c>
      <c r="D62" s="6">
        <v>61</v>
      </c>
      <c r="E62" t="s">
        <v>436</v>
      </c>
      <c r="F62">
        <v>1</v>
      </c>
      <c r="G62" s="2" t="s">
        <v>73</v>
      </c>
      <c r="H62" t="s">
        <v>436</v>
      </c>
      <c r="I62">
        <v>1</v>
      </c>
    </row>
    <row r="63" spans="1:10" x14ac:dyDescent="0.25">
      <c r="A63" s="6">
        <v>25</v>
      </c>
      <c r="B63" s="6">
        <v>25</v>
      </c>
      <c r="C63" s="6">
        <v>21</v>
      </c>
      <c r="D63" s="6">
        <v>62</v>
      </c>
      <c r="E63">
        <v>1.3850213703038501</v>
      </c>
      <c r="G63" s="2" t="s">
        <v>28</v>
      </c>
      <c r="H63">
        <v>32122718.551240578</v>
      </c>
      <c r="J63">
        <f>H63*E63</f>
        <v>44490651.665724128</v>
      </c>
    </row>
    <row r="64" spans="1:10" x14ac:dyDescent="0.25">
      <c r="A64" s="6"/>
      <c r="B64" s="6"/>
      <c r="C64" s="6"/>
      <c r="D64" s="6">
        <v>63</v>
      </c>
      <c r="G64" s="2" t="s">
        <v>73</v>
      </c>
    </row>
    <row r="65" spans="1:10" x14ac:dyDescent="0.25">
      <c r="A65" s="6"/>
      <c r="B65" s="6">
        <v>14</v>
      </c>
      <c r="C65" s="6">
        <v>22</v>
      </c>
      <c r="D65" s="6">
        <v>64</v>
      </c>
      <c r="E65" t="s">
        <v>437</v>
      </c>
      <c r="F65">
        <v>1</v>
      </c>
      <c r="G65" s="2" t="s">
        <v>73</v>
      </c>
      <c r="H65" t="s">
        <v>437</v>
      </c>
      <c r="I65">
        <v>1</v>
      </c>
    </row>
    <row r="66" spans="1:10" x14ac:dyDescent="0.25">
      <c r="A66" s="6">
        <v>14</v>
      </c>
      <c r="B66" s="6">
        <v>14</v>
      </c>
      <c r="C66" s="6">
        <v>22</v>
      </c>
      <c r="D66" s="6">
        <v>65</v>
      </c>
      <c r="E66">
        <v>0.99886247843829201</v>
      </c>
      <c r="G66" s="2" t="s">
        <v>17</v>
      </c>
      <c r="H66">
        <v>2957397.364633231</v>
      </c>
      <c r="J66">
        <f>H66*E66</f>
        <v>2954033.2613644223</v>
      </c>
    </row>
    <row r="67" spans="1:10" x14ac:dyDescent="0.25">
      <c r="A67" s="6"/>
      <c r="B67" s="6"/>
      <c r="C67" s="6"/>
      <c r="D67" s="6">
        <v>66</v>
      </c>
      <c r="G67" s="2" t="s">
        <v>73</v>
      </c>
    </row>
    <row r="68" spans="1:10" x14ac:dyDescent="0.25">
      <c r="A68" s="6"/>
      <c r="B68" s="6">
        <v>10</v>
      </c>
      <c r="C68" s="6">
        <v>23</v>
      </c>
      <c r="D68" s="6">
        <v>67</v>
      </c>
      <c r="E68" t="s">
        <v>438</v>
      </c>
      <c r="F68">
        <v>1</v>
      </c>
      <c r="G68" s="2" t="s">
        <v>73</v>
      </c>
      <c r="H68" t="s">
        <v>438</v>
      </c>
      <c r="I68">
        <v>1</v>
      </c>
    </row>
    <row r="69" spans="1:10" x14ac:dyDescent="0.25">
      <c r="A69" s="6">
        <v>10</v>
      </c>
      <c r="B69" s="6">
        <v>10</v>
      </c>
      <c r="C69" s="6">
        <v>23</v>
      </c>
      <c r="D69" s="6">
        <v>68</v>
      </c>
      <c r="E69">
        <v>0.99384062425553499</v>
      </c>
      <c r="G69" s="2" t="s">
        <v>13</v>
      </c>
      <c r="H69">
        <v>16477555.60542495</v>
      </c>
      <c r="J69">
        <f>H69*E69</f>
        <v>16376064.149100821</v>
      </c>
    </row>
    <row r="70" spans="1:10" x14ac:dyDescent="0.25">
      <c r="A70" s="6"/>
      <c r="B70" s="6"/>
      <c r="C70" s="6"/>
      <c r="D70" s="6">
        <v>69</v>
      </c>
      <c r="G70" s="2" t="s">
        <v>73</v>
      </c>
    </row>
    <row r="71" spans="1:10" x14ac:dyDescent="0.25">
      <c r="A71" s="6"/>
      <c r="B71" s="6">
        <v>42</v>
      </c>
      <c r="C71" s="6">
        <v>24</v>
      </c>
      <c r="D71" s="6">
        <v>70</v>
      </c>
      <c r="E71" t="s">
        <v>439</v>
      </c>
      <c r="F71">
        <v>1</v>
      </c>
      <c r="G71" s="2" t="s">
        <v>73</v>
      </c>
      <c r="H71" t="s">
        <v>439</v>
      </c>
      <c r="I71">
        <v>1</v>
      </c>
    </row>
    <row r="72" spans="1:10" x14ac:dyDescent="0.25">
      <c r="A72" s="6">
        <v>42</v>
      </c>
      <c r="B72" s="6">
        <v>42</v>
      </c>
      <c r="C72" s="6">
        <v>24</v>
      </c>
      <c r="D72" s="6">
        <v>71</v>
      </c>
      <c r="E72">
        <v>0.99914675516602802</v>
      </c>
      <c r="G72" s="2" t="s">
        <v>45</v>
      </c>
      <c r="H72">
        <v>361154520.61633241</v>
      </c>
      <c r="J72">
        <f>H72*E72</f>
        <v>360846367.38735092</v>
      </c>
    </row>
    <row r="73" spans="1:10" x14ac:dyDescent="0.25">
      <c r="A73" s="6"/>
      <c r="B73" s="6"/>
      <c r="C73" s="6"/>
      <c r="D73" s="6">
        <v>72</v>
      </c>
      <c r="G73" s="2" t="s">
        <v>73</v>
      </c>
    </row>
    <row r="74" spans="1:10" x14ac:dyDescent="0.25">
      <c r="A74" s="6"/>
      <c r="B74" s="6">
        <v>27</v>
      </c>
      <c r="C74" s="6">
        <v>25</v>
      </c>
      <c r="D74" s="6">
        <v>73</v>
      </c>
      <c r="E74" t="s">
        <v>440</v>
      </c>
      <c r="F74">
        <v>1</v>
      </c>
      <c r="G74" s="2" t="s">
        <v>73</v>
      </c>
      <c r="H74" t="s">
        <v>440</v>
      </c>
      <c r="I74">
        <v>1</v>
      </c>
    </row>
    <row r="75" spans="1:10" x14ac:dyDescent="0.25">
      <c r="A75" s="6">
        <v>27</v>
      </c>
      <c r="B75" s="6">
        <v>27</v>
      </c>
      <c r="C75" s="6">
        <v>25</v>
      </c>
      <c r="D75" s="6">
        <v>74</v>
      </c>
      <c r="E75">
        <v>39.3699531618919</v>
      </c>
      <c r="G75" s="2" t="s">
        <v>30</v>
      </c>
      <c r="H75">
        <v>19201175.254047394</v>
      </c>
      <c r="J75">
        <f>H75*E75</f>
        <v>755949370.40512371</v>
      </c>
    </row>
    <row r="76" spans="1:10" x14ac:dyDescent="0.25">
      <c r="A76" s="6"/>
      <c r="B76" s="6"/>
      <c r="C76" s="6"/>
      <c r="D76" s="6">
        <v>75</v>
      </c>
      <c r="G76" s="2" t="s">
        <v>73</v>
      </c>
    </row>
    <row r="77" spans="1:10" x14ac:dyDescent="0.25">
      <c r="A77" s="6"/>
      <c r="B77" s="6">
        <v>31</v>
      </c>
      <c r="C77" s="6">
        <v>26</v>
      </c>
      <c r="D77" s="6">
        <v>76</v>
      </c>
      <c r="E77" t="s">
        <v>441</v>
      </c>
      <c r="F77">
        <v>1</v>
      </c>
      <c r="G77" s="2" t="s">
        <v>73</v>
      </c>
      <c r="H77" t="s">
        <v>441</v>
      </c>
      <c r="I77">
        <v>1</v>
      </c>
    </row>
    <row r="78" spans="1:10" x14ac:dyDescent="0.25">
      <c r="A78" s="6">
        <v>31</v>
      </c>
      <c r="B78" s="6">
        <v>31</v>
      </c>
      <c r="C78" s="6">
        <v>26</v>
      </c>
      <c r="D78" s="6">
        <v>77</v>
      </c>
      <c r="E78">
        <v>0.99784469337417203</v>
      </c>
      <c r="G78" s="2" t="s">
        <v>34</v>
      </c>
      <c r="H78">
        <v>15779070.357533757</v>
      </c>
      <c r="J78">
        <f>H78*E78</f>
        <v>15745061.622642759</v>
      </c>
    </row>
    <row r="79" spans="1:10" x14ac:dyDescent="0.25">
      <c r="A79" s="6"/>
      <c r="B79" s="6"/>
      <c r="C79" s="6"/>
      <c r="D79" s="6">
        <v>78</v>
      </c>
      <c r="G79" s="2" t="s">
        <v>73</v>
      </c>
    </row>
    <row r="80" spans="1:10" x14ac:dyDescent="0.25">
      <c r="A80" s="6"/>
      <c r="B80" s="6">
        <v>36</v>
      </c>
      <c r="C80" s="6">
        <v>27</v>
      </c>
      <c r="D80" s="6">
        <v>79</v>
      </c>
      <c r="E80" t="s">
        <v>442</v>
      </c>
      <c r="F80">
        <v>1</v>
      </c>
      <c r="G80" s="2" t="s">
        <v>73</v>
      </c>
      <c r="H80" t="s">
        <v>442</v>
      </c>
      <c r="I80">
        <v>1</v>
      </c>
    </row>
    <row r="81" spans="1:10" x14ac:dyDescent="0.25">
      <c r="A81" s="6">
        <v>36</v>
      </c>
      <c r="B81" s="6">
        <v>36</v>
      </c>
      <c r="C81" s="6">
        <v>27</v>
      </c>
      <c r="D81" s="6">
        <v>80</v>
      </c>
      <c r="E81">
        <v>1.00019867175057</v>
      </c>
      <c r="G81" s="2" t="s">
        <v>39</v>
      </c>
      <c r="H81">
        <v>24854569.199946091</v>
      </c>
      <c r="J81">
        <f>H81*E81</f>
        <v>24859507.100718707</v>
      </c>
    </row>
    <row r="82" spans="1:10" x14ac:dyDescent="0.25">
      <c r="A82" s="6"/>
      <c r="B82" s="6"/>
      <c r="C82" s="6"/>
      <c r="D82" s="6">
        <v>81</v>
      </c>
      <c r="G82" s="2" t="s">
        <v>73</v>
      </c>
    </row>
    <row r="83" spans="1:10" x14ac:dyDescent="0.25">
      <c r="A83" s="6"/>
      <c r="B83" s="6">
        <v>7</v>
      </c>
      <c r="C83" s="6">
        <v>28</v>
      </c>
      <c r="D83" s="6">
        <v>82</v>
      </c>
      <c r="E83" t="s">
        <v>443</v>
      </c>
      <c r="F83">
        <v>1</v>
      </c>
      <c r="G83" s="2" t="s">
        <v>73</v>
      </c>
      <c r="H83" t="s">
        <v>443</v>
      </c>
      <c r="I83">
        <v>1</v>
      </c>
    </row>
    <row r="84" spans="1:10" x14ac:dyDescent="0.25">
      <c r="A84" s="6">
        <v>7</v>
      </c>
      <c r="B84" s="6">
        <v>7</v>
      </c>
      <c r="C84" s="6">
        <v>28</v>
      </c>
      <c r="D84" s="6">
        <v>83</v>
      </c>
      <c r="E84">
        <v>6.0222110692629602</v>
      </c>
      <c r="G84" s="2" t="s">
        <v>10</v>
      </c>
      <c r="H84">
        <v>1718757.3942647669</v>
      </c>
      <c r="J84">
        <f>H84*E84</f>
        <v>10350719.805118842</v>
      </c>
    </row>
    <row r="85" spans="1:10" x14ac:dyDescent="0.25">
      <c r="A85" s="6"/>
      <c r="B85" s="6"/>
      <c r="C85" s="6"/>
      <c r="D85" s="6">
        <v>84</v>
      </c>
      <c r="G85" s="2" t="s">
        <v>73</v>
      </c>
    </row>
    <row r="86" spans="1:10" x14ac:dyDescent="0.25">
      <c r="A86" s="6"/>
      <c r="B86" s="6">
        <v>40</v>
      </c>
      <c r="C86" s="6">
        <v>29</v>
      </c>
      <c r="D86" s="6">
        <v>85</v>
      </c>
      <c r="E86" t="s">
        <v>444</v>
      </c>
      <c r="F86">
        <v>1</v>
      </c>
      <c r="G86" s="2" t="s">
        <v>73</v>
      </c>
      <c r="H86" t="s">
        <v>444</v>
      </c>
      <c r="I86">
        <v>1</v>
      </c>
    </row>
    <row r="87" spans="1:10" x14ac:dyDescent="0.25">
      <c r="A87" s="6">
        <v>40</v>
      </c>
      <c r="B87" s="6">
        <v>40</v>
      </c>
      <c r="C87" s="6">
        <v>29</v>
      </c>
      <c r="D87" s="6">
        <v>86</v>
      </c>
      <c r="E87">
        <v>0.91418350473801102</v>
      </c>
      <c r="G87" s="2" t="s">
        <v>43</v>
      </c>
      <c r="H87">
        <v>5700290.8637024965</v>
      </c>
      <c r="J87">
        <f>H87*E87</f>
        <v>5211111.8798056124</v>
      </c>
    </row>
    <row r="88" spans="1:10" x14ac:dyDescent="0.25">
      <c r="A88" s="6"/>
      <c r="B88" s="6"/>
      <c r="C88" s="6"/>
      <c r="D88" s="6">
        <v>87</v>
      </c>
      <c r="G88" s="2" t="s">
        <v>73</v>
      </c>
    </row>
    <row r="89" spans="1:10" x14ac:dyDescent="0.25">
      <c r="A89" s="6"/>
      <c r="B89" s="6">
        <v>52</v>
      </c>
      <c r="C89" s="6">
        <v>30</v>
      </c>
      <c r="D89" s="6">
        <v>88</v>
      </c>
      <c r="E89" t="s">
        <v>445</v>
      </c>
      <c r="F89">
        <v>1</v>
      </c>
      <c r="G89" s="2" t="s">
        <v>73</v>
      </c>
      <c r="H89" t="s">
        <v>445</v>
      </c>
      <c r="I89">
        <v>1</v>
      </c>
    </row>
    <row r="90" spans="1:10" x14ac:dyDescent="0.25">
      <c r="A90" s="6">
        <v>52</v>
      </c>
      <c r="B90" s="6">
        <v>52</v>
      </c>
      <c r="C90" s="6">
        <v>30</v>
      </c>
      <c r="D90" s="6">
        <v>89</v>
      </c>
      <c r="E90">
        <v>0.99951376389653901</v>
      </c>
      <c r="G90" s="2" t="s">
        <v>55</v>
      </c>
      <c r="H90">
        <v>40960.045068576153</v>
      </c>
      <c r="J90">
        <f>H90*E90</f>
        <v>40940.128815864424</v>
      </c>
    </row>
    <row r="91" spans="1:10" x14ac:dyDescent="0.25">
      <c r="A91" s="6"/>
      <c r="B91" s="6"/>
      <c r="C91" s="6"/>
      <c r="D91" s="6">
        <v>90</v>
      </c>
      <c r="G91" s="2" t="s">
        <v>73</v>
      </c>
    </row>
    <row r="92" spans="1:10" x14ac:dyDescent="0.25">
      <c r="A92" s="6"/>
      <c r="B92" s="6">
        <v>34</v>
      </c>
      <c r="C92" s="6">
        <v>31</v>
      </c>
      <c r="D92" s="6">
        <v>91</v>
      </c>
      <c r="E92" t="s">
        <v>446</v>
      </c>
      <c r="F92">
        <v>1</v>
      </c>
      <c r="G92" s="2" t="s">
        <v>73</v>
      </c>
      <c r="H92" t="s">
        <v>446</v>
      </c>
      <c r="I92">
        <v>1</v>
      </c>
    </row>
    <row r="93" spans="1:10" x14ac:dyDescent="0.25">
      <c r="A93" s="6">
        <v>34</v>
      </c>
      <c r="B93" s="6">
        <v>34</v>
      </c>
      <c r="C93" s="6">
        <v>31</v>
      </c>
      <c r="D93" s="6">
        <v>92</v>
      </c>
      <c r="E93">
        <v>1.00043061239389</v>
      </c>
      <c r="G93" s="2" t="s">
        <v>37</v>
      </c>
      <c r="H93">
        <v>1001094433.1202848</v>
      </c>
      <c r="J93">
        <f>H93*E93</f>
        <v>1001525516.7906406</v>
      </c>
    </row>
    <row r="94" spans="1:10" x14ac:dyDescent="0.25">
      <c r="A94" s="6"/>
      <c r="B94" s="6"/>
      <c r="C94" s="6"/>
      <c r="D94" s="6">
        <v>93</v>
      </c>
      <c r="G94" s="2" t="s">
        <v>73</v>
      </c>
    </row>
    <row r="95" spans="1:10" x14ac:dyDescent="0.25">
      <c r="A95" s="6"/>
      <c r="B95" s="6">
        <v>28</v>
      </c>
      <c r="C95" s="6">
        <v>32</v>
      </c>
      <c r="D95" s="6">
        <v>94</v>
      </c>
      <c r="E95" t="s">
        <v>447</v>
      </c>
      <c r="F95">
        <v>1</v>
      </c>
      <c r="G95" s="2" t="s">
        <v>73</v>
      </c>
      <c r="H95" t="s">
        <v>447</v>
      </c>
      <c r="I95">
        <v>1</v>
      </c>
    </row>
    <row r="96" spans="1:10" x14ac:dyDescent="0.25">
      <c r="A96" s="6">
        <v>28</v>
      </c>
      <c r="B96" s="6">
        <v>28</v>
      </c>
      <c r="C96" s="6">
        <v>32</v>
      </c>
      <c r="D96" s="6">
        <v>95</v>
      </c>
      <c r="E96">
        <v>1.00012961108215</v>
      </c>
      <c r="G96" s="2" t="s">
        <v>31</v>
      </c>
      <c r="H96">
        <v>22940055.340076413</v>
      </c>
      <c r="J96">
        <f>H96*E96</f>
        <v>22943028.625473622</v>
      </c>
    </row>
    <row r="97" spans="1:10" x14ac:dyDescent="0.25">
      <c r="A97" s="6"/>
      <c r="B97" s="6"/>
      <c r="C97" s="6"/>
      <c r="D97" s="6">
        <v>96</v>
      </c>
      <c r="G97" s="2" t="s">
        <v>73</v>
      </c>
    </row>
    <row r="98" spans="1:10" x14ac:dyDescent="0.25">
      <c r="A98" s="6"/>
      <c r="B98" s="6">
        <v>38</v>
      </c>
      <c r="C98" s="6">
        <v>33</v>
      </c>
      <c r="D98" s="6">
        <v>97</v>
      </c>
      <c r="E98" t="s">
        <v>448</v>
      </c>
      <c r="F98">
        <v>1</v>
      </c>
      <c r="G98" s="2" t="s">
        <v>73</v>
      </c>
      <c r="H98" t="s">
        <v>448</v>
      </c>
      <c r="I98">
        <v>1</v>
      </c>
    </row>
    <row r="99" spans="1:10" x14ac:dyDescent="0.25">
      <c r="A99" s="6">
        <v>38</v>
      </c>
      <c r="B99" s="6">
        <v>38</v>
      </c>
      <c r="C99" s="6">
        <v>33</v>
      </c>
      <c r="D99" s="6">
        <v>98</v>
      </c>
      <c r="E99">
        <v>1.73921689926076</v>
      </c>
      <c r="G99" s="2" t="s">
        <v>41</v>
      </c>
      <c r="H99">
        <v>2123.8950407732568</v>
      </c>
      <c r="J99">
        <f>H99*E99</f>
        <v>3693.9141471689691</v>
      </c>
    </row>
    <row r="100" spans="1:10" x14ac:dyDescent="0.25">
      <c r="A100" s="6"/>
      <c r="B100" s="6"/>
      <c r="C100" s="6"/>
      <c r="D100" s="6">
        <v>99</v>
      </c>
      <c r="G100" s="2" t="s">
        <v>73</v>
      </c>
    </row>
    <row r="101" spans="1:10" x14ac:dyDescent="0.25">
      <c r="A101" s="6"/>
      <c r="B101" s="6">
        <v>12</v>
      </c>
      <c r="C101" s="6">
        <v>34</v>
      </c>
      <c r="D101" s="6">
        <v>100</v>
      </c>
      <c r="E101" t="s">
        <v>449</v>
      </c>
      <c r="F101">
        <v>1</v>
      </c>
      <c r="G101" s="2" t="s">
        <v>73</v>
      </c>
      <c r="H101" t="s">
        <v>449</v>
      </c>
      <c r="I101">
        <v>1</v>
      </c>
    </row>
    <row r="102" spans="1:10" x14ac:dyDescent="0.25">
      <c r="A102" s="6">
        <v>12</v>
      </c>
      <c r="B102" s="6">
        <v>12</v>
      </c>
      <c r="C102" s="6">
        <v>34</v>
      </c>
      <c r="D102" s="6">
        <v>101</v>
      </c>
      <c r="E102">
        <v>1.00190850870874</v>
      </c>
      <c r="G102" s="2" t="s">
        <v>15</v>
      </c>
      <c r="H102">
        <v>129309.07710086147</v>
      </c>
      <c r="J102">
        <f>H102*E102</f>
        <v>129555.8646006276</v>
      </c>
    </row>
    <row r="103" spans="1:10" x14ac:dyDescent="0.25">
      <c r="A103" s="6"/>
      <c r="B103" s="6"/>
      <c r="C103" s="6"/>
      <c r="D103" s="6">
        <v>102</v>
      </c>
      <c r="G103" s="2" t="s">
        <v>73</v>
      </c>
    </row>
    <row r="104" spans="1:10" x14ac:dyDescent="0.25">
      <c r="A104" s="6"/>
      <c r="B104" s="6">
        <v>46</v>
      </c>
      <c r="C104" s="6">
        <v>35</v>
      </c>
      <c r="D104" s="6">
        <v>103</v>
      </c>
      <c r="E104" t="s">
        <v>450</v>
      </c>
      <c r="F104">
        <v>1</v>
      </c>
      <c r="G104" s="2" t="s">
        <v>73</v>
      </c>
      <c r="H104" t="s">
        <v>450</v>
      </c>
      <c r="I104">
        <v>1</v>
      </c>
    </row>
    <row r="105" spans="1:10" x14ac:dyDescent="0.25">
      <c r="A105" s="6">
        <v>46</v>
      </c>
      <c r="B105" s="6">
        <v>46</v>
      </c>
      <c r="C105" s="6">
        <v>35</v>
      </c>
      <c r="D105" s="6">
        <v>104</v>
      </c>
      <c r="E105">
        <v>1.00088708311599</v>
      </c>
      <c r="G105" s="2" t="s">
        <v>49</v>
      </c>
      <c r="H105">
        <v>233447.39780428127</v>
      </c>
      <c r="J105">
        <f>H105*E105</f>
        <v>233654.48504934524</v>
      </c>
    </row>
    <row r="106" spans="1:10" x14ac:dyDescent="0.25">
      <c r="A106" s="6"/>
      <c r="B106" s="6"/>
      <c r="C106" s="6"/>
      <c r="D106" s="6">
        <v>105</v>
      </c>
      <c r="G106" s="2" t="s">
        <v>73</v>
      </c>
    </row>
    <row r="107" spans="1:10" x14ac:dyDescent="0.25">
      <c r="A107" s="6"/>
      <c r="B107" s="6">
        <v>49</v>
      </c>
      <c r="C107" s="6">
        <v>36</v>
      </c>
      <c r="D107" s="6">
        <v>106</v>
      </c>
      <c r="E107" t="s">
        <v>451</v>
      </c>
      <c r="F107">
        <v>1</v>
      </c>
      <c r="G107" s="2" t="s">
        <v>73</v>
      </c>
      <c r="H107" t="s">
        <v>451</v>
      </c>
      <c r="I107">
        <v>1</v>
      </c>
    </row>
    <row r="108" spans="1:10" x14ac:dyDescent="0.25">
      <c r="A108" s="6">
        <v>49</v>
      </c>
      <c r="B108" s="6">
        <v>49</v>
      </c>
      <c r="C108" s="6">
        <v>36</v>
      </c>
      <c r="D108" s="6">
        <v>107</v>
      </c>
      <c r="E108">
        <v>0.75161563594271197</v>
      </c>
      <c r="G108" s="2" t="s">
        <v>52</v>
      </c>
      <c r="H108">
        <v>177129.40451667691</v>
      </c>
      <c r="J108">
        <f>H108*E108</f>
        <v>133133.23001995598</v>
      </c>
    </row>
    <row r="109" spans="1:10" x14ac:dyDescent="0.25">
      <c r="A109" s="6"/>
      <c r="B109" s="6"/>
      <c r="C109" s="6"/>
      <c r="D109" s="6">
        <v>108</v>
      </c>
      <c r="G109" s="2" t="s">
        <v>73</v>
      </c>
    </row>
    <row r="110" spans="1:10" x14ac:dyDescent="0.25">
      <c r="A110" s="6"/>
      <c r="B110" s="6">
        <v>55</v>
      </c>
      <c r="C110" s="6">
        <v>37</v>
      </c>
      <c r="D110" s="6">
        <v>109</v>
      </c>
      <c r="E110" t="s">
        <v>452</v>
      </c>
      <c r="F110">
        <v>1</v>
      </c>
      <c r="G110" s="2" t="s">
        <v>73</v>
      </c>
      <c r="H110" t="s">
        <v>452</v>
      </c>
      <c r="I110">
        <v>1</v>
      </c>
    </row>
    <row r="111" spans="1:10" x14ac:dyDescent="0.25">
      <c r="A111" s="6">
        <v>55</v>
      </c>
      <c r="B111" s="6">
        <v>55</v>
      </c>
      <c r="C111" s="6">
        <v>37</v>
      </c>
      <c r="D111" s="6">
        <v>110</v>
      </c>
      <c r="E111">
        <v>0.99962211704320802</v>
      </c>
      <c r="G111" s="2" t="s">
        <v>58</v>
      </c>
      <c r="H111">
        <v>2983706.8708043969</v>
      </c>
      <c r="J111">
        <f>H111*E111</f>
        <v>2982579.3788298569</v>
      </c>
    </row>
    <row r="112" spans="1:10" x14ac:dyDescent="0.25">
      <c r="A112" s="6"/>
      <c r="B112" s="6"/>
      <c r="C112" s="6"/>
      <c r="D112" s="6">
        <v>111</v>
      </c>
      <c r="G112" s="2" t="s">
        <v>73</v>
      </c>
    </row>
    <row r="113" spans="1:10" x14ac:dyDescent="0.25">
      <c r="A113" s="6"/>
      <c r="B113" s="6">
        <v>41</v>
      </c>
      <c r="C113" s="6">
        <v>38</v>
      </c>
      <c r="D113" s="6">
        <v>112</v>
      </c>
      <c r="E113" t="s">
        <v>453</v>
      </c>
      <c r="F113">
        <v>1</v>
      </c>
      <c r="G113" s="2" t="s">
        <v>73</v>
      </c>
      <c r="H113" t="s">
        <v>453</v>
      </c>
      <c r="I113">
        <v>1</v>
      </c>
    </row>
    <row r="114" spans="1:10" x14ac:dyDescent="0.25">
      <c r="A114" s="6">
        <v>41</v>
      </c>
      <c r="B114" s="6">
        <v>41</v>
      </c>
      <c r="C114" s="6">
        <v>38</v>
      </c>
      <c r="D114" s="6">
        <v>113</v>
      </c>
      <c r="E114">
        <v>1.0036968043283701</v>
      </c>
      <c r="G114" s="2" t="s">
        <v>44</v>
      </c>
      <c r="H114">
        <v>74822.192985929287</v>
      </c>
      <c r="J114">
        <f>H114*E114</f>
        <v>75098.795992817802</v>
      </c>
    </row>
    <row r="115" spans="1:10" x14ac:dyDescent="0.25">
      <c r="A115" s="6"/>
      <c r="B115" s="6"/>
      <c r="C115" s="6"/>
      <c r="D115" s="6">
        <v>114</v>
      </c>
      <c r="G115" s="2" t="s">
        <v>73</v>
      </c>
    </row>
    <row r="116" spans="1:10" x14ac:dyDescent="0.25">
      <c r="A116" s="6"/>
      <c r="B116" s="6">
        <v>15</v>
      </c>
      <c r="C116" s="6">
        <v>39</v>
      </c>
      <c r="D116" s="6">
        <v>115</v>
      </c>
      <c r="E116" t="s">
        <v>454</v>
      </c>
      <c r="F116">
        <v>1</v>
      </c>
      <c r="G116" s="2" t="s">
        <v>73</v>
      </c>
      <c r="H116" t="s">
        <v>454</v>
      </c>
      <c r="I116">
        <v>1</v>
      </c>
    </row>
    <row r="117" spans="1:10" x14ac:dyDescent="0.25">
      <c r="A117" s="6">
        <v>15</v>
      </c>
      <c r="B117" s="6">
        <v>15</v>
      </c>
      <c r="C117" s="6">
        <v>39</v>
      </c>
      <c r="D117" s="6">
        <v>116</v>
      </c>
      <c r="E117">
        <v>0.99935922312383796</v>
      </c>
      <c r="G117" s="2" t="s">
        <v>18</v>
      </c>
      <c r="H117">
        <v>174418341.49877042</v>
      </c>
      <c r="J117">
        <f>H117*E117</f>
        <v>174306578.25875947</v>
      </c>
    </row>
    <row r="118" spans="1:10" x14ac:dyDescent="0.25">
      <c r="A118" s="6"/>
      <c r="B118" s="6"/>
      <c r="C118" s="6"/>
      <c r="D118" s="6">
        <v>117</v>
      </c>
      <c r="G118" s="2" t="s">
        <v>73</v>
      </c>
    </row>
    <row r="119" spans="1:10" x14ac:dyDescent="0.25">
      <c r="A119" s="6"/>
      <c r="B119" s="6">
        <v>19</v>
      </c>
      <c r="C119" s="6">
        <v>40</v>
      </c>
      <c r="D119" s="6">
        <v>118</v>
      </c>
      <c r="E119" t="s">
        <v>455</v>
      </c>
      <c r="F119">
        <v>1</v>
      </c>
      <c r="G119" s="2" t="s">
        <v>73</v>
      </c>
      <c r="H119" t="s">
        <v>455</v>
      </c>
      <c r="I119">
        <v>1</v>
      </c>
    </row>
    <row r="120" spans="1:10" x14ac:dyDescent="0.25">
      <c r="A120" s="6">
        <v>19</v>
      </c>
      <c r="B120" s="6">
        <v>19</v>
      </c>
      <c r="C120" s="6">
        <v>40</v>
      </c>
      <c r="D120" s="6">
        <v>119</v>
      </c>
      <c r="E120">
        <v>0.99524363828873896</v>
      </c>
      <c r="G120" s="2" t="s">
        <v>22</v>
      </c>
      <c r="H120">
        <v>172649603.22339806</v>
      </c>
      <c r="J120">
        <f>H120*E120</f>
        <v>171828419.26116189</v>
      </c>
    </row>
    <row r="121" spans="1:10" x14ac:dyDescent="0.25">
      <c r="A121" s="6"/>
      <c r="B121" s="6"/>
      <c r="C121" s="6"/>
      <c r="D121" s="6">
        <v>120</v>
      </c>
      <c r="G121" s="2" t="s">
        <v>73</v>
      </c>
    </row>
    <row r="122" spans="1:10" x14ac:dyDescent="0.25">
      <c r="A122" s="6"/>
      <c r="B122" s="6">
        <v>59</v>
      </c>
      <c r="C122" s="6">
        <v>41</v>
      </c>
      <c r="D122" s="6">
        <v>121</v>
      </c>
      <c r="E122" t="s">
        <v>456</v>
      </c>
      <c r="F122">
        <v>1</v>
      </c>
      <c r="G122" s="2" t="s">
        <v>73</v>
      </c>
      <c r="H122" t="s">
        <v>456</v>
      </c>
      <c r="I122">
        <v>1</v>
      </c>
    </row>
    <row r="123" spans="1:10" x14ac:dyDescent="0.25">
      <c r="A123" s="6">
        <v>59</v>
      </c>
      <c r="B123" s="6">
        <v>59</v>
      </c>
      <c r="C123" s="6">
        <v>41</v>
      </c>
      <c r="D123" s="6">
        <v>122</v>
      </c>
      <c r="E123">
        <v>0.99983071867029405</v>
      </c>
      <c r="G123" s="2" t="s">
        <v>62</v>
      </c>
      <c r="H123">
        <v>204805160.54016823</v>
      </c>
      <c r="J123">
        <f>H123*E123</f>
        <v>204770490.85026133</v>
      </c>
    </row>
    <row r="124" spans="1:10" x14ac:dyDescent="0.25">
      <c r="A124" s="6"/>
      <c r="B124" s="6"/>
      <c r="C124" s="6"/>
      <c r="D124" s="6">
        <v>123</v>
      </c>
      <c r="G124" s="2" t="s">
        <v>73</v>
      </c>
    </row>
    <row r="125" spans="1:10" x14ac:dyDescent="0.25">
      <c r="A125" s="6"/>
      <c r="B125" s="6">
        <v>11</v>
      </c>
      <c r="C125" s="6">
        <v>42</v>
      </c>
      <c r="D125" s="6">
        <v>124</v>
      </c>
      <c r="E125" t="s">
        <v>457</v>
      </c>
      <c r="F125">
        <v>1</v>
      </c>
      <c r="G125" s="2" t="s">
        <v>73</v>
      </c>
      <c r="H125" t="s">
        <v>457</v>
      </c>
      <c r="I125">
        <v>1</v>
      </c>
    </row>
    <row r="126" spans="1:10" x14ac:dyDescent="0.25">
      <c r="A126" s="6">
        <v>11</v>
      </c>
      <c r="B126" s="6">
        <v>11</v>
      </c>
      <c r="C126" s="6">
        <v>42</v>
      </c>
      <c r="D126" s="6">
        <v>125</v>
      </c>
      <c r="E126">
        <v>0.93740411991293005</v>
      </c>
      <c r="G126" s="2" t="s">
        <v>14</v>
      </c>
      <c r="H126">
        <v>352590040.72153735</v>
      </c>
      <c r="J126">
        <f>H126*E126</f>
        <v>330519356.81263691</v>
      </c>
    </row>
    <row r="127" spans="1:10" x14ac:dyDescent="0.25">
      <c r="A127" s="6"/>
      <c r="B127" s="6"/>
      <c r="C127" s="6"/>
      <c r="D127" s="6">
        <v>126</v>
      </c>
      <c r="G127" s="2" t="s">
        <v>73</v>
      </c>
    </row>
    <row r="128" spans="1:10" x14ac:dyDescent="0.25">
      <c r="A128" s="6"/>
      <c r="B128" s="6">
        <v>44</v>
      </c>
      <c r="C128" s="6">
        <v>43</v>
      </c>
      <c r="D128" s="6">
        <v>127</v>
      </c>
      <c r="E128" t="s">
        <v>458</v>
      </c>
      <c r="F128">
        <v>1</v>
      </c>
      <c r="G128" s="2" t="s">
        <v>73</v>
      </c>
      <c r="H128" t="s">
        <v>458</v>
      </c>
      <c r="I128">
        <v>1</v>
      </c>
    </row>
    <row r="129" spans="1:10" x14ac:dyDescent="0.25">
      <c r="A129" s="6">
        <v>44</v>
      </c>
      <c r="B129" s="6">
        <v>44</v>
      </c>
      <c r="C129" s="6">
        <v>43</v>
      </c>
      <c r="D129" s="6">
        <v>128</v>
      </c>
      <c r="E129">
        <v>0.91689615954705805</v>
      </c>
      <c r="G129" s="2" t="s">
        <v>47</v>
      </c>
      <c r="H129">
        <v>358999.37924766139</v>
      </c>
      <c r="J129">
        <f>H129*E129</f>
        <v>329165.15211195854</v>
      </c>
    </row>
    <row r="130" spans="1:10" x14ac:dyDescent="0.25">
      <c r="A130" s="6"/>
      <c r="B130" s="6"/>
      <c r="C130" s="6"/>
      <c r="D130" s="6">
        <v>129</v>
      </c>
      <c r="G130" s="2" t="s">
        <v>73</v>
      </c>
    </row>
    <row r="131" spans="1:10" x14ac:dyDescent="0.25">
      <c r="A131" s="6"/>
      <c r="B131" s="6">
        <v>45</v>
      </c>
      <c r="C131" s="6">
        <v>44</v>
      </c>
      <c r="D131" s="6">
        <v>130</v>
      </c>
      <c r="E131" t="s">
        <v>459</v>
      </c>
      <c r="F131">
        <v>1</v>
      </c>
      <c r="G131" s="2" t="s">
        <v>73</v>
      </c>
      <c r="H131" t="s">
        <v>459</v>
      </c>
      <c r="I131">
        <v>1</v>
      </c>
    </row>
    <row r="132" spans="1:10" x14ac:dyDescent="0.25">
      <c r="A132" s="6">
        <v>45</v>
      </c>
      <c r="B132" s="6">
        <v>45</v>
      </c>
      <c r="C132" s="6">
        <v>44</v>
      </c>
      <c r="D132" s="6">
        <v>131</v>
      </c>
      <c r="E132">
        <v>0.93056068661732005</v>
      </c>
      <c r="G132" s="2" t="s">
        <v>48</v>
      </c>
      <c r="H132">
        <v>16705.027436042856</v>
      </c>
      <c r="J132">
        <f>H132*E132</f>
        <v>15545.041800845209</v>
      </c>
    </row>
    <row r="133" spans="1:10" x14ac:dyDescent="0.25">
      <c r="A133" s="6"/>
      <c r="B133" s="6"/>
      <c r="C133" s="6"/>
      <c r="D133" s="6">
        <v>132</v>
      </c>
      <c r="G133" s="2" t="s">
        <v>73</v>
      </c>
    </row>
    <row r="134" spans="1:10" x14ac:dyDescent="0.25">
      <c r="A134" s="6"/>
      <c r="B134" s="6">
        <v>13</v>
      </c>
      <c r="C134" s="6">
        <v>45</v>
      </c>
      <c r="D134" s="6">
        <v>133</v>
      </c>
      <c r="E134" t="s">
        <v>460</v>
      </c>
      <c r="F134">
        <v>1</v>
      </c>
      <c r="G134" s="2" t="s">
        <v>73</v>
      </c>
      <c r="H134" t="s">
        <v>460</v>
      </c>
      <c r="I134">
        <v>1</v>
      </c>
    </row>
    <row r="135" spans="1:10" x14ac:dyDescent="0.25">
      <c r="A135" s="6">
        <v>13</v>
      </c>
      <c r="B135" s="6">
        <v>13</v>
      </c>
      <c r="C135" s="6">
        <v>45</v>
      </c>
      <c r="D135" s="6">
        <v>134</v>
      </c>
      <c r="E135">
        <v>0.97033801898545702</v>
      </c>
      <c r="G135" s="2" t="s">
        <v>16</v>
      </c>
      <c r="H135">
        <v>554.64984695680391</v>
      </c>
      <c r="J135">
        <f>H135*E135</f>
        <v>538.19783372665199</v>
      </c>
    </row>
    <row r="136" spans="1:10" x14ac:dyDescent="0.25">
      <c r="A136" s="6"/>
      <c r="B136" s="6"/>
      <c r="C136" s="6"/>
      <c r="D136" s="6">
        <v>135</v>
      </c>
      <c r="G136" s="2" t="s">
        <v>73</v>
      </c>
    </row>
    <row r="137" spans="1:10" x14ac:dyDescent="0.25">
      <c r="A137" s="6"/>
      <c r="B137" s="6">
        <v>5</v>
      </c>
      <c r="C137" s="6">
        <v>46</v>
      </c>
      <c r="D137" s="6">
        <v>136</v>
      </c>
      <c r="E137" t="s">
        <v>461</v>
      </c>
      <c r="F137">
        <v>1</v>
      </c>
      <c r="G137" s="2" t="s">
        <v>73</v>
      </c>
      <c r="H137" t="s">
        <v>461</v>
      </c>
      <c r="I137">
        <v>1</v>
      </c>
    </row>
    <row r="138" spans="1:10" x14ac:dyDescent="0.25">
      <c r="A138" s="6">
        <v>5</v>
      </c>
      <c r="B138" s="6">
        <v>5</v>
      </c>
      <c r="C138" s="6">
        <v>46</v>
      </c>
      <c r="D138" s="6">
        <v>137</v>
      </c>
      <c r="E138">
        <v>1.0038272489829101</v>
      </c>
      <c r="G138" s="2" t="s">
        <v>8</v>
      </c>
      <c r="H138">
        <v>15874.278077357014</v>
      </c>
      <c r="J138">
        <f>H138*E138</f>
        <v>15935.03289198301</v>
      </c>
    </row>
    <row r="139" spans="1:10" x14ac:dyDescent="0.25">
      <c r="A139" s="6"/>
      <c r="B139" s="6"/>
      <c r="C139" s="6"/>
      <c r="D139" s="6">
        <v>138</v>
      </c>
      <c r="G139" s="2" t="s">
        <v>73</v>
      </c>
    </row>
    <row r="140" spans="1:10" x14ac:dyDescent="0.25">
      <c r="A140" s="6"/>
      <c r="B140" s="6">
        <v>32</v>
      </c>
      <c r="C140" s="6">
        <v>47</v>
      </c>
      <c r="D140" s="6">
        <v>139</v>
      </c>
      <c r="E140" t="s">
        <v>462</v>
      </c>
      <c r="F140">
        <v>1</v>
      </c>
      <c r="G140" s="2" t="s">
        <v>73</v>
      </c>
      <c r="H140" t="s">
        <v>462</v>
      </c>
      <c r="I140">
        <v>1</v>
      </c>
    </row>
    <row r="141" spans="1:10" x14ac:dyDescent="0.25">
      <c r="A141" s="6">
        <v>32</v>
      </c>
      <c r="B141" s="6">
        <v>32</v>
      </c>
      <c r="C141" s="6">
        <v>47</v>
      </c>
      <c r="D141" s="6">
        <v>140</v>
      </c>
      <c r="E141">
        <v>1.11182947424735</v>
      </c>
      <c r="G141" s="2" t="s">
        <v>35</v>
      </c>
      <c r="H141">
        <v>6221.513160686919</v>
      </c>
      <c r="J141">
        <f>H141*E141</f>
        <v>6917.261706469506</v>
      </c>
    </row>
    <row r="142" spans="1:10" x14ac:dyDescent="0.25">
      <c r="A142" s="6"/>
      <c r="B142" s="6"/>
      <c r="C142" s="6"/>
      <c r="D142" s="6">
        <v>141</v>
      </c>
      <c r="G142" s="2" t="s">
        <v>73</v>
      </c>
    </row>
    <row r="143" spans="1:10" x14ac:dyDescent="0.25">
      <c r="A143" s="6"/>
      <c r="B143" s="6">
        <v>33</v>
      </c>
      <c r="C143" s="6">
        <v>48</v>
      </c>
      <c r="D143" s="6">
        <v>142</v>
      </c>
      <c r="E143" t="s">
        <v>463</v>
      </c>
      <c r="F143">
        <v>1</v>
      </c>
      <c r="G143" s="2" t="s">
        <v>73</v>
      </c>
      <c r="H143" t="s">
        <v>463</v>
      </c>
      <c r="I143">
        <v>1</v>
      </c>
    </row>
    <row r="144" spans="1:10" x14ac:dyDescent="0.25">
      <c r="A144" s="6">
        <v>33</v>
      </c>
      <c r="B144" s="6">
        <v>33</v>
      </c>
      <c r="C144" s="6">
        <v>48</v>
      </c>
      <c r="D144" s="6">
        <v>143</v>
      </c>
      <c r="E144">
        <v>1.0944185840623999</v>
      </c>
      <c r="G144" s="2" t="s">
        <v>36</v>
      </c>
      <c r="H144">
        <v>4273.9050956087367</v>
      </c>
      <c r="J144">
        <f>H144*E144</f>
        <v>4677.4411631531893</v>
      </c>
    </row>
    <row r="145" spans="1:10" x14ac:dyDescent="0.25">
      <c r="A145" s="6"/>
      <c r="B145" s="6"/>
      <c r="C145" s="6"/>
      <c r="D145" s="6">
        <v>144</v>
      </c>
      <c r="G145" s="2" t="s">
        <v>73</v>
      </c>
    </row>
    <row r="146" spans="1:10" x14ac:dyDescent="0.25">
      <c r="A146" s="6"/>
      <c r="B146" s="6">
        <v>57</v>
      </c>
      <c r="C146" s="6">
        <v>49</v>
      </c>
      <c r="D146" s="6">
        <v>145</v>
      </c>
      <c r="E146" t="s">
        <v>464</v>
      </c>
      <c r="F146">
        <v>1</v>
      </c>
      <c r="G146" s="2" t="s">
        <v>73</v>
      </c>
      <c r="H146" t="s">
        <v>464</v>
      </c>
      <c r="I146">
        <v>1</v>
      </c>
    </row>
    <row r="147" spans="1:10" x14ac:dyDescent="0.25">
      <c r="A147" s="6">
        <v>57</v>
      </c>
      <c r="B147" s="6">
        <v>57</v>
      </c>
      <c r="C147" s="6">
        <v>49</v>
      </c>
      <c r="D147" s="6">
        <v>146</v>
      </c>
      <c r="E147">
        <v>0.95174653225860695</v>
      </c>
      <c r="G147" s="2" t="s">
        <v>60</v>
      </c>
      <c r="H147">
        <v>97071048.259914964</v>
      </c>
      <c r="J147">
        <f>H147*E147</f>
        <v>92387033.564081952</v>
      </c>
    </row>
    <row r="148" spans="1:10" x14ac:dyDescent="0.25">
      <c r="A148" s="6"/>
      <c r="B148" s="6"/>
      <c r="C148" s="6"/>
      <c r="D148" s="6">
        <v>147</v>
      </c>
      <c r="G148" s="2" t="s">
        <v>73</v>
      </c>
    </row>
    <row r="149" spans="1:10" x14ac:dyDescent="0.25">
      <c r="A149" s="6"/>
      <c r="B149" s="6">
        <v>23</v>
      </c>
      <c r="C149" s="6">
        <v>50</v>
      </c>
      <c r="D149" s="6">
        <v>148</v>
      </c>
      <c r="E149" t="s">
        <v>465</v>
      </c>
      <c r="F149">
        <v>1</v>
      </c>
      <c r="G149" s="2" t="s">
        <v>73</v>
      </c>
      <c r="H149" t="s">
        <v>465</v>
      </c>
      <c r="I149">
        <v>1</v>
      </c>
    </row>
    <row r="150" spans="1:10" x14ac:dyDescent="0.25">
      <c r="A150" s="6">
        <v>23</v>
      </c>
      <c r="B150" s="6">
        <v>23</v>
      </c>
      <c r="C150" s="6">
        <v>50</v>
      </c>
      <c r="D150" s="6">
        <v>149</v>
      </c>
      <c r="E150">
        <v>0.94725178154705003</v>
      </c>
      <c r="G150" s="2" t="s">
        <v>26</v>
      </c>
      <c r="H150">
        <v>15150975.087003568</v>
      </c>
      <c r="J150">
        <f>H150*E150</f>
        <v>14351788.143339101</v>
      </c>
    </row>
    <row r="151" spans="1:10" x14ac:dyDescent="0.25">
      <c r="A151" s="6"/>
      <c r="B151" s="6"/>
      <c r="C151" s="6"/>
      <c r="D151" s="6">
        <v>150</v>
      </c>
      <c r="G151" s="2" t="s">
        <v>73</v>
      </c>
    </row>
    <row r="152" spans="1:10" x14ac:dyDescent="0.25">
      <c r="A152" s="6"/>
      <c r="B152" s="6">
        <v>43</v>
      </c>
      <c r="C152" s="6">
        <v>51</v>
      </c>
      <c r="D152" s="6">
        <v>151</v>
      </c>
      <c r="E152" t="s">
        <v>466</v>
      </c>
      <c r="F152">
        <v>1</v>
      </c>
      <c r="G152" s="2" t="s">
        <v>73</v>
      </c>
      <c r="H152" t="s">
        <v>466</v>
      </c>
      <c r="I152">
        <v>1</v>
      </c>
    </row>
    <row r="153" spans="1:10" x14ac:dyDescent="0.25">
      <c r="A153" s="6">
        <v>43</v>
      </c>
      <c r="B153" s="6">
        <v>43</v>
      </c>
      <c r="C153" s="6">
        <v>51</v>
      </c>
      <c r="D153" s="6">
        <v>152</v>
      </c>
      <c r="E153">
        <v>0.94955880175312701</v>
      </c>
      <c r="G153" s="2" t="s">
        <v>46</v>
      </c>
      <c r="H153">
        <v>4108787.664873533</v>
      </c>
      <c r="J153">
        <f>H153*E153</f>
        <v>3901535.4917153409</v>
      </c>
    </row>
    <row r="154" spans="1:10" x14ac:dyDescent="0.25">
      <c r="A154" s="6"/>
      <c r="B154" s="6"/>
      <c r="C154" s="6"/>
      <c r="D154" s="6">
        <v>153</v>
      </c>
      <c r="G154" s="2" t="s">
        <v>73</v>
      </c>
    </row>
    <row r="155" spans="1:10" x14ac:dyDescent="0.25">
      <c r="A155" s="6"/>
      <c r="B155" s="6">
        <v>39</v>
      </c>
      <c r="C155" s="6">
        <v>52</v>
      </c>
      <c r="D155" s="6">
        <v>154</v>
      </c>
      <c r="E155" t="s">
        <v>467</v>
      </c>
      <c r="F155">
        <v>1</v>
      </c>
      <c r="G155" s="2" t="s">
        <v>73</v>
      </c>
      <c r="H155" t="s">
        <v>467</v>
      </c>
      <c r="I155">
        <v>1</v>
      </c>
    </row>
    <row r="156" spans="1:10" x14ac:dyDescent="0.25">
      <c r="A156" s="6">
        <v>39</v>
      </c>
      <c r="B156" s="6">
        <v>39</v>
      </c>
      <c r="C156" s="6">
        <v>52</v>
      </c>
      <c r="D156" s="6">
        <v>155</v>
      </c>
      <c r="E156">
        <v>0.97942159580454702</v>
      </c>
      <c r="G156" s="2" t="s">
        <v>42</v>
      </c>
      <c r="H156">
        <v>10723808.941481583</v>
      </c>
      <c r="J156">
        <f>H156*E156</f>
        <v>10503130.066568961</v>
      </c>
    </row>
    <row r="157" spans="1:10" x14ac:dyDescent="0.25">
      <c r="A157" s="6"/>
      <c r="B157" s="6"/>
      <c r="C157" s="6"/>
      <c r="D157" s="6">
        <v>156</v>
      </c>
      <c r="G157" s="2" t="s">
        <v>73</v>
      </c>
    </row>
    <row r="158" spans="1:10" x14ac:dyDescent="0.25">
      <c r="A158" s="6"/>
      <c r="B158" s="6">
        <v>29</v>
      </c>
      <c r="C158" s="6">
        <v>53</v>
      </c>
      <c r="D158" s="6">
        <v>157</v>
      </c>
      <c r="E158" t="s">
        <v>468</v>
      </c>
      <c r="F158">
        <v>1</v>
      </c>
      <c r="G158" s="2" t="s">
        <v>73</v>
      </c>
      <c r="H158" t="s">
        <v>468</v>
      </c>
      <c r="I158">
        <v>1</v>
      </c>
    </row>
    <row r="159" spans="1:10" x14ac:dyDescent="0.25">
      <c r="A159" s="6">
        <v>29</v>
      </c>
      <c r="B159" s="6">
        <v>29</v>
      </c>
      <c r="C159" s="6">
        <v>53</v>
      </c>
      <c r="D159" s="6">
        <v>158</v>
      </c>
      <c r="E159">
        <v>0.99152303586604695</v>
      </c>
      <c r="G159" s="2" t="s">
        <v>32</v>
      </c>
      <c r="H159">
        <v>28898.867848163471</v>
      </c>
      <c r="J159">
        <f>H159*E159</f>
        <v>28653.893181902738</v>
      </c>
    </row>
    <row r="160" spans="1:10" x14ac:dyDescent="0.25">
      <c r="A160" s="6"/>
      <c r="B160" s="6"/>
      <c r="C160" s="6"/>
      <c r="D160" s="6">
        <v>159</v>
      </c>
      <c r="G160" s="2" t="s">
        <v>73</v>
      </c>
    </row>
    <row r="161" spans="1:10" x14ac:dyDescent="0.25">
      <c r="A161" s="6"/>
      <c r="B161" s="6">
        <v>35</v>
      </c>
      <c r="C161" s="6">
        <v>54</v>
      </c>
      <c r="D161" s="6">
        <v>160</v>
      </c>
      <c r="E161" t="s">
        <v>469</v>
      </c>
      <c r="F161">
        <v>1</v>
      </c>
      <c r="G161" s="2" t="s">
        <v>73</v>
      </c>
      <c r="H161" t="s">
        <v>469</v>
      </c>
      <c r="I161">
        <v>1</v>
      </c>
    </row>
    <row r="162" spans="1:10" x14ac:dyDescent="0.25">
      <c r="A162" s="6">
        <v>35</v>
      </c>
      <c r="B162" s="6">
        <v>35</v>
      </c>
      <c r="C162" s="6">
        <v>54</v>
      </c>
      <c r="D162" s="6">
        <v>161</v>
      </c>
      <c r="E162">
        <v>1.0961536767536499</v>
      </c>
      <c r="G162" s="2" t="s">
        <v>38</v>
      </c>
      <c r="H162">
        <v>749.83099551493342</v>
      </c>
      <c r="J162">
        <f>H162*E162</f>
        <v>821.93000267754383</v>
      </c>
    </row>
    <row r="163" spans="1:10" x14ac:dyDescent="0.25">
      <c r="A163" s="6"/>
      <c r="B163" s="6"/>
      <c r="C163" s="6"/>
      <c r="D163" s="6">
        <v>162</v>
      </c>
      <c r="G163" s="2" t="s">
        <v>73</v>
      </c>
    </row>
    <row r="164" spans="1:10" x14ac:dyDescent="0.25">
      <c r="A164" s="6"/>
      <c r="B164" s="6">
        <v>37</v>
      </c>
      <c r="C164" s="6">
        <v>55</v>
      </c>
      <c r="D164" s="6">
        <v>163</v>
      </c>
      <c r="E164" t="s">
        <v>470</v>
      </c>
      <c r="F164">
        <v>1</v>
      </c>
      <c r="G164" s="2" t="s">
        <v>73</v>
      </c>
      <c r="H164" t="s">
        <v>470</v>
      </c>
      <c r="I164">
        <v>1</v>
      </c>
    </row>
    <row r="165" spans="1:10" x14ac:dyDescent="0.25">
      <c r="A165" s="6">
        <v>37</v>
      </c>
      <c r="B165" s="6">
        <v>37</v>
      </c>
      <c r="C165" s="6">
        <v>55</v>
      </c>
      <c r="D165" s="6">
        <v>164</v>
      </c>
      <c r="E165">
        <v>1.15656355362901</v>
      </c>
      <c r="G165" s="2" t="s">
        <v>40</v>
      </c>
      <c r="H165">
        <v>53.609603988946901</v>
      </c>
      <c r="J165">
        <f>H165*E165</f>
        <v>62.002914098100376</v>
      </c>
    </row>
    <row r="166" spans="1:10" x14ac:dyDescent="0.25">
      <c r="A166" s="6"/>
      <c r="B166" s="6"/>
      <c r="C166" s="6"/>
      <c r="D166" s="6">
        <v>165</v>
      </c>
      <c r="G166" s="2" t="s">
        <v>73</v>
      </c>
    </row>
    <row r="167" spans="1:10" x14ac:dyDescent="0.25">
      <c r="A167" s="6"/>
      <c r="B167" s="6">
        <v>9</v>
      </c>
      <c r="C167" s="6">
        <v>56</v>
      </c>
      <c r="D167" s="6">
        <v>166</v>
      </c>
      <c r="E167" t="s">
        <v>471</v>
      </c>
      <c r="F167">
        <v>1</v>
      </c>
      <c r="G167" s="2" t="s">
        <v>73</v>
      </c>
      <c r="H167" t="s">
        <v>471</v>
      </c>
      <c r="I167">
        <v>1</v>
      </c>
    </row>
    <row r="168" spans="1:10" x14ac:dyDescent="0.25">
      <c r="A168" s="6">
        <v>9</v>
      </c>
      <c r="B168" s="6">
        <v>9</v>
      </c>
      <c r="C168" s="6">
        <v>56</v>
      </c>
      <c r="D168" s="6">
        <v>167</v>
      </c>
      <c r="E168">
        <v>1.1441866030541601</v>
      </c>
      <c r="G168" s="2" t="s">
        <v>12</v>
      </c>
      <c r="H168">
        <v>235.45910709405339</v>
      </c>
      <c r="J168">
        <f>H168*E168</f>
        <v>269.40915590411066</v>
      </c>
    </row>
    <row r="169" spans="1:10" x14ac:dyDescent="0.25">
      <c r="A169" s="6"/>
      <c r="B169" s="6"/>
      <c r="C169" s="6"/>
      <c r="D169" s="6">
        <v>168</v>
      </c>
      <c r="G169" s="2" t="s">
        <v>73</v>
      </c>
    </row>
    <row r="170" spans="1:10" x14ac:dyDescent="0.25">
      <c r="A170" s="6"/>
      <c r="B170" s="6">
        <v>48</v>
      </c>
      <c r="C170" s="6">
        <v>57</v>
      </c>
      <c r="D170" s="6">
        <v>169</v>
      </c>
      <c r="E170" t="s">
        <v>472</v>
      </c>
      <c r="F170">
        <v>1</v>
      </c>
      <c r="G170" s="2" t="s">
        <v>73</v>
      </c>
      <c r="H170" t="s">
        <v>472</v>
      </c>
      <c r="I170">
        <v>1</v>
      </c>
    </row>
    <row r="171" spans="1:10" x14ac:dyDescent="0.25">
      <c r="A171" s="6">
        <v>48</v>
      </c>
      <c r="B171" s="6">
        <v>48</v>
      </c>
      <c r="C171" s="6">
        <v>57</v>
      </c>
      <c r="D171" s="6">
        <v>170</v>
      </c>
      <c r="E171">
        <v>0.94550754214006805</v>
      </c>
      <c r="G171" s="2" t="s">
        <v>51</v>
      </c>
      <c r="H171">
        <v>7496.9550544175254</v>
      </c>
      <c r="J171">
        <f>H171*E171</f>
        <v>7088.4275470368748</v>
      </c>
    </row>
    <row r="172" spans="1:10" x14ac:dyDescent="0.25">
      <c r="A172" s="6"/>
      <c r="B172" s="6"/>
      <c r="C172" s="6"/>
      <c r="D172" s="6">
        <v>171</v>
      </c>
      <c r="G172" s="2" t="s">
        <v>73</v>
      </c>
    </row>
    <row r="173" spans="1:10" x14ac:dyDescent="0.25">
      <c r="A173" s="6"/>
      <c r="B173" s="6">
        <v>51</v>
      </c>
      <c r="C173" s="6">
        <v>58</v>
      </c>
      <c r="D173" s="6">
        <v>172</v>
      </c>
      <c r="E173" t="s">
        <v>473</v>
      </c>
      <c r="F173">
        <v>1</v>
      </c>
      <c r="G173" s="2" t="s">
        <v>73</v>
      </c>
      <c r="H173" t="s">
        <v>473</v>
      </c>
      <c r="I173">
        <v>1</v>
      </c>
    </row>
    <row r="174" spans="1:10" x14ac:dyDescent="0.25">
      <c r="A174" s="6">
        <v>51</v>
      </c>
      <c r="B174" s="6">
        <v>51</v>
      </c>
      <c r="C174" s="6">
        <v>58</v>
      </c>
      <c r="D174" s="6">
        <v>173</v>
      </c>
      <c r="E174">
        <v>1.0750511552677</v>
      </c>
      <c r="G174" s="2" t="s">
        <v>54</v>
      </c>
      <c r="H174">
        <v>71.004761553538188</v>
      </c>
      <c r="J174">
        <f>H174*E174</f>
        <v>76.333750937638797</v>
      </c>
    </row>
    <row r="175" spans="1:10" x14ac:dyDescent="0.25">
      <c r="A175" s="6"/>
      <c r="B175" s="6"/>
      <c r="C175" s="6"/>
      <c r="D175" s="6">
        <v>174</v>
      </c>
      <c r="G175" s="2" t="s">
        <v>73</v>
      </c>
    </row>
    <row r="176" spans="1:10" x14ac:dyDescent="0.25">
      <c r="A176" s="6"/>
      <c r="B176" s="6">
        <v>22</v>
      </c>
      <c r="C176" s="6">
        <v>59</v>
      </c>
      <c r="D176" s="6">
        <v>175</v>
      </c>
      <c r="E176" t="s">
        <v>474</v>
      </c>
      <c r="F176">
        <v>1</v>
      </c>
      <c r="G176" s="2" t="s">
        <v>73</v>
      </c>
      <c r="H176" t="s">
        <v>474</v>
      </c>
      <c r="I176">
        <v>1</v>
      </c>
    </row>
    <row r="177" spans="1:10" x14ac:dyDescent="0.25">
      <c r="A177" s="6">
        <v>22</v>
      </c>
      <c r="B177" s="6">
        <v>22</v>
      </c>
      <c r="C177" s="6">
        <v>59</v>
      </c>
      <c r="D177" s="6">
        <v>176</v>
      </c>
      <c r="E177">
        <v>0.99573480360236499</v>
      </c>
      <c r="G177" s="2" t="s">
        <v>25</v>
      </c>
      <c r="H177">
        <v>747577.53826625936</v>
      </c>
      <c r="J177">
        <f>H177*E177</f>
        <v>744388.97324309323</v>
      </c>
    </row>
  </sheetData>
  <sortState ref="A2:J177">
    <sortCondition ref="D2:D177"/>
  </sortState>
  <conditionalFormatting sqref="E2:E6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2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4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3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4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4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2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4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3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4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4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calc_age_20190612</vt:lpstr>
      <vt:lpstr>calc_1106</vt:lpstr>
      <vt:lpstr>scrap</vt:lpstr>
      <vt:lpstr>new_C</vt:lpstr>
      <vt:lpstr>growth_req</vt:lpstr>
      <vt:lpstr>new_mum</vt:lpstr>
      <vt:lpstr>new_kdenr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2019-11-07T22:10:57Z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