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pring_invert_PA_scaled_Atl_box" sheetId="1" state="visible" r:id="rId2"/>
    <sheet name="2D calc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<sst xmlns="http://schemas.openxmlformats.org/spreadsheetml/2006/main" count="95" uniqueCount="51">
  <si>
    <t xml:space="preserve">SPECIES</t>
  </si>
  <si>
    <t xml:space="preserve">amlobs</t>
  </si>
  <si>
    <t xml:space="preserve">NA</t>
  </si>
  <si>
    <t xml:space="preserve">blucra</t>
  </si>
  <si>
    <t xml:space="preserve">cancra</t>
  </si>
  <si>
    <t xml:space="preserve">joncra</t>
  </si>
  <si>
    <t xml:space="preserve">ladcra</t>
  </si>
  <si>
    <t xml:space="preserve">lonsqd</t>
  </si>
  <si>
    <t xml:space="preserve">octopu</t>
  </si>
  <si>
    <t xml:space="preserve">rckcra</t>
  </si>
  <si>
    <t xml:space="preserve">redcra</t>
  </si>
  <si>
    <t xml:space="preserve">seasca</t>
  </si>
  <si>
    <t xml:space="preserve">shtsqd</t>
  </si>
  <si>
    <t xml:space="preserve">spicra</t>
  </si>
  <si>
    <t xml:space="preserve">copy box 18 into box 17; add zero for boundary boxes; SUM</t>
  </si>
  <si>
    <t xml:space="preserve">NORMALIZE with boundary zeros</t>
  </si>
  <si>
    <t xml:space="preserve">CLA 30</t>
  </si>
  <si>
    <t xml:space="preserve">From Shiny Dist Changer in RM_NEUS.r, depths &lt; 80, add boxes in MAB to approximate map in NOAA T.M.142</t>
  </si>
  <si>
    <t xml:space="preserve">CLA</t>
  </si>
  <si>
    <t xml:space="preserve">QHG</t>
  </si>
  <si>
    <t xml:space="preserve">QHG 30</t>
  </si>
  <si>
    <t xml:space="preserve">From Shiny Dist Changer in RM_NEUS.r, depth 25-125m, remove boxes in GOM to approximate map in NOAA T.M.148</t>
  </si>
  <si>
    <t xml:space="preserve">Box area (m2)</t>
  </si>
  <si>
    <t xml:space="preserve"> Filter_Other_N =</t>
  </si>
  <si>
    <t xml:space="preserve">  _</t>
  </si>
  <si>
    <t xml:space="preserve"> </t>
  </si>
  <si>
    <t xml:space="preserve"> _</t>
  </si>
  <si>
    <t xml:space="preserve"> _ ;</t>
  </si>
  <si>
    <t xml:space="preserve">XXX_N =</t>
  </si>
  <si>
    <t xml:space="preserve">(paste scalar here)</t>
  </si>
  <si>
    <t xml:space="preserve">total NEUS biomass in mg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</si>
  <si>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</si>
  <si>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VALUES SAVED HERE RM 20180823</t>
  </si>
  <si>
    <t xml:space="preserve">SPP</t>
  </si>
  <si>
    <t xml:space="preserve">totalBiomass(mg)</t>
  </si>
  <si>
    <t xml:space="preserve">Source</t>
  </si>
  <si>
    <t xml:space="preserve">Init_entry</t>
  </si>
  <si>
    <t xml:space="preserve">SEE 'spring_invert_PA_scaled_Atl_boxes.xlsx' for biomass scaling</t>
  </si>
  <si>
    <t xml:space="preserve">Scalar, also used for XXX_cover</t>
  </si>
  <si>
    <t xml:space="preserve">NOAA TM142</t>
  </si>
  <si>
    <t xml:space="preserve">  0, 0.0941, 0.2295, 0.1068, 0.0282, 0.0849, 0.1489, 0.0794, 0.0494, 0, 0, 0, 0, 0.1085, 0, 0.0703, 0, 0, 0, 0, 0, 0, 0, 0, 0, 0, 0, 0, 0, 0 ;</t>
  </si>
  <si>
    <t xml:space="preserve">NOAA TM148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</si>
  <si>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</si>
  <si>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</si>
  <si>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RCB</t>
  </si>
  <si>
    <t xml:space="preserve">CRD 06-25 p369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</si>
  <si>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</si>
  <si>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RM 20180823</t>
  </si>
  <si>
    <t xml:space="preserve">Values are to be used in initial condition calculations - Top rows are from model output of species habitat models from Kevin Friedland as presence-absence, then binned and scaled 0-1 by NEUS box</t>
  </si>
  <si>
    <t xml:space="preserve">This is for spring bottom trawl data, used in Atlantis as Jan 1 values.</t>
  </si>
  <si>
    <t xml:space="preserve">Values below this are made from published sources and shinyrAtlantis distribution changed in RM_NEUS.r, used with total NEUS biomass to scale values into boxes and depths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</si>
</sst>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333333"/>
      <name val="Courier New"/>
      <family val="3"/>
      <charset val="1"/>
    </font>
    <font>
      <sz val="8"/>
      <color rgb="FFC5C8C6"/>
      <name val="Segoe U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D1F21"/>
        <bgColor rgb="FF0C1F3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X41" activeCellId="0" sqref="X4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</row>
    <row r="2" customFormat="false" ht="15" hidden="false" customHeight="false" outlineLevel="0" collapsed="false">
      <c r="A2" s="0" t="s">
        <v>1</v>
      </c>
      <c r="B2" s="0" t="n">
        <v>0.0052150327</v>
      </c>
      <c r="C2" s="0" t="n">
        <v>0.0069439609</v>
      </c>
      <c r="D2" s="0" t="n">
        <v>0.0626613004</v>
      </c>
      <c r="E2" s="0" t="n">
        <v>0.0363546568</v>
      </c>
      <c r="F2" s="0" t="n">
        <v>0.0302405414</v>
      </c>
      <c r="G2" s="0" t="n">
        <v>0.0217417296</v>
      </c>
      <c r="H2" s="0" t="n">
        <v>0.0132632471</v>
      </c>
      <c r="I2" s="0" t="n">
        <v>0.0249841045</v>
      </c>
      <c r="J2" s="0" t="n">
        <v>0.0505539515</v>
      </c>
      <c r="K2" s="0" t="n">
        <v>0.0674006619</v>
      </c>
      <c r="L2" s="0" t="n">
        <v>0.059139415</v>
      </c>
      <c r="M2" s="0" t="n">
        <v>0.0517381858</v>
      </c>
      <c r="N2" s="0" t="n">
        <v>0.0076299864</v>
      </c>
      <c r="O2" s="0" t="n">
        <v>0.0416153484</v>
      </c>
      <c r="P2" s="0" t="n">
        <v>0.0495814957</v>
      </c>
      <c r="Q2" s="0" t="n">
        <v>0.0543762086</v>
      </c>
      <c r="R2" s="0" t="n">
        <v>0.0336338424</v>
      </c>
      <c r="S2" s="0" t="s">
        <v>2</v>
      </c>
      <c r="T2" s="0" t="n">
        <v>0.0559321676</v>
      </c>
      <c r="U2" s="0" t="n">
        <v>0.0452441267</v>
      </c>
      <c r="V2" s="0" t="n">
        <v>0.0438725256</v>
      </c>
      <c r="W2" s="0" t="n">
        <v>0.0451671609</v>
      </c>
      <c r="X2" s="0" t="n">
        <v>0.045957592</v>
      </c>
      <c r="Y2" s="0" t="n">
        <v>0.0147153158</v>
      </c>
      <c r="Z2" s="0" t="n">
        <v>0.0171838633</v>
      </c>
      <c r="AA2" s="0" t="n">
        <v>0.0162722031</v>
      </c>
      <c r="AB2" s="0" t="n">
        <v>0.0224134292</v>
      </c>
      <c r="AC2" s="0" t="n">
        <v>0.0251283104</v>
      </c>
      <c r="AD2" s="0" t="n">
        <v>0.0321714799</v>
      </c>
      <c r="AE2" s="0" t="n">
        <v>0.0188681567</v>
      </c>
    </row>
    <row r="3" customFormat="false" ht="15" hidden="false" customHeight="false" outlineLevel="0" collapsed="false">
      <c r="A3" s="0" t="s">
        <v>3</v>
      </c>
      <c r="B3" s="0" t="n">
        <v>0.045715002</v>
      </c>
      <c r="C3" s="0" t="n">
        <v>0.0190674494</v>
      </c>
      <c r="D3" s="0" t="n">
        <v>0.0252365132</v>
      </c>
      <c r="E3" s="0" t="n">
        <v>0.0353689752</v>
      </c>
      <c r="F3" s="0" t="n">
        <v>0.0283054918</v>
      </c>
      <c r="G3" s="0" t="n">
        <v>0.0238619456</v>
      </c>
      <c r="H3" s="0" t="n">
        <v>0.0238455748</v>
      </c>
      <c r="I3" s="0" t="n">
        <v>0.0342642158</v>
      </c>
      <c r="J3" s="0" t="n">
        <v>0.0326796292</v>
      </c>
      <c r="K3" s="0" t="n">
        <v>0.0347223092</v>
      </c>
      <c r="L3" s="0" t="n">
        <v>0.0681541779</v>
      </c>
      <c r="M3" s="0" t="n">
        <v>0.0440954277</v>
      </c>
      <c r="N3" s="0" t="n">
        <v>0.0401215249</v>
      </c>
      <c r="O3" s="0" t="n">
        <v>0.035088269</v>
      </c>
      <c r="P3" s="0" t="n">
        <v>0.0327892461</v>
      </c>
      <c r="Q3" s="0" t="n">
        <v>0.0339257584</v>
      </c>
      <c r="R3" s="0" t="n">
        <v>0.0547376997</v>
      </c>
      <c r="S3" s="0" t="s">
        <v>2</v>
      </c>
      <c r="T3" s="0" t="n">
        <v>0.0554002605</v>
      </c>
      <c r="U3" s="0" t="n">
        <v>0.0031278686</v>
      </c>
      <c r="V3" s="0" t="n">
        <v>0.0223926953</v>
      </c>
      <c r="W3" s="0" t="n">
        <v>0.0136592871</v>
      </c>
      <c r="X3" s="0" t="n">
        <v>0.0753052046</v>
      </c>
      <c r="Y3" s="0" t="n">
        <v>0.0626566208</v>
      </c>
      <c r="Z3" s="0" t="n">
        <v>0.0266415657</v>
      </c>
      <c r="AA3" s="0" t="n">
        <v>0.0400478144</v>
      </c>
      <c r="AB3" s="0" t="n">
        <v>0.0221146754</v>
      </c>
      <c r="AC3" s="0" t="n">
        <v>0.0217481064</v>
      </c>
      <c r="AD3" s="0" t="n">
        <v>0.029610371</v>
      </c>
      <c r="AE3" s="0" t="n">
        <v>0.0153163202</v>
      </c>
    </row>
    <row r="4" customFormat="false" ht="15" hidden="false" customHeight="false" outlineLevel="0" collapsed="false">
      <c r="A4" s="0" t="s">
        <v>4</v>
      </c>
      <c r="B4" s="0" t="n">
        <v>0.0208863147</v>
      </c>
      <c r="C4" s="0" t="n">
        <v>0.0178091844</v>
      </c>
      <c r="D4" s="0" t="n">
        <v>0.0255827831</v>
      </c>
      <c r="E4" s="0" t="n">
        <v>0.0709893705</v>
      </c>
      <c r="F4" s="0" t="n">
        <v>0.0659808629</v>
      </c>
      <c r="G4" s="0" t="n">
        <v>0.0472893823</v>
      </c>
      <c r="H4" s="0" t="n">
        <v>0.0293411769</v>
      </c>
      <c r="I4" s="0" t="n">
        <v>0.0590703583</v>
      </c>
      <c r="J4" s="0" t="n">
        <v>0.067922071</v>
      </c>
      <c r="K4" s="0" t="n">
        <v>0.0218764808</v>
      </c>
      <c r="L4" s="0" t="n">
        <v>0.0268916435</v>
      </c>
      <c r="M4" s="0" t="n">
        <v>0.0904833446</v>
      </c>
      <c r="N4" s="0" t="n">
        <v>0.0052610995</v>
      </c>
      <c r="O4" s="0" t="n">
        <v>0.0453901938</v>
      </c>
      <c r="P4" s="0" t="n">
        <v>0.0263991251</v>
      </c>
      <c r="Q4" s="0" t="n">
        <v>0.0460055893</v>
      </c>
      <c r="R4" s="0" t="n">
        <v>0.0034114314</v>
      </c>
      <c r="S4" s="0" t="s">
        <v>2</v>
      </c>
      <c r="T4" s="0" t="n">
        <v>0.0267270363</v>
      </c>
      <c r="U4" s="0" t="n">
        <v>0.0384308191</v>
      </c>
      <c r="V4" s="0" t="n">
        <v>0.0558943099</v>
      </c>
      <c r="W4" s="0" t="n">
        <v>0.0479782549</v>
      </c>
      <c r="X4" s="0" t="n">
        <v>0.0445664812</v>
      </c>
      <c r="Y4" s="0" t="n">
        <v>0.0211647989</v>
      </c>
      <c r="Z4" s="0" t="n">
        <v>0.0078679115</v>
      </c>
      <c r="AA4" s="0" t="n">
        <v>0.0277493897</v>
      </c>
      <c r="AB4" s="0" t="n">
        <v>0.0159612085</v>
      </c>
      <c r="AC4" s="0" t="n">
        <v>0.0171293372</v>
      </c>
      <c r="AD4" s="0" t="n">
        <v>0.0130293746</v>
      </c>
      <c r="AE4" s="0" t="n">
        <v>0.0129106658</v>
      </c>
    </row>
    <row r="5" customFormat="false" ht="15" hidden="false" customHeight="false" outlineLevel="0" collapsed="false">
      <c r="A5" s="0" t="s">
        <v>5</v>
      </c>
      <c r="B5" s="0" t="n">
        <v>0.0057844062</v>
      </c>
      <c r="C5" s="0" t="n">
        <v>0.00610589</v>
      </c>
      <c r="D5" s="0" t="n">
        <v>0.0435844902</v>
      </c>
      <c r="E5" s="0" t="n">
        <v>0.0533075813</v>
      </c>
      <c r="F5" s="0" t="n">
        <v>0.0290399951</v>
      </c>
      <c r="G5" s="0" t="n">
        <v>0.0220379987</v>
      </c>
      <c r="H5" s="0" t="n">
        <v>0.0230262802</v>
      </c>
      <c r="I5" s="0" t="n">
        <v>0.0211615363</v>
      </c>
      <c r="J5" s="0" t="n">
        <v>0.063073833</v>
      </c>
      <c r="K5" s="0" t="n">
        <v>0.0602636193</v>
      </c>
      <c r="L5" s="0" t="n">
        <v>0.0581914599</v>
      </c>
      <c r="M5" s="0" t="n">
        <v>0.0564133497</v>
      </c>
      <c r="N5" s="0" t="n">
        <v>0.0092085474</v>
      </c>
      <c r="O5" s="0" t="n">
        <v>0.0454591102</v>
      </c>
      <c r="P5" s="0" t="n">
        <v>0.0322986813</v>
      </c>
      <c r="Q5" s="0" t="n">
        <v>0.0388706059</v>
      </c>
      <c r="R5" s="0" t="n">
        <v>0.0196761561</v>
      </c>
      <c r="S5" s="0" t="s">
        <v>2</v>
      </c>
      <c r="T5" s="0" t="n">
        <v>0.0480455952</v>
      </c>
      <c r="U5" s="0" t="n">
        <v>0.0416752498</v>
      </c>
      <c r="V5" s="0" t="n">
        <v>0.0458156669</v>
      </c>
      <c r="W5" s="0" t="n">
        <v>0.0510265794</v>
      </c>
      <c r="X5" s="0" t="n">
        <v>0.0610767944</v>
      </c>
      <c r="Y5" s="0" t="n">
        <v>0.0229843611</v>
      </c>
      <c r="Z5" s="0" t="n">
        <v>0.0084752079</v>
      </c>
      <c r="AA5" s="0" t="n">
        <v>0.0198359633</v>
      </c>
      <c r="AB5" s="0" t="n">
        <v>0.0306723207</v>
      </c>
      <c r="AC5" s="0" t="n">
        <v>0.0206841447</v>
      </c>
      <c r="AD5" s="0" t="n">
        <v>0.0353970752</v>
      </c>
      <c r="AE5" s="0" t="n">
        <v>0.0268075007</v>
      </c>
    </row>
    <row r="6" customFormat="false" ht="15" hidden="false" customHeight="false" outlineLevel="0" collapsed="false">
      <c r="A6" s="0" t="s">
        <v>6</v>
      </c>
      <c r="B6" s="0" t="n">
        <v>0.0681234172</v>
      </c>
      <c r="C6" s="0" t="n">
        <v>0.047283757</v>
      </c>
      <c r="D6" s="0" t="n">
        <v>0.0165183375</v>
      </c>
      <c r="E6" s="0" t="n">
        <v>0.0399092993</v>
      </c>
      <c r="F6" s="0" t="n">
        <v>0.0275215686</v>
      </c>
      <c r="G6" s="0" t="n">
        <v>0.0229558004</v>
      </c>
      <c r="H6" s="0" t="n">
        <v>0.0355437064</v>
      </c>
      <c r="I6" s="0" t="n">
        <v>0.0288757461</v>
      </c>
      <c r="J6" s="0" t="n">
        <v>0.0494141086</v>
      </c>
      <c r="K6" s="0" t="n">
        <v>0.0316200742</v>
      </c>
      <c r="L6" s="0" t="n">
        <v>0.0292959314</v>
      </c>
      <c r="M6" s="0" t="n">
        <v>0.0482823277</v>
      </c>
      <c r="N6" s="0" t="n">
        <v>0.0392549606</v>
      </c>
      <c r="O6" s="0" t="n">
        <v>0.0469018107</v>
      </c>
      <c r="P6" s="0" t="n">
        <v>0.0399993475</v>
      </c>
      <c r="Q6" s="0" t="n">
        <v>0.0365530556</v>
      </c>
      <c r="R6" s="0" t="n">
        <v>0.0446519084</v>
      </c>
      <c r="S6" s="0" t="s">
        <v>2</v>
      </c>
      <c r="T6" s="0" t="n">
        <v>0.0246944357</v>
      </c>
      <c r="U6" s="0" t="n">
        <v>0.0350094697</v>
      </c>
      <c r="V6" s="0" t="n">
        <v>0.0424156418</v>
      </c>
      <c r="W6" s="0" t="n">
        <v>0.0411500511</v>
      </c>
      <c r="X6" s="0" t="n">
        <v>0.0509896424</v>
      </c>
      <c r="Y6" s="0" t="n">
        <v>0.0377818768</v>
      </c>
      <c r="Z6" s="0" t="n">
        <v>0.0117162748</v>
      </c>
      <c r="AA6" s="0" t="n">
        <v>0.0249349258</v>
      </c>
      <c r="AB6" s="0" t="n">
        <v>0.0260962175</v>
      </c>
      <c r="AC6" s="0" t="n">
        <v>0.0148055984</v>
      </c>
      <c r="AD6" s="0" t="n">
        <v>0.0153183397</v>
      </c>
      <c r="AE6" s="0" t="n">
        <v>0.0223823691</v>
      </c>
    </row>
    <row r="7" customFormat="false" ht="15" hidden="false" customHeight="false" outlineLevel="0" collapsed="false">
      <c r="A7" s="0" t="s">
        <v>7</v>
      </c>
      <c r="B7" s="0" t="n">
        <v>0.0519383613</v>
      </c>
      <c r="C7" s="0" t="n">
        <v>0.01841281</v>
      </c>
      <c r="D7" s="0" t="n">
        <v>0.0065335642</v>
      </c>
      <c r="E7" s="0" t="n">
        <v>0.0131786427</v>
      </c>
      <c r="F7" s="0" t="n">
        <v>0.0127188985</v>
      </c>
      <c r="G7" s="0" t="n">
        <v>0.0150466068</v>
      </c>
      <c r="H7" s="0" t="n">
        <v>0.0624632753</v>
      </c>
      <c r="I7" s="0" t="n">
        <v>0.0221148115</v>
      </c>
      <c r="J7" s="0" t="n">
        <v>0.0088599319</v>
      </c>
      <c r="K7" s="0" t="n">
        <v>0.007709761</v>
      </c>
      <c r="L7" s="0" t="n">
        <v>0.009278728</v>
      </c>
      <c r="M7" s="0" t="n">
        <v>0.0117250905</v>
      </c>
      <c r="N7" s="0" t="n">
        <v>0.0619525738</v>
      </c>
      <c r="O7" s="0" t="n">
        <v>0.012515742</v>
      </c>
      <c r="P7" s="0" t="n">
        <v>0.0218426321</v>
      </c>
      <c r="Q7" s="0" t="n">
        <v>0.0140773171</v>
      </c>
      <c r="R7" s="0" t="n">
        <v>0.0057861786</v>
      </c>
      <c r="S7" s="0" t="s">
        <v>2</v>
      </c>
      <c r="T7" s="0" t="n">
        <v>0.0171601245</v>
      </c>
      <c r="U7" s="0" t="n">
        <v>0.0799085305</v>
      </c>
      <c r="V7" s="0" t="n">
        <v>0.0868232479</v>
      </c>
      <c r="W7" s="0" t="n">
        <v>0.0785732424</v>
      </c>
      <c r="X7" s="0" t="n">
        <v>0.0828868483</v>
      </c>
      <c r="Y7" s="0" t="n">
        <v>0.1064391732</v>
      </c>
      <c r="Z7" s="0" t="n">
        <v>0.0046183564</v>
      </c>
      <c r="AA7" s="0" t="n">
        <v>0.0607149709</v>
      </c>
      <c r="AB7" s="0" t="n">
        <v>0.0632739553</v>
      </c>
      <c r="AC7" s="0" t="n">
        <v>0.0074266602</v>
      </c>
      <c r="AD7" s="0" t="n">
        <v>0.0077464794</v>
      </c>
      <c r="AE7" s="0" t="n">
        <v>0.0482734857</v>
      </c>
    </row>
    <row r="8" customFormat="false" ht="15" hidden="false" customHeight="false" outlineLevel="0" collapsed="false">
      <c r="A8" s="0" t="s">
        <v>8</v>
      </c>
      <c r="B8" s="0" t="n">
        <v>0.0104040025</v>
      </c>
      <c r="C8" s="0" t="n">
        <v>0.0015695693</v>
      </c>
      <c r="D8" s="0" t="n">
        <v>0.0009883727</v>
      </c>
      <c r="E8" s="0" t="n">
        <v>0.0055021167</v>
      </c>
      <c r="F8" s="0" t="n">
        <v>0.0001857858</v>
      </c>
      <c r="G8" s="2" t="n">
        <v>6.2352754734551E-005</v>
      </c>
      <c r="H8" s="0" t="n">
        <v>0.0006024376</v>
      </c>
      <c r="I8" s="0" t="n">
        <v>0.0005408021</v>
      </c>
      <c r="J8" s="0" t="n">
        <v>0.0094705789</v>
      </c>
      <c r="K8" s="0" t="n">
        <v>0.0009207172</v>
      </c>
      <c r="L8" s="0" t="n">
        <v>0.0014247628</v>
      </c>
      <c r="M8" s="0" t="n">
        <v>0.0067365916</v>
      </c>
      <c r="N8" s="0" t="n">
        <v>0.0019829411</v>
      </c>
      <c r="O8" s="0" t="n">
        <v>0.0112455027</v>
      </c>
      <c r="P8" s="0" t="n">
        <v>0.0269258516</v>
      </c>
      <c r="Q8" s="0" t="n">
        <v>0.019713791</v>
      </c>
      <c r="R8" s="2" t="n">
        <v>-3.79009415154824E-017</v>
      </c>
      <c r="S8" s="0" t="s">
        <v>2</v>
      </c>
      <c r="T8" s="0" t="n">
        <v>0.005073831</v>
      </c>
      <c r="U8" s="0" t="n">
        <v>0.0741285178</v>
      </c>
      <c r="V8" s="0" t="n">
        <v>0.1348973507</v>
      </c>
      <c r="W8" s="0" t="n">
        <v>0.1813227414</v>
      </c>
      <c r="X8" s="0" t="n">
        <v>0.4492846081</v>
      </c>
      <c r="Y8" s="0" t="n">
        <v>0.0464928862</v>
      </c>
      <c r="Z8" s="0" t="n">
        <v>0.0023846001</v>
      </c>
      <c r="AA8" s="0" t="n">
        <v>0.0021973971</v>
      </c>
      <c r="AB8" s="0" t="n">
        <v>0.0049219892</v>
      </c>
      <c r="AC8" s="2" t="n">
        <v>8.20372138752014E-005</v>
      </c>
      <c r="AD8" s="0" t="n">
        <v>0.0005355001</v>
      </c>
      <c r="AE8" s="0" t="n">
        <v>0.0004023647</v>
      </c>
    </row>
    <row r="9" customFormat="false" ht="15" hidden="false" customHeight="false" outlineLevel="0" collapsed="false">
      <c r="A9" s="0" t="s">
        <v>9</v>
      </c>
      <c r="B9" s="0" t="n">
        <v>0.0291398826</v>
      </c>
      <c r="C9" s="0" t="n">
        <v>0.0474978765</v>
      </c>
      <c r="D9" s="0" t="n">
        <v>0.0367441206</v>
      </c>
      <c r="E9" s="0" t="n">
        <v>0.0295910357</v>
      </c>
      <c r="F9" s="0" t="n">
        <v>0.032260609</v>
      </c>
      <c r="G9" s="0" t="n">
        <v>0.0474834685</v>
      </c>
      <c r="H9" s="0" t="n">
        <v>0.02279393</v>
      </c>
      <c r="I9" s="0" t="n">
        <v>0.0260427063</v>
      </c>
      <c r="J9" s="0" t="n">
        <v>0.0338131568</v>
      </c>
      <c r="K9" s="0" t="n">
        <v>0.0425456979</v>
      </c>
      <c r="L9" s="0" t="n">
        <v>0.0437902998</v>
      </c>
      <c r="M9" s="0" t="n">
        <v>0.0329197309</v>
      </c>
      <c r="N9" s="0" t="n">
        <v>0.0460479653</v>
      </c>
      <c r="O9" s="0" t="n">
        <v>0.0297559554</v>
      </c>
      <c r="P9" s="0" t="n">
        <v>0.0268153484</v>
      </c>
      <c r="Q9" s="0" t="n">
        <v>0.0337350301</v>
      </c>
      <c r="R9" s="0" t="n">
        <v>0.0561080316</v>
      </c>
      <c r="S9" s="0" t="s">
        <v>2</v>
      </c>
      <c r="T9" s="0" t="n">
        <v>0.035845281</v>
      </c>
      <c r="U9" s="0" t="n">
        <v>0.0222152297</v>
      </c>
      <c r="V9" s="0" t="n">
        <v>0.0255132393</v>
      </c>
      <c r="W9" s="0" t="n">
        <v>0.0252583506</v>
      </c>
      <c r="X9" s="0" t="n">
        <v>0.0337829724</v>
      </c>
      <c r="Y9" s="0" t="n">
        <v>0.0274622757</v>
      </c>
      <c r="Z9" s="0" t="n">
        <v>0.0427214811</v>
      </c>
      <c r="AA9" s="0" t="n">
        <v>0.0263560605</v>
      </c>
      <c r="AB9" s="0" t="n">
        <v>0.0198379159</v>
      </c>
      <c r="AC9" s="0" t="n">
        <v>0.0417298374</v>
      </c>
      <c r="AD9" s="0" t="n">
        <v>0.0524170864</v>
      </c>
      <c r="AE9" s="0" t="n">
        <v>0.0297754245</v>
      </c>
    </row>
    <row r="10" customFormat="false" ht="15" hidden="false" customHeight="false" outlineLevel="0" collapsed="false">
      <c r="A10" s="0" t="s">
        <v>10</v>
      </c>
      <c r="B10" s="2" t="n">
        <v>0</v>
      </c>
      <c r="C10" s="2" t="n">
        <v>3.47237897680724E-005</v>
      </c>
      <c r="D10" s="0" t="n">
        <v>0.0166036077</v>
      </c>
      <c r="E10" s="0" t="n">
        <v>0.1179608232</v>
      </c>
      <c r="F10" s="0" t="n">
        <v>0.0042714077</v>
      </c>
      <c r="G10" s="0" t="n">
        <v>0.0006875969</v>
      </c>
      <c r="H10" s="0" t="n">
        <v>0.001671102</v>
      </c>
      <c r="I10" s="0" t="n">
        <v>0.0035984742</v>
      </c>
      <c r="J10" s="0" t="n">
        <v>0.1650576391</v>
      </c>
      <c r="K10" s="0" t="n">
        <v>0.0058367059</v>
      </c>
      <c r="L10" s="0" t="n">
        <v>0.0040807738</v>
      </c>
      <c r="M10" s="0" t="n">
        <v>0.0928870725</v>
      </c>
      <c r="N10" s="0" t="n">
        <v>0.000132936</v>
      </c>
      <c r="O10" s="0" t="n">
        <v>0.0479163159</v>
      </c>
      <c r="P10" s="0" t="n">
        <v>0.0128213926</v>
      </c>
      <c r="Q10" s="0" t="n">
        <v>0.0156118159</v>
      </c>
      <c r="R10" s="0" t="n">
        <v>0.0055771748</v>
      </c>
      <c r="S10" s="0" t="s">
        <v>2</v>
      </c>
      <c r="T10" s="0" t="n">
        <v>0.0147174501</v>
      </c>
      <c r="U10" s="0" t="n">
        <v>0.0395492518</v>
      </c>
      <c r="V10" s="0" t="n">
        <v>0.0490960392</v>
      </c>
      <c r="W10" s="0" t="n">
        <v>0.176187393</v>
      </c>
      <c r="X10" s="0" t="n">
        <v>0.2108153867</v>
      </c>
      <c r="Y10" s="0" t="n">
        <v>0.0069150329</v>
      </c>
      <c r="Z10" s="2" t="n">
        <v>4.82114043340968E-019</v>
      </c>
      <c r="AA10" s="0" t="n">
        <v>0.0013114908</v>
      </c>
      <c r="AB10" s="0" t="n">
        <v>0.002527667</v>
      </c>
      <c r="AC10" s="0" t="n">
        <v>0.0004194573</v>
      </c>
      <c r="AD10" s="0" t="n">
        <v>0.0024787444</v>
      </c>
      <c r="AE10" s="0" t="n">
        <v>0.0012325248</v>
      </c>
      <c r="AG10" s="2"/>
    </row>
    <row r="11" customFormat="false" ht="15" hidden="false" customHeight="false" outlineLevel="0" collapsed="false">
      <c r="A11" s="0" t="s">
        <v>11</v>
      </c>
      <c r="B11" s="0" t="n">
        <v>0.0033815534</v>
      </c>
      <c r="C11" s="0" t="n">
        <v>0.002893334</v>
      </c>
      <c r="D11" s="0" t="n">
        <v>0.0334714258</v>
      </c>
      <c r="E11" s="0" t="n">
        <v>0.0330177465</v>
      </c>
      <c r="F11" s="0" t="n">
        <v>0.043480739</v>
      </c>
      <c r="G11" s="0" t="n">
        <v>0.0158496958</v>
      </c>
      <c r="H11" s="0" t="n">
        <v>0.0548167948</v>
      </c>
      <c r="I11" s="0" t="n">
        <v>0.0551651986</v>
      </c>
      <c r="J11" s="0" t="n">
        <v>0.0371471896</v>
      </c>
      <c r="K11" s="0" t="n">
        <v>0.0413552716</v>
      </c>
      <c r="L11" s="0" t="n">
        <v>0.0458516841</v>
      </c>
      <c r="M11" s="0" t="n">
        <v>0.0313181337</v>
      </c>
      <c r="N11" s="0" t="n">
        <v>0.0332695741</v>
      </c>
      <c r="O11" s="0" t="n">
        <v>0.0286039019</v>
      </c>
      <c r="P11" s="0" t="n">
        <v>0.0372825104</v>
      </c>
      <c r="Q11" s="0" t="n">
        <v>0.0408122817</v>
      </c>
      <c r="R11" s="0" t="n">
        <v>0.0147605478</v>
      </c>
      <c r="S11" s="0" t="s">
        <v>2</v>
      </c>
      <c r="T11" s="0" t="n">
        <v>0.0389198137</v>
      </c>
      <c r="U11" s="0" t="n">
        <v>0.0406634683</v>
      </c>
      <c r="V11" s="0" t="n">
        <v>0.0392992662</v>
      </c>
      <c r="W11" s="0" t="n">
        <v>0.0328919395</v>
      </c>
      <c r="X11" s="0" t="n">
        <v>0.0422562371</v>
      </c>
      <c r="Y11" s="0" t="n">
        <v>0.0531689323</v>
      </c>
      <c r="Z11" s="0" t="n">
        <v>0.0070834778</v>
      </c>
      <c r="AA11" s="0" t="n">
        <v>0.05540881</v>
      </c>
      <c r="AB11" s="0" t="n">
        <v>0.0483300041</v>
      </c>
      <c r="AC11" s="0" t="n">
        <v>0.0268045766</v>
      </c>
      <c r="AD11" s="0" t="n">
        <v>0.0254433392</v>
      </c>
      <c r="AE11" s="0" t="n">
        <v>0.0372525522</v>
      </c>
    </row>
    <row r="12" customFormat="false" ht="15" hidden="false" customHeight="false" outlineLevel="0" collapsed="false">
      <c r="A12" s="0" t="s">
        <v>12</v>
      </c>
      <c r="B12" s="0" t="n">
        <v>0.0034842768</v>
      </c>
      <c r="C12" s="0" t="n">
        <v>0.0019182661</v>
      </c>
      <c r="D12" s="0" t="n">
        <v>0.0013133486</v>
      </c>
      <c r="E12" s="0" t="n">
        <v>0.0053343901</v>
      </c>
      <c r="F12" s="0" t="n">
        <v>0.0052008874</v>
      </c>
      <c r="G12" s="0" t="n">
        <v>0.002763106</v>
      </c>
      <c r="H12" s="0" t="n">
        <v>0.0528689912</v>
      </c>
      <c r="I12" s="0" t="n">
        <v>0.0456872209</v>
      </c>
      <c r="J12" s="0" t="n">
        <v>0.0041795025</v>
      </c>
      <c r="K12" s="0" t="n">
        <v>0.0014856666</v>
      </c>
      <c r="L12" s="0" t="n">
        <v>0.0022006892</v>
      </c>
      <c r="M12" s="0" t="n">
        <v>0.0058968619</v>
      </c>
      <c r="N12" s="0" t="n">
        <v>0.0160640398</v>
      </c>
      <c r="O12" s="0" t="n">
        <v>0.0068335696</v>
      </c>
      <c r="P12" s="0" t="n">
        <v>0.0524033297</v>
      </c>
      <c r="Q12" s="0" t="n">
        <v>0.0187185281</v>
      </c>
      <c r="R12" s="2" t="n">
        <v>5.60218690407658E-005</v>
      </c>
      <c r="S12" s="0" t="s">
        <v>2</v>
      </c>
      <c r="T12" s="0" t="n">
        <v>0.0197790551</v>
      </c>
      <c r="U12" s="0" t="n">
        <v>0.1100269508</v>
      </c>
      <c r="V12" s="0" t="n">
        <v>0.1352999438</v>
      </c>
      <c r="W12" s="0" t="n">
        <v>0.1568089598</v>
      </c>
      <c r="X12" s="0" t="n">
        <v>0.152356416</v>
      </c>
      <c r="Y12" s="0" t="n">
        <v>0.0951843567</v>
      </c>
      <c r="Z12" s="0" t="n">
        <v>0.000193351</v>
      </c>
      <c r="AA12" s="0" t="n">
        <v>0.0297355388</v>
      </c>
      <c r="AB12" s="0" t="n">
        <v>0.0362584794</v>
      </c>
      <c r="AC12" s="0" t="n">
        <v>0.0021322624</v>
      </c>
      <c r="AD12" s="0" t="n">
        <v>0.0013099231</v>
      </c>
      <c r="AE12" s="0" t="n">
        <v>0.0345060667</v>
      </c>
    </row>
    <row r="13" customFormat="false" ht="15" hidden="false" customHeight="false" outlineLevel="0" collapsed="false">
      <c r="A13" s="0" t="s">
        <v>13</v>
      </c>
      <c r="B13" s="0" t="n">
        <v>0.0337496868</v>
      </c>
      <c r="C13" s="0" t="n">
        <v>0.0341276928</v>
      </c>
      <c r="D13" s="0" t="n">
        <v>0.0295666921</v>
      </c>
      <c r="E13" s="0" t="n">
        <v>0.0313871544</v>
      </c>
      <c r="F13" s="0" t="n">
        <v>0.0394813156</v>
      </c>
      <c r="G13" s="0" t="n">
        <v>0.0201467484</v>
      </c>
      <c r="H13" s="0" t="n">
        <v>0.022447209</v>
      </c>
      <c r="I13" s="0" t="n">
        <v>0.0292791066</v>
      </c>
      <c r="J13" s="0" t="n">
        <v>0.0311542482</v>
      </c>
      <c r="K13" s="0" t="n">
        <v>0.0308983299</v>
      </c>
      <c r="L13" s="0" t="n">
        <v>0.0398194728</v>
      </c>
      <c r="M13" s="0" t="n">
        <v>0.0351229796</v>
      </c>
      <c r="N13" s="0" t="n">
        <v>0.0196800207</v>
      </c>
      <c r="O13" s="0" t="n">
        <v>0.0305639832</v>
      </c>
      <c r="P13" s="0" t="n">
        <v>0.0361035476</v>
      </c>
      <c r="Q13" s="0" t="n">
        <v>0.0406054766</v>
      </c>
      <c r="R13" s="0" t="n">
        <v>0.037735932</v>
      </c>
      <c r="S13" s="0" t="s">
        <v>2</v>
      </c>
      <c r="T13" s="0" t="n">
        <v>0.0464464258</v>
      </c>
      <c r="U13" s="0" t="n">
        <v>0.0618181893</v>
      </c>
      <c r="V13" s="0" t="n">
        <v>0.0406900907</v>
      </c>
      <c r="W13" s="0" t="n">
        <v>0.0719265114</v>
      </c>
      <c r="X13" s="0" t="n">
        <v>0.065728827</v>
      </c>
      <c r="Y13" s="0" t="n">
        <v>0.0328975091</v>
      </c>
      <c r="Z13" s="0" t="n">
        <v>0.0235743463</v>
      </c>
      <c r="AA13" s="0" t="n">
        <v>0.020050351</v>
      </c>
      <c r="AB13" s="0" t="n">
        <v>0.0192163288</v>
      </c>
      <c r="AC13" s="0" t="n">
        <v>0.0190767982</v>
      </c>
      <c r="AD13" s="0" t="n">
        <v>0.0340993372</v>
      </c>
      <c r="AE13" s="0" t="n">
        <v>0.0226056887</v>
      </c>
    </row>
    <row r="14" customFormat="false" ht="15" hidden="false" customHeight="false" outlineLevel="0" collapsed="false">
      <c r="AG14" s="1" t="s">
        <v>14</v>
      </c>
    </row>
    <row r="15" customFormat="false" ht="15" hidden="false" customHeight="false" outlineLevel="0" collapsed="false">
      <c r="A15" s="0" t="s">
        <v>1</v>
      </c>
      <c r="B15" s="0" t="n">
        <v>0</v>
      </c>
      <c r="C15" s="0" t="n">
        <f aca="false">C2</f>
        <v>0.0069439609</v>
      </c>
      <c r="D15" s="0" t="n">
        <f aca="false">D2</f>
        <v>0.0626613004</v>
      </c>
      <c r="E15" s="0" t="n">
        <f aca="false">E2</f>
        <v>0.0363546568</v>
      </c>
      <c r="F15" s="0" t="n">
        <f aca="false">F2</f>
        <v>0.0302405414</v>
      </c>
      <c r="G15" s="0" t="n">
        <f aca="false">G2</f>
        <v>0.0217417296</v>
      </c>
      <c r="H15" s="0" t="n">
        <f aca="false">H2</f>
        <v>0.0132632471</v>
      </c>
      <c r="I15" s="0" t="n">
        <f aca="false">I2</f>
        <v>0.0249841045</v>
      </c>
      <c r="J15" s="0" t="n">
        <f aca="false">J2</f>
        <v>0.0505539515</v>
      </c>
      <c r="K15" s="0" t="n">
        <f aca="false">K2</f>
        <v>0.0674006619</v>
      </c>
      <c r="L15" s="0" t="n">
        <f aca="false">L2</f>
        <v>0.059139415</v>
      </c>
      <c r="M15" s="0" t="n">
        <f aca="false">M2</f>
        <v>0.0517381858</v>
      </c>
      <c r="N15" s="0" t="n">
        <f aca="false">N2</f>
        <v>0.0076299864</v>
      </c>
      <c r="O15" s="0" t="n">
        <f aca="false">O2</f>
        <v>0.0416153484</v>
      </c>
      <c r="P15" s="0" t="n">
        <f aca="false">P2</f>
        <v>0.0495814957</v>
      </c>
      <c r="Q15" s="0" t="n">
        <f aca="false">Q2</f>
        <v>0.0543762086</v>
      </c>
      <c r="R15" s="0" t="n">
        <f aca="false">R2</f>
        <v>0.0336338424</v>
      </c>
      <c r="S15" s="0" t="n">
        <f aca="false">T2</f>
        <v>0.0559321676</v>
      </c>
      <c r="T15" s="0" t="n">
        <f aca="false">T2</f>
        <v>0.0559321676</v>
      </c>
      <c r="U15" s="0" t="n">
        <f aca="false">U2</f>
        <v>0.0452441267</v>
      </c>
      <c r="V15" s="0" t="n">
        <f aca="false">V2</f>
        <v>0.0438725256</v>
      </c>
      <c r="W15" s="0" t="n">
        <f aca="false">W2</f>
        <v>0.0451671609</v>
      </c>
      <c r="X15" s="0" t="n">
        <f aca="false">X2</f>
        <v>0.045957592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G15" s="0" t="n">
        <f aca="false">SUM(B15:AE15)</f>
        <v>0.9039643768</v>
      </c>
    </row>
    <row r="16" customFormat="false" ht="15" hidden="false" customHeight="false" outlineLevel="0" collapsed="false">
      <c r="A16" s="0" t="s">
        <v>3</v>
      </c>
      <c r="B16" s="0" t="n">
        <v>0</v>
      </c>
      <c r="C16" s="0" t="n">
        <f aca="false">C3</f>
        <v>0.0190674494</v>
      </c>
      <c r="D16" s="0" t="n">
        <f aca="false">D3</f>
        <v>0.0252365132</v>
      </c>
      <c r="E16" s="0" t="n">
        <f aca="false">E3</f>
        <v>0.0353689752</v>
      </c>
      <c r="F16" s="0" t="n">
        <f aca="false">F3</f>
        <v>0.0283054918</v>
      </c>
      <c r="G16" s="0" t="n">
        <f aca="false">G3</f>
        <v>0.0238619456</v>
      </c>
      <c r="H16" s="0" t="n">
        <f aca="false">H3</f>
        <v>0.0238455748</v>
      </c>
      <c r="I16" s="0" t="n">
        <f aca="false">I3</f>
        <v>0.0342642158</v>
      </c>
      <c r="J16" s="0" t="n">
        <f aca="false">J3</f>
        <v>0.0326796292</v>
      </c>
      <c r="K16" s="0" t="n">
        <f aca="false">K3</f>
        <v>0.0347223092</v>
      </c>
      <c r="L16" s="0" t="n">
        <f aca="false">L3</f>
        <v>0.0681541779</v>
      </c>
      <c r="M16" s="0" t="n">
        <f aca="false">M3</f>
        <v>0.0440954277</v>
      </c>
      <c r="N16" s="0" t="n">
        <f aca="false">N3</f>
        <v>0.0401215249</v>
      </c>
      <c r="O16" s="0" t="n">
        <f aca="false">O3</f>
        <v>0.035088269</v>
      </c>
      <c r="P16" s="0" t="n">
        <f aca="false">P3</f>
        <v>0.0327892461</v>
      </c>
      <c r="Q16" s="0" t="n">
        <f aca="false">Q3</f>
        <v>0.0339257584</v>
      </c>
      <c r="R16" s="0" t="n">
        <f aca="false">R3</f>
        <v>0.0547376997</v>
      </c>
      <c r="S16" s="0" t="n">
        <f aca="false">T3</f>
        <v>0.0554002605</v>
      </c>
      <c r="T16" s="0" t="n">
        <f aca="false">T3</f>
        <v>0.0554002605</v>
      </c>
      <c r="U16" s="0" t="n">
        <f aca="false">U3</f>
        <v>0.0031278686</v>
      </c>
      <c r="V16" s="0" t="n">
        <f aca="false">V3</f>
        <v>0.0223926953</v>
      </c>
      <c r="W16" s="0" t="n">
        <f aca="false">W3</f>
        <v>0.0136592871</v>
      </c>
      <c r="X16" s="0" t="n">
        <f aca="false">X3</f>
        <v>0.0753052046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G16" s="0" t="n">
        <f aca="false">SUM(B16:AE16)</f>
        <v>0.7915497845</v>
      </c>
    </row>
    <row r="17" customFormat="false" ht="15" hidden="false" customHeight="false" outlineLevel="0" collapsed="false">
      <c r="A17" s="0" t="s">
        <v>4</v>
      </c>
      <c r="B17" s="0" t="n">
        <v>0</v>
      </c>
      <c r="C17" s="0" t="n">
        <f aca="false">C4</f>
        <v>0.0178091844</v>
      </c>
      <c r="D17" s="0" t="n">
        <f aca="false">D4</f>
        <v>0.0255827831</v>
      </c>
      <c r="E17" s="0" t="n">
        <f aca="false">E4</f>
        <v>0.0709893705</v>
      </c>
      <c r="F17" s="0" t="n">
        <f aca="false">F4</f>
        <v>0.0659808629</v>
      </c>
      <c r="G17" s="0" t="n">
        <f aca="false">G4</f>
        <v>0.0472893823</v>
      </c>
      <c r="H17" s="0" t="n">
        <f aca="false">H4</f>
        <v>0.0293411769</v>
      </c>
      <c r="I17" s="0" t="n">
        <f aca="false">I4</f>
        <v>0.0590703583</v>
      </c>
      <c r="J17" s="0" t="n">
        <f aca="false">J4</f>
        <v>0.067922071</v>
      </c>
      <c r="K17" s="0" t="n">
        <f aca="false">K4</f>
        <v>0.0218764808</v>
      </c>
      <c r="L17" s="0" t="n">
        <f aca="false">L4</f>
        <v>0.0268916435</v>
      </c>
      <c r="M17" s="0" t="n">
        <f aca="false">M4</f>
        <v>0.0904833446</v>
      </c>
      <c r="N17" s="0" t="n">
        <f aca="false">N4</f>
        <v>0.0052610995</v>
      </c>
      <c r="O17" s="0" t="n">
        <f aca="false">O4</f>
        <v>0.0453901938</v>
      </c>
      <c r="P17" s="0" t="n">
        <f aca="false">P4</f>
        <v>0.0263991251</v>
      </c>
      <c r="Q17" s="0" t="n">
        <f aca="false">Q4</f>
        <v>0.0460055893</v>
      </c>
      <c r="R17" s="0" t="n">
        <f aca="false">R4</f>
        <v>0.0034114314</v>
      </c>
      <c r="S17" s="0" t="n">
        <f aca="false">T4</f>
        <v>0.0267270363</v>
      </c>
      <c r="T17" s="0" t="n">
        <f aca="false">T4</f>
        <v>0.0267270363</v>
      </c>
      <c r="U17" s="0" t="n">
        <f aca="false">U4</f>
        <v>0.0384308191</v>
      </c>
      <c r="V17" s="0" t="n">
        <f aca="false">V4</f>
        <v>0.0558943099</v>
      </c>
      <c r="W17" s="0" t="n">
        <f aca="false">W4</f>
        <v>0.0479782549</v>
      </c>
      <c r="X17" s="0" t="n">
        <f aca="false">X4</f>
        <v>0.0445664812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G17" s="0" t="n">
        <f aca="false">SUM(B17:AE17)</f>
        <v>0.8900280351</v>
      </c>
    </row>
    <row r="18" customFormat="false" ht="15" hidden="false" customHeight="false" outlineLevel="0" collapsed="false">
      <c r="A18" s="0" t="s">
        <v>5</v>
      </c>
      <c r="B18" s="0" t="n">
        <v>0</v>
      </c>
      <c r="C18" s="0" t="n">
        <f aca="false">C5</f>
        <v>0.00610589</v>
      </c>
      <c r="D18" s="0" t="n">
        <f aca="false">D5</f>
        <v>0.0435844902</v>
      </c>
      <c r="E18" s="0" t="n">
        <f aca="false">E5</f>
        <v>0.0533075813</v>
      </c>
      <c r="F18" s="0" t="n">
        <f aca="false">F5</f>
        <v>0.0290399951</v>
      </c>
      <c r="G18" s="0" t="n">
        <f aca="false">G5</f>
        <v>0.0220379987</v>
      </c>
      <c r="H18" s="0" t="n">
        <f aca="false">H5</f>
        <v>0.0230262802</v>
      </c>
      <c r="I18" s="0" t="n">
        <f aca="false">I5</f>
        <v>0.0211615363</v>
      </c>
      <c r="J18" s="0" t="n">
        <f aca="false">J5</f>
        <v>0.063073833</v>
      </c>
      <c r="K18" s="0" t="n">
        <f aca="false">K5</f>
        <v>0.0602636193</v>
      </c>
      <c r="L18" s="0" t="n">
        <f aca="false">L5</f>
        <v>0.0581914599</v>
      </c>
      <c r="M18" s="0" t="n">
        <f aca="false">M5</f>
        <v>0.0564133497</v>
      </c>
      <c r="N18" s="0" t="n">
        <f aca="false">N5</f>
        <v>0.0092085474</v>
      </c>
      <c r="O18" s="0" t="n">
        <f aca="false">O5</f>
        <v>0.0454591102</v>
      </c>
      <c r="P18" s="0" t="n">
        <f aca="false">P5</f>
        <v>0.0322986813</v>
      </c>
      <c r="Q18" s="0" t="n">
        <f aca="false">Q5</f>
        <v>0.0388706059</v>
      </c>
      <c r="R18" s="0" t="n">
        <f aca="false">R5</f>
        <v>0.0196761561</v>
      </c>
      <c r="S18" s="0" t="n">
        <f aca="false">T5</f>
        <v>0.0480455952</v>
      </c>
      <c r="T18" s="0" t="n">
        <f aca="false">T5</f>
        <v>0.0480455952</v>
      </c>
      <c r="U18" s="0" t="n">
        <f aca="false">U5</f>
        <v>0.0416752498</v>
      </c>
      <c r="V18" s="0" t="n">
        <f aca="false">V5</f>
        <v>0.0458156669</v>
      </c>
      <c r="W18" s="0" t="n">
        <f aca="false">W5</f>
        <v>0.0510265794</v>
      </c>
      <c r="X18" s="0" t="n">
        <f aca="false">X5</f>
        <v>0.0610767944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G18" s="0" t="n">
        <f aca="false">SUM(B18:AE18)</f>
        <v>0.8774046155</v>
      </c>
    </row>
    <row r="19" customFormat="false" ht="15" hidden="false" customHeight="false" outlineLevel="0" collapsed="false">
      <c r="A19" s="0" t="s">
        <v>6</v>
      </c>
      <c r="B19" s="0" t="n">
        <v>0</v>
      </c>
      <c r="C19" s="0" t="n">
        <f aca="false">C6</f>
        <v>0.047283757</v>
      </c>
      <c r="D19" s="0" t="n">
        <f aca="false">D6</f>
        <v>0.0165183375</v>
      </c>
      <c r="E19" s="0" t="n">
        <f aca="false">E6</f>
        <v>0.0399092993</v>
      </c>
      <c r="F19" s="0" t="n">
        <f aca="false">F6</f>
        <v>0.0275215686</v>
      </c>
      <c r="G19" s="0" t="n">
        <f aca="false">G6</f>
        <v>0.0229558004</v>
      </c>
      <c r="H19" s="0" t="n">
        <f aca="false">H6</f>
        <v>0.0355437064</v>
      </c>
      <c r="I19" s="0" t="n">
        <f aca="false">I6</f>
        <v>0.0288757461</v>
      </c>
      <c r="J19" s="0" t="n">
        <f aca="false">J6</f>
        <v>0.0494141086</v>
      </c>
      <c r="K19" s="0" t="n">
        <f aca="false">K6</f>
        <v>0.0316200742</v>
      </c>
      <c r="L19" s="0" t="n">
        <f aca="false">L6</f>
        <v>0.0292959314</v>
      </c>
      <c r="M19" s="0" t="n">
        <f aca="false">M6</f>
        <v>0.0482823277</v>
      </c>
      <c r="N19" s="0" t="n">
        <f aca="false">N6</f>
        <v>0.0392549606</v>
      </c>
      <c r="O19" s="0" t="n">
        <f aca="false">O6</f>
        <v>0.0469018107</v>
      </c>
      <c r="P19" s="0" t="n">
        <f aca="false">P6</f>
        <v>0.0399993475</v>
      </c>
      <c r="Q19" s="0" t="n">
        <f aca="false">Q6</f>
        <v>0.0365530556</v>
      </c>
      <c r="R19" s="0" t="n">
        <f aca="false">R6</f>
        <v>0.0446519084</v>
      </c>
      <c r="S19" s="0" t="n">
        <f aca="false">T6</f>
        <v>0.0246944357</v>
      </c>
      <c r="T19" s="0" t="n">
        <f aca="false">T6</f>
        <v>0.0246944357</v>
      </c>
      <c r="U19" s="0" t="n">
        <f aca="false">U6</f>
        <v>0.0350094697</v>
      </c>
      <c r="V19" s="0" t="n">
        <f aca="false">V6</f>
        <v>0.0424156418</v>
      </c>
      <c r="W19" s="0" t="n">
        <f aca="false">W6</f>
        <v>0.0411500511</v>
      </c>
      <c r="X19" s="0" t="n">
        <f aca="false">X6</f>
        <v>0.0509896424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G19" s="0" t="n">
        <f aca="false">SUM(B19:AE19)</f>
        <v>0.8035354164</v>
      </c>
    </row>
    <row r="20" customFormat="false" ht="15" hidden="false" customHeight="false" outlineLevel="0" collapsed="false">
      <c r="A20" s="0" t="s">
        <v>7</v>
      </c>
      <c r="B20" s="0" t="n">
        <v>0</v>
      </c>
      <c r="C20" s="0" t="n">
        <f aca="false">C7</f>
        <v>0.01841281</v>
      </c>
      <c r="D20" s="0" t="n">
        <f aca="false">D7</f>
        <v>0.0065335642</v>
      </c>
      <c r="E20" s="0" t="n">
        <f aca="false">E7</f>
        <v>0.0131786427</v>
      </c>
      <c r="F20" s="0" t="n">
        <f aca="false">F7</f>
        <v>0.0127188985</v>
      </c>
      <c r="G20" s="0" t="n">
        <f aca="false">G7</f>
        <v>0.0150466068</v>
      </c>
      <c r="H20" s="0" t="n">
        <f aca="false">H7</f>
        <v>0.0624632753</v>
      </c>
      <c r="I20" s="0" t="n">
        <f aca="false">I7</f>
        <v>0.0221148115</v>
      </c>
      <c r="J20" s="0" t="n">
        <f aca="false">J7</f>
        <v>0.0088599319</v>
      </c>
      <c r="K20" s="0" t="n">
        <f aca="false">K7</f>
        <v>0.007709761</v>
      </c>
      <c r="L20" s="0" t="n">
        <f aca="false">L7</f>
        <v>0.009278728</v>
      </c>
      <c r="M20" s="0" t="n">
        <f aca="false">M7</f>
        <v>0.0117250905</v>
      </c>
      <c r="N20" s="0" t="n">
        <f aca="false">N7</f>
        <v>0.0619525738</v>
      </c>
      <c r="O20" s="0" t="n">
        <f aca="false">O7</f>
        <v>0.012515742</v>
      </c>
      <c r="P20" s="0" t="n">
        <f aca="false">P7</f>
        <v>0.0218426321</v>
      </c>
      <c r="Q20" s="0" t="n">
        <f aca="false">Q7</f>
        <v>0.0140773171</v>
      </c>
      <c r="R20" s="0" t="n">
        <f aca="false">R7</f>
        <v>0.0057861786</v>
      </c>
      <c r="S20" s="0" t="n">
        <f aca="false">T7</f>
        <v>0.0171601245</v>
      </c>
      <c r="T20" s="0" t="n">
        <f aca="false">T7</f>
        <v>0.0171601245</v>
      </c>
      <c r="U20" s="0" t="n">
        <f aca="false">U7</f>
        <v>0.0799085305</v>
      </c>
      <c r="V20" s="0" t="n">
        <f aca="false">V7</f>
        <v>0.0868232479</v>
      </c>
      <c r="W20" s="0" t="n">
        <f aca="false">W7</f>
        <v>0.0785732424</v>
      </c>
      <c r="X20" s="0" t="n">
        <f aca="false">X7</f>
        <v>0.0828868483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G20" s="0" t="n">
        <f aca="false">SUM(B20:AE20)</f>
        <v>0.6667286821</v>
      </c>
    </row>
    <row r="21" customFormat="false" ht="15" hidden="false" customHeight="false" outlineLevel="0" collapsed="false">
      <c r="A21" s="0" t="s">
        <v>8</v>
      </c>
      <c r="B21" s="0" t="n">
        <v>0</v>
      </c>
      <c r="C21" s="0" t="n">
        <f aca="false">C8</f>
        <v>0.0015695693</v>
      </c>
      <c r="D21" s="0" t="n">
        <f aca="false">D8</f>
        <v>0.0009883727</v>
      </c>
      <c r="E21" s="0" t="n">
        <f aca="false">E8</f>
        <v>0.0055021167</v>
      </c>
      <c r="F21" s="0" t="n">
        <f aca="false">F8</f>
        <v>0.0001857858</v>
      </c>
      <c r="G21" s="0" t="n">
        <f aca="false">G8</f>
        <v>6.2352754734551E-005</v>
      </c>
      <c r="H21" s="0" t="n">
        <f aca="false">H8</f>
        <v>0.0006024376</v>
      </c>
      <c r="I21" s="0" t="n">
        <f aca="false">I8</f>
        <v>0.0005408021</v>
      </c>
      <c r="J21" s="0" t="n">
        <f aca="false">J8</f>
        <v>0.0094705789</v>
      </c>
      <c r="K21" s="0" t="n">
        <f aca="false">K8</f>
        <v>0.0009207172</v>
      </c>
      <c r="L21" s="0" t="n">
        <f aca="false">L8</f>
        <v>0.0014247628</v>
      </c>
      <c r="M21" s="0" t="n">
        <f aca="false">M8</f>
        <v>0.0067365916</v>
      </c>
      <c r="N21" s="0" t="n">
        <f aca="false">N8</f>
        <v>0.0019829411</v>
      </c>
      <c r="O21" s="0" t="n">
        <f aca="false">O8</f>
        <v>0.0112455027</v>
      </c>
      <c r="P21" s="0" t="n">
        <f aca="false">P8</f>
        <v>0.0269258516</v>
      </c>
      <c r="Q21" s="0" t="n">
        <f aca="false">Q8</f>
        <v>0.019713791</v>
      </c>
      <c r="R21" s="0" t="n">
        <f aca="false">R8</f>
        <v>-3.79009415154824E-017</v>
      </c>
      <c r="S21" s="0" t="n">
        <f aca="false">T8</f>
        <v>0.005073831</v>
      </c>
      <c r="T21" s="0" t="n">
        <f aca="false">T8</f>
        <v>0.005073831</v>
      </c>
      <c r="U21" s="0" t="n">
        <f aca="false">U8</f>
        <v>0.0741285178</v>
      </c>
      <c r="V21" s="0" t="n">
        <f aca="false">V8</f>
        <v>0.1348973507</v>
      </c>
      <c r="W21" s="0" t="n">
        <f aca="false">W8</f>
        <v>0.1813227414</v>
      </c>
      <c r="X21" s="0" t="n">
        <f aca="false">X8</f>
        <v>0.4492846081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G21" s="0" t="n">
        <f aca="false">SUM(B21:AE21)</f>
        <v>0.937653053854734</v>
      </c>
    </row>
    <row r="22" customFormat="false" ht="15" hidden="false" customHeight="false" outlineLevel="0" collapsed="false">
      <c r="A22" s="0" t="s">
        <v>9</v>
      </c>
      <c r="B22" s="0" t="n">
        <v>0</v>
      </c>
      <c r="C22" s="0" t="n">
        <f aca="false">C9</f>
        <v>0.0474978765</v>
      </c>
      <c r="D22" s="0" t="n">
        <f aca="false">D9</f>
        <v>0.0367441206</v>
      </c>
      <c r="E22" s="0" t="n">
        <f aca="false">E9</f>
        <v>0.0295910357</v>
      </c>
      <c r="F22" s="0" t="n">
        <f aca="false">F9</f>
        <v>0.032260609</v>
      </c>
      <c r="G22" s="0" t="n">
        <f aca="false">G9</f>
        <v>0.0474834685</v>
      </c>
      <c r="H22" s="0" t="n">
        <f aca="false">H9</f>
        <v>0.02279393</v>
      </c>
      <c r="I22" s="0" t="n">
        <f aca="false">I9</f>
        <v>0.0260427063</v>
      </c>
      <c r="J22" s="0" t="n">
        <f aca="false">J9</f>
        <v>0.0338131568</v>
      </c>
      <c r="K22" s="0" t="n">
        <f aca="false">K9</f>
        <v>0.0425456979</v>
      </c>
      <c r="L22" s="0" t="n">
        <f aca="false">L9</f>
        <v>0.0437902998</v>
      </c>
      <c r="M22" s="0" t="n">
        <f aca="false">M9</f>
        <v>0.0329197309</v>
      </c>
      <c r="N22" s="0" t="n">
        <f aca="false">N9</f>
        <v>0.0460479653</v>
      </c>
      <c r="O22" s="0" t="n">
        <f aca="false">O9</f>
        <v>0.0297559554</v>
      </c>
      <c r="P22" s="0" t="n">
        <f aca="false">P9</f>
        <v>0.0268153484</v>
      </c>
      <c r="Q22" s="0" t="n">
        <f aca="false">Q9</f>
        <v>0.0337350301</v>
      </c>
      <c r="R22" s="0" t="n">
        <f aca="false">R9</f>
        <v>0.0561080316</v>
      </c>
      <c r="S22" s="0" t="n">
        <f aca="false">T9</f>
        <v>0.035845281</v>
      </c>
      <c r="T22" s="0" t="n">
        <f aca="false">T9</f>
        <v>0.035845281</v>
      </c>
      <c r="U22" s="0" t="n">
        <f aca="false">U9</f>
        <v>0.0222152297</v>
      </c>
      <c r="V22" s="0" t="n">
        <f aca="false">V9</f>
        <v>0.0255132393</v>
      </c>
      <c r="W22" s="0" t="n">
        <f aca="false">W9</f>
        <v>0.0252583506</v>
      </c>
      <c r="X22" s="0" t="n">
        <f aca="false">X9</f>
        <v>0.0337829724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G22" s="0" t="n">
        <f aca="false">SUM(B22:AE22)</f>
        <v>0.7664053168</v>
      </c>
    </row>
    <row r="23" customFormat="false" ht="15" hidden="false" customHeight="false" outlineLevel="0" collapsed="false">
      <c r="A23" s="0" t="s">
        <v>10</v>
      </c>
      <c r="B23" s="0" t="n">
        <v>0</v>
      </c>
      <c r="C23" s="0" t="n">
        <f aca="false">C10</f>
        <v>3.47237897680724E-005</v>
      </c>
      <c r="D23" s="0" t="n">
        <f aca="false">D10</f>
        <v>0.0166036077</v>
      </c>
      <c r="E23" s="0" t="n">
        <f aca="false">E10</f>
        <v>0.1179608232</v>
      </c>
      <c r="F23" s="0" t="n">
        <f aca="false">F10</f>
        <v>0.0042714077</v>
      </c>
      <c r="G23" s="0" t="n">
        <f aca="false">G10</f>
        <v>0.0006875969</v>
      </c>
      <c r="H23" s="0" t="n">
        <f aca="false">H10</f>
        <v>0.001671102</v>
      </c>
      <c r="I23" s="0" t="n">
        <f aca="false">I10</f>
        <v>0.0035984742</v>
      </c>
      <c r="J23" s="0" t="n">
        <f aca="false">J10</f>
        <v>0.1650576391</v>
      </c>
      <c r="K23" s="0" t="n">
        <f aca="false">K10</f>
        <v>0.0058367059</v>
      </c>
      <c r="L23" s="0" t="n">
        <f aca="false">L10</f>
        <v>0.0040807738</v>
      </c>
      <c r="M23" s="0" t="n">
        <f aca="false">M10</f>
        <v>0.0928870725</v>
      </c>
      <c r="N23" s="0" t="n">
        <f aca="false">N10</f>
        <v>0.000132936</v>
      </c>
      <c r="O23" s="0" t="n">
        <f aca="false">O10</f>
        <v>0.0479163159</v>
      </c>
      <c r="P23" s="0" t="n">
        <f aca="false">P10</f>
        <v>0.0128213926</v>
      </c>
      <c r="Q23" s="0" t="n">
        <f aca="false">Q10</f>
        <v>0.0156118159</v>
      </c>
      <c r="R23" s="0" t="n">
        <f aca="false">R10</f>
        <v>0.0055771748</v>
      </c>
      <c r="S23" s="0" t="n">
        <f aca="false">T10</f>
        <v>0.0147174501</v>
      </c>
      <c r="T23" s="0" t="n">
        <f aca="false">T10</f>
        <v>0.0147174501</v>
      </c>
      <c r="U23" s="0" t="n">
        <f aca="false">U10</f>
        <v>0.0395492518</v>
      </c>
      <c r="V23" s="0" t="n">
        <f aca="false">V10</f>
        <v>0.0490960392</v>
      </c>
      <c r="W23" s="0" t="n">
        <f aca="false">W10</f>
        <v>0.176187393</v>
      </c>
      <c r="X23" s="0" t="n">
        <f aca="false">X10</f>
        <v>0.2108153867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G23" s="0" t="n">
        <f aca="false">SUM(B23:AE23)</f>
        <v>0.999832532889768</v>
      </c>
    </row>
    <row r="24" customFormat="false" ht="15" hidden="false" customHeight="false" outlineLevel="0" collapsed="false">
      <c r="A24" s="0" t="s">
        <v>11</v>
      </c>
      <c r="B24" s="0" t="n">
        <v>0</v>
      </c>
      <c r="C24" s="0" t="n">
        <f aca="false">C11</f>
        <v>0.002893334</v>
      </c>
      <c r="D24" s="0" t="n">
        <f aca="false">D11</f>
        <v>0.0334714258</v>
      </c>
      <c r="E24" s="0" t="n">
        <f aca="false">E11</f>
        <v>0.0330177465</v>
      </c>
      <c r="F24" s="0" t="n">
        <f aca="false">F11</f>
        <v>0.043480739</v>
      </c>
      <c r="G24" s="0" t="n">
        <f aca="false">G11</f>
        <v>0.0158496958</v>
      </c>
      <c r="H24" s="0" t="n">
        <f aca="false">H11</f>
        <v>0.0548167948</v>
      </c>
      <c r="I24" s="0" t="n">
        <f aca="false">I11</f>
        <v>0.0551651986</v>
      </c>
      <c r="J24" s="0" t="n">
        <f aca="false">J11</f>
        <v>0.0371471896</v>
      </c>
      <c r="K24" s="0" t="n">
        <f aca="false">K11</f>
        <v>0.0413552716</v>
      </c>
      <c r="L24" s="0" t="n">
        <f aca="false">L11</f>
        <v>0.0458516841</v>
      </c>
      <c r="M24" s="0" t="n">
        <f aca="false">M11</f>
        <v>0.0313181337</v>
      </c>
      <c r="N24" s="0" t="n">
        <f aca="false">N11</f>
        <v>0.0332695741</v>
      </c>
      <c r="O24" s="0" t="n">
        <f aca="false">O11</f>
        <v>0.0286039019</v>
      </c>
      <c r="P24" s="0" t="n">
        <f aca="false">P11</f>
        <v>0.0372825104</v>
      </c>
      <c r="Q24" s="0" t="n">
        <f aca="false">Q11</f>
        <v>0.0408122817</v>
      </c>
      <c r="R24" s="0" t="n">
        <f aca="false">R11</f>
        <v>0.0147605478</v>
      </c>
      <c r="S24" s="0" t="n">
        <f aca="false">T11</f>
        <v>0.0389198137</v>
      </c>
      <c r="T24" s="0" t="n">
        <f aca="false">T11</f>
        <v>0.0389198137</v>
      </c>
      <c r="U24" s="0" t="n">
        <f aca="false">U11</f>
        <v>0.0406634683</v>
      </c>
      <c r="V24" s="0" t="n">
        <f aca="false">V11</f>
        <v>0.0392992662</v>
      </c>
      <c r="W24" s="0" t="n">
        <f aca="false">W11</f>
        <v>0.0328919395</v>
      </c>
      <c r="X24" s="0" t="n">
        <f aca="false">X11</f>
        <v>0.0422562371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G24" s="0" t="n">
        <f aca="false">SUM(B24:AE24)</f>
        <v>0.7820465679</v>
      </c>
    </row>
    <row r="25" customFormat="false" ht="15" hidden="false" customHeight="false" outlineLevel="0" collapsed="false">
      <c r="A25" s="0" t="s">
        <v>12</v>
      </c>
      <c r="B25" s="0" t="n">
        <v>0</v>
      </c>
      <c r="C25" s="0" t="n">
        <f aca="false">C12</f>
        <v>0.0019182661</v>
      </c>
      <c r="D25" s="0" t="n">
        <f aca="false">D12</f>
        <v>0.0013133486</v>
      </c>
      <c r="E25" s="0" t="n">
        <f aca="false">E12</f>
        <v>0.0053343901</v>
      </c>
      <c r="F25" s="0" t="n">
        <f aca="false">F12</f>
        <v>0.0052008874</v>
      </c>
      <c r="G25" s="0" t="n">
        <f aca="false">G12</f>
        <v>0.002763106</v>
      </c>
      <c r="H25" s="0" t="n">
        <f aca="false">H12</f>
        <v>0.0528689912</v>
      </c>
      <c r="I25" s="0" t="n">
        <f aca="false">I12</f>
        <v>0.0456872209</v>
      </c>
      <c r="J25" s="0" t="n">
        <f aca="false">J12</f>
        <v>0.0041795025</v>
      </c>
      <c r="K25" s="0" t="n">
        <f aca="false">K12</f>
        <v>0.0014856666</v>
      </c>
      <c r="L25" s="0" t="n">
        <f aca="false">L12</f>
        <v>0.0022006892</v>
      </c>
      <c r="M25" s="0" t="n">
        <f aca="false">M12</f>
        <v>0.0058968619</v>
      </c>
      <c r="N25" s="0" t="n">
        <f aca="false">N12</f>
        <v>0.0160640398</v>
      </c>
      <c r="O25" s="0" t="n">
        <f aca="false">O12</f>
        <v>0.0068335696</v>
      </c>
      <c r="P25" s="0" t="n">
        <f aca="false">P12</f>
        <v>0.0524033297</v>
      </c>
      <c r="Q25" s="0" t="n">
        <f aca="false">Q12</f>
        <v>0.0187185281</v>
      </c>
      <c r="R25" s="0" t="n">
        <f aca="false">R12</f>
        <v>5.60218690407658E-005</v>
      </c>
      <c r="S25" s="0" t="n">
        <f aca="false">T12</f>
        <v>0.0197790551</v>
      </c>
      <c r="T25" s="0" t="n">
        <f aca="false">T12</f>
        <v>0.0197790551</v>
      </c>
      <c r="U25" s="0" t="n">
        <f aca="false">U12</f>
        <v>0.1100269508</v>
      </c>
      <c r="V25" s="0" t="n">
        <f aca="false">V12</f>
        <v>0.1352999438</v>
      </c>
      <c r="W25" s="0" t="n">
        <f aca="false">W12</f>
        <v>0.1568089598</v>
      </c>
      <c r="X25" s="0" t="n">
        <f aca="false">X12</f>
        <v>0.152356416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G25" s="0" t="n">
        <f aca="false">SUM(B25:AE25)</f>
        <v>0.816974800169041</v>
      </c>
    </row>
    <row r="26" customFormat="false" ht="13.8" hidden="false" customHeight="false" outlineLevel="0" collapsed="false">
      <c r="A26" s="0" t="s">
        <v>13</v>
      </c>
      <c r="B26" s="0" t="n">
        <v>0</v>
      </c>
      <c r="C26" s="0" t="n">
        <f aca="false">C13</f>
        <v>0.0341276928</v>
      </c>
      <c r="D26" s="0" t="n">
        <f aca="false">D13</f>
        <v>0.0295666921</v>
      </c>
      <c r="E26" s="0" t="n">
        <f aca="false">E13</f>
        <v>0.0313871544</v>
      </c>
      <c r="F26" s="0" t="n">
        <f aca="false">F13</f>
        <v>0.0394813156</v>
      </c>
      <c r="G26" s="0" t="n">
        <f aca="false">G13</f>
        <v>0.0201467484</v>
      </c>
      <c r="H26" s="0" t="n">
        <f aca="false">H13</f>
        <v>0.022447209</v>
      </c>
      <c r="I26" s="0" t="n">
        <f aca="false">I13</f>
        <v>0.0292791066</v>
      </c>
      <c r="J26" s="0" t="n">
        <f aca="false">J13</f>
        <v>0.0311542482</v>
      </c>
      <c r="K26" s="0" t="n">
        <f aca="false">K13</f>
        <v>0.0308983299</v>
      </c>
      <c r="L26" s="0" t="n">
        <f aca="false">L13</f>
        <v>0.0398194728</v>
      </c>
      <c r="M26" s="0" t="n">
        <f aca="false">M13</f>
        <v>0.0351229796</v>
      </c>
      <c r="N26" s="0" t="n">
        <f aca="false">N13</f>
        <v>0.0196800207</v>
      </c>
      <c r="O26" s="0" t="n">
        <f aca="false">O13</f>
        <v>0.0305639832</v>
      </c>
      <c r="P26" s="0" t="n">
        <f aca="false">P13</f>
        <v>0.0361035476</v>
      </c>
      <c r="Q26" s="0" t="n">
        <f aca="false">Q13</f>
        <v>0.0406054766</v>
      </c>
      <c r="R26" s="0" t="n">
        <f aca="false">R13</f>
        <v>0.037735932</v>
      </c>
      <c r="S26" s="0" t="n">
        <f aca="false">T13</f>
        <v>0.0464464258</v>
      </c>
      <c r="T26" s="0" t="n">
        <f aca="false">T13</f>
        <v>0.0464464258</v>
      </c>
      <c r="U26" s="0" t="n">
        <f aca="false">U13</f>
        <v>0.0618181893</v>
      </c>
      <c r="V26" s="0" t="n">
        <f aca="false">V13</f>
        <v>0.0406900907</v>
      </c>
      <c r="W26" s="0" t="n">
        <f aca="false">W13</f>
        <v>0.0719265114</v>
      </c>
      <c r="X26" s="0" t="n">
        <f aca="false">X13</f>
        <v>0.065728827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G26" s="0" t="n">
        <f aca="false">SUM(B26:AE26)</f>
        <v>0.8411763795</v>
      </c>
    </row>
    <row r="27" customFormat="false" ht="13.8" hidden="false" customHeight="false" outlineLevel="0" collapsed="false">
      <c r="A27" s="1" t="s">
        <v>15</v>
      </c>
      <c r="AG27" s="0" t="n">
        <f aca="false">SUM(B27:AE27)</f>
        <v>0</v>
      </c>
    </row>
    <row r="28" customFormat="false" ht="13.8" hidden="false" customHeight="false" outlineLevel="0" collapsed="false">
      <c r="A28" s="0" t="s">
        <v>1</v>
      </c>
      <c r="B28" s="0" t="n">
        <f aca="false">B15/$AG15</f>
        <v>0</v>
      </c>
      <c r="C28" s="0" t="n">
        <f aca="false">C15/$AG15</f>
        <v>0.00768167538258682</v>
      </c>
      <c r="D28" s="0" t="n">
        <f aca="false">D15/$AG15</f>
        <v>0.0693183293591929</v>
      </c>
      <c r="E28" s="0" t="n">
        <f aca="false">E15/$AG15</f>
        <v>0.0402169131140921</v>
      </c>
      <c r="F28" s="0" t="n">
        <f aca="false">F15/$AG15</f>
        <v>0.033453244592503</v>
      </c>
      <c r="G28" s="0" t="n">
        <f aca="false">G15/$AG15</f>
        <v>0.0240515336201244</v>
      </c>
      <c r="H28" s="0" t="n">
        <f aca="false">H15/$AG15</f>
        <v>0.0146723116976704</v>
      </c>
      <c r="I28" s="0" t="n">
        <f aca="false">I15/$AG15</f>
        <v>0.02763837286204</v>
      </c>
      <c r="J28" s="0" t="n">
        <f aca="false">J15/$AG15</f>
        <v>0.0559247165015054</v>
      </c>
      <c r="K28" s="0" t="n">
        <f aca="false">K15/$AG15</f>
        <v>0.0745611924870268</v>
      </c>
      <c r="L28" s="0" t="n">
        <f aca="false">L15/$AG15</f>
        <v>0.065422284901703</v>
      </c>
      <c r="M28" s="0" t="n">
        <f aca="false">M15/$AG15</f>
        <v>0.0572347618200965</v>
      </c>
      <c r="N28" s="0" t="n">
        <f aca="false">N15/$AG15</f>
        <v>0.00844058305373699</v>
      </c>
      <c r="O28" s="0" t="n">
        <f aca="false">O15/$AG15</f>
        <v>0.0460364915565774</v>
      </c>
      <c r="P28" s="0" t="n">
        <f aca="false">P15/$AG15</f>
        <v>0.0548489486671108</v>
      </c>
      <c r="Q28" s="0" t="n">
        <f aca="false">Q15/$AG15</f>
        <v>0.0601530436326371</v>
      </c>
      <c r="R28" s="0" t="n">
        <f aca="false">R15/$AG15</f>
        <v>0.0372070440641284</v>
      </c>
      <c r="S28" s="0" t="n">
        <f aca="false">S15/$AG15</f>
        <v>0.0618743050450702</v>
      </c>
      <c r="T28" s="0" t="n">
        <f aca="false">T15/$AG15</f>
        <v>0.0618743050450702</v>
      </c>
      <c r="U28" s="0" t="n">
        <f aca="false">U15/$AG15</f>
        <v>0.0500507850322183</v>
      </c>
      <c r="V28" s="0" t="n">
        <f aca="false">V15/$AG15</f>
        <v>0.0485334673865215</v>
      </c>
      <c r="W28" s="0" t="n">
        <f aca="false">W15/$AG15</f>
        <v>0.0499656425177838</v>
      </c>
      <c r="X28" s="0" t="n">
        <f aca="false">X15/$AG15</f>
        <v>0.0508400476606038</v>
      </c>
      <c r="Y28" s="0" t="n">
        <f aca="false">Y15/$AG15</f>
        <v>0</v>
      </c>
      <c r="Z28" s="0" t="n">
        <f aca="false">Z15/$AG15</f>
        <v>0</v>
      </c>
      <c r="AA28" s="0" t="n">
        <f aca="false">AA15/$AG15</f>
        <v>0</v>
      </c>
      <c r="AB28" s="0" t="n">
        <f aca="false">AB15/$AG15</f>
        <v>0</v>
      </c>
      <c r="AC28" s="0" t="n">
        <f aca="false">AC15/$AG15</f>
        <v>0</v>
      </c>
      <c r="AD28" s="0" t="n">
        <f aca="false">AD15/$AG15</f>
        <v>0</v>
      </c>
      <c r="AE28" s="0" t="n">
        <f aca="false">AE15/$AG15</f>
        <v>0</v>
      </c>
      <c r="AG28" s="0" t="n">
        <f aca="false">SUM(B28:AE28)</f>
        <v>1</v>
      </c>
    </row>
    <row r="29" customFormat="false" ht="13.8" hidden="false" customHeight="false" outlineLevel="0" collapsed="false">
      <c r="A29" s="0" t="s">
        <v>3</v>
      </c>
      <c r="B29" s="0" t="n">
        <f aca="false">B16/$AG16</f>
        <v>0</v>
      </c>
      <c r="C29" s="0" t="n">
        <f aca="false">C16/$AG16</f>
        <v>0.0240887557212139</v>
      </c>
      <c r="D29" s="0" t="n">
        <f aca="false">D16/$AG16</f>
        <v>0.0318824080230673</v>
      </c>
      <c r="E29" s="0" t="n">
        <f aca="false">E16/$AG16</f>
        <v>0.0446831973081031</v>
      </c>
      <c r="F29" s="0" t="n">
        <f aca="false">F16/$AG16</f>
        <v>0.0357595849992932</v>
      </c>
      <c r="G29" s="0" t="n">
        <f aca="false">G16/$AG16</f>
        <v>0.0301458557215993</v>
      </c>
      <c r="H29" s="0" t="n">
        <f aca="false">H16/$AG16</f>
        <v>0.0301251737628387</v>
      </c>
      <c r="I29" s="0" t="n">
        <f aca="false">I16/$AG16</f>
        <v>0.0432875056894163</v>
      </c>
      <c r="J29" s="0" t="n">
        <f aca="false">J16/$AG16</f>
        <v>0.0412856270571065</v>
      </c>
      <c r="K29" s="0" t="n">
        <f aca="false">K16/$AG16</f>
        <v>0.0438662354281773</v>
      </c>
      <c r="L29" s="0" t="n">
        <f aca="false">L16/$AG16</f>
        <v>0.0861022000568809</v>
      </c>
      <c r="M29" s="0" t="n">
        <f aca="false">M16/$AG16</f>
        <v>0.0557077123428867</v>
      </c>
      <c r="N29" s="0" t="n">
        <f aca="false">N16/$AG16</f>
        <v>0.0506873044319552</v>
      </c>
      <c r="O29" s="0" t="n">
        <f aca="false">O16/$AG16</f>
        <v>0.0443285686978795</v>
      </c>
      <c r="P29" s="0" t="n">
        <f aca="false">P16/$AG16</f>
        <v>0.0414241109555883</v>
      </c>
      <c r="Q29" s="0" t="n">
        <f aca="false">Q16/$AG16</f>
        <v>0.0428599174231725</v>
      </c>
      <c r="R29" s="0" t="n">
        <f aca="false">R16/$AG16</f>
        <v>0.0691525672444927</v>
      </c>
      <c r="S29" s="0" t="n">
        <f aca="false">S16/$AG16</f>
        <v>0.0699896097312373</v>
      </c>
      <c r="T29" s="0" t="n">
        <f aca="false">T16/$AG16</f>
        <v>0.0699896097312373</v>
      </c>
      <c r="U29" s="0" t="n">
        <f aca="false">U16/$AG16</f>
        <v>0.00395157532886676</v>
      </c>
      <c r="V29" s="0" t="n">
        <f aca="false">V16/$AG16</f>
        <v>0.0282896865598224</v>
      </c>
      <c r="W29" s="0" t="n">
        <f aca="false">W16/$AG16</f>
        <v>0.0172563840802865</v>
      </c>
      <c r="X29" s="0" t="n">
        <f aca="false">X16/$AG16</f>
        <v>0.0951364097048781</v>
      </c>
      <c r="Y29" s="0" t="n">
        <f aca="false">Y16/$AG16</f>
        <v>0</v>
      </c>
      <c r="Z29" s="0" t="n">
        <f aca="false">Z16/$AG16</f>
        <v>0</v>
      </c>
      <c r="AA29" s="0" t="n">
        <f aca="false">AA16/$AG16</f>
        <v>0</v>
      </c>
      <c r="AB29" s="0" t="n">
        <f aca="false">AB16/$AG16</f>
        <v>0</v>
      </c>
      <c r="AC29" s="0" t="n">
        <f aca="false">AC16/$AG16</f>
        <v>0</v>
      </c>
      <c r="AD29" s="0" t="n">
        <f aca="false">AD16/$AG16</f>
        <v>0</v>
      </c>
      <c r="AE29" s="0" t="n">
        <f aca="false">AE16/$AG16</f>
        <v>0</v>
      </c>
      <c r="AG29" s="0" t="n">
        <f aca="false">SUM(B29:AE29)</f>
        <v>1</v>
      </c>
    </row>
    <row r="30" customFormat="false" ht="13.8" hidden="false" customHeight="false" outlineLevel="0" collapsed="false">
      <c r="A30" s="0" t="s">
        <v>4</v>
      </c>
      <c r="B30" s="0" t="n">
        <f aca="false">B17/$AG17</f>
        <v>0</v>
      </c>
      <c r="C30" s="0" t="n">
        <f aca="false">C17/$AG17</f>
        <v>0.0200096892431024</v>
      </c>
      <c r="D30" s="0" t="n">
        <f aca="false">D17/$AG17</f>
        <v>0.0287437946795975</v>
      </c>
      <c r="E30" s="0" t="n">
        <f aca="false">E17/$AG17</f>
        <v>0.0797608251654949</v>
      </c>
      <c r="F30" s="0" t="n">
        <f aca="false">F17/$AG17</f>
        <v>0.0741334657987337</v>
      </c>
      <c r="G30" s="0" t="n">
        <f aca="false">G17/$AG17</f>
        <v>0.0531324637371527</v>
      </c>
      <c r="H30" s="0" t="n">
        <f aca="false">H17/$AG17</f>
        <v>0.0329665760435326</v>
      </c>
      <c r="I30" s="0" t="n">
        <f aca="false">I17/$AG17</f>
        <v>0.0663690984670647</v>
      </c>
      <c r="J30" s="0" t="n">
        <f aca="false">J17/$AG17</f>
        <v>0.0763145297916021</v>
      </c>
      <c r="K30" s="0" t="n">
        <f aca="false">K17/$AG17</f>
        <v>0.0245795412473069</v>
      </c>
      <c r="L30" s="0" t="n">
        <f aca="false">L17/$AG17</f>
        <v>0.0302143780189784</v>
      </c>
      <c r="M30" s="0" t="n">
        <f aca="false">M17/$AG17</f>
        <v>0.101663476914897</v>
      </c>
      <c r="N30" s="0" t="n">
        <f aca="false">N17/$AG17</f>
        <v>0.00591116155055597</v>
      </c>
      <c r="O30" s="0" t="n">
        <f aca="false">O17/$AG17</f>
        <v>0.0509986112908232</v>
      </c>
      <c r="P30" s="0" t="n">
        <f aca="false">P17/$AG17</f>
        <v>0.0296610039896484</v>
      </c>
      <c r="Q30" s="0" t="n">
        <f aca="false">Q17/$AG17</f>
        <v>0.0516900451285571</v>
      </c>
      <c r="R30" s="0" t="n">
        <f aca="false">R17/$AG17</f>
        <v>0.00383294825046349</v>
      </c>
      <c r="S30" s="0" t="n">
        <f aca="false">S17/$AG17</f>
        <v>0.0300294319346885</v>
      </c>
      <c r="T30" s="0" t="n">
        <f aca="false">T17/$AG17</f>
        <v>0.0300294319346885</v>
      </c>
      <c r="U30" s="0" t="n">
        <f aca="false">U17/$AG17</f>
        <v>0.0431793354640588</v>
      </c>
      <c r="V30" s="0" t="n">
        <f aca="false">V17/$AG17</f>
        <v>0.0628006171667614</v>
      </c>
      <c r="W30" s="0" t="n">
        <f aca="false">W17/$AG17</f>
        <v>0.0539064535136911</v>
      </c>
      <c r="X30" s="0" t="n">
        <f aca="false">X17/$AG17</f>
        <v>0.0500731206686009</v>
      </c>
      <c r="Y30" s="0" t="n">
        <f aca="false">Y17/$AG17</f>
        <v>0</v>
      </c>
      <c r="Z30" s="0" t="n">
        <f aca="false">Z17/$AG17</f>
        <v>0</v>
      </c>
      <c r="AA30" s="0" t="n">
        <f aca="false">AA17/$AG17</f>
        <v>0</v>
      </c>
      <c r="AB30" s="0" t="n">
        <f aca="false">AB17/$AG17</f>
        <v>0</v>
      </c>
      <c r="AC30" s="0" t="n">
        <f aca="false">AC17/$AG17</f>
        <v>0</v>
      </c>
      <c r="AD30" s="0" t="n">
        <f aca="false">AD17/$AG17</f>
        <v>0</v>
      </c>
      <c r="AE30" s="0" t="n">
        <f aca="false">AE17/$AG17</f>
        <v>0</v>
      </c>
      <c r="AG30" s="0" t="n">
        <f aca="false">SUM(B30:AE30)</f>
        <v>1</v>
      </c>
    </row>
    <row r="31" customFormat="false" ht="13.8" hidden="false" customHeight="false" outlineLevel="0" collapsed="false">
      <c r="A31" s="0" t="s">
        <v>5</v>
      </c>
      <c r="B31" s="0" t="n">
        <f aca="false">B18/$AG18</f>
        <v>0</v>
      </c>
      <c r="C31" s="0" t="n">
        <f aca="false">C18/$AG18</f>
        <v>0.00695903565143715</v>
      </c>
      <c r="D31" s="0" t="n">
        <f aca="false">D18/$AG18</f>
        <v>0.049674334315147</v>
      </c>
      <c r="E31" s="0" t="n">
        <f aca="false">E18/$AG18</f>
        <v>0.0607559845916949</v>
      </c>
      <c r="F31" s="0" t="n">
        <f aca="false">F18/$AG18</f>
        <v>0.0330976092295243</v>
      </c>
      <c r="G31" s="0" t="n">
        <f aca="false">G18/$AG18</f>
        <v>0.0251172586862235</v>
      </c>
      <c r="H31" s="0" t="n">
        <f aca="false">H18/$AG18</f>
        <v>0.0262436278465189</v>
      </c>
      <c r="I31" s="0" t="n">
        <f aca="false">I18/$AG18</f>
        <v>0.0241183325528107</v>
      </c>
      <c r="J31" s="0" t="n">
        <f aca="false">J18/$AG18</f>
        <v>0.0718868260842879</v>
      </c>
      <c r="K31" s="0" t="n">
        <f aca="false">K18/$AG18</f>
        <v>0.0686839551962671</v>
      </c>
      <c r="L31" s="0" t="n">
        <f aca="false">L18/$AG18</f>
        <v>0.0663222632660063</v>
      </c>
      <c r="M31" s="0" t="n">
        <f aca="false">M18/$AG18</f>
        <v>0.0642957065684595</v>
      </c>
      <c r="N31" s="0" t="n">
        <f aca="false">N18/$AG18</f>
        <v>0.0104952119436395</v>
      </c>
      <c r="O31" s="0" t="n">
        <f aca="false">O18/$AG18</f>
        <v>0.0518108856472046</v>
      </c>
      <c r="P31" s="0" t="n">
        <f aca="false">P18/$AG18</f>
        <v>0.0368116154501811</v>
      </c>
      <c r="Q31" s="0" t="n">
        <f aca="false">Q18/$AG18</f>
        <v>0.0443018023991692</v>
      </c>
      <c r="R31" s="0" t="n">
        <f aca="false">R18/$AG18</f>
        <v>0.022425407562721</v>
      </c>
      <c r="S31" s="0" t="n">
        <f aca="false">S18/$AG18</f>
        <v>0.0547587673363453</v>
      </c>
      <c r="T31" s="0" t="n">
        <f aca="false">T18/$AG18</f>
        <v>0.0547587673363453</v>
      </c>
      <c r="U31" s="0" t="n">
        <f aca="false">U18/$AG18</f>
        <v>0.0474983252467288</v>
      </c>
      <c r="V31" s="0" t="n">
        <f aca="false">V18/$AG18</f>
        <v>0.0522172622421087</v>
      </c>
      <c r="W31" s="0" t="n">
        <f aca="false">W18/$AG18</f>
        <v>0.0581562696372663</v>
      </c>
      <c r="X31" s="0" t="n">
        <f aca="false">X18/$AG18</f>
        <v>0.0696107512099132</v>
      </c>
      <c r="Y31" s="0" t="n">
        <f aca="false">Y18/$AG18</f>
        <v>0</v>
      </c>
      <c r="Z31" s="0" t="n">
        <f aca="false">Z18/$AG18</f>
        <v>0</v>
      </c>
      <c r="AA31" s="0" t="n">
        <f aca="false">AA18/$AG18</f>
        <v>0</v>
      </c>
      <c r="AB31" s="0" t="n">
        <f aca="false">AB18/$AG18</f>
        <v>0</v>
      </c>
      <c r="AC31" s="0" t="n">
        <f aca="false">AC18/$AG18</f>
        <v>0</v>
      </c>
      <c r="AD31" s="0" t="n">
        <f aca="false">AD18/$AG18</f>
        <v>0</v>
      </c>
      <c r="AE31" s="0" t="n">
        <f aca="false">AE18/$AG18</f>
        <v>0</v>
      </c>
      <c r="AG31" s="0" t="n">
        <f aca="false">SUM(B31:AE31)</f>
        <v>1</v>
      </c>
    </row>
    <row r="32" customFormat="false" ht="13.8" hidden="false" customHeight="false" outlineLevel="0" collapsed="false">
      <c r="A32" s="0" t="s">
        <v>6</v>
      </c>
      <c r="B32" s="0" t="n">
        <f aca="false">B19/$AG19</f>
        <v>0</v>
      </c>
      <c r="C32" s="0" t="n">
        <f aca="false">C19/$AG19</f>
        <v>0.0588446458425451</v>
      </c>
      <c r="D32" s="0" t="n">
        <f aca="false">D19/$AG19</f>
        <v>0.0205570746016466</v>
      </c>
      <c r="E32" s="0" t="n">
        <f aca="false">E19/$AG19</f>
        <v>0.0496671316353443</v>
      </c>
      <c r="F32" s="0" t="n">
        <f aca="false">F19/$AG19</f>
        <v>0.0342505980922436</v>
      </c>
      <c r="G32" s="0" t="n">
        <f aca="false">G19/$AG19</f>
        <v>0.0285684985770093</v>
      </c>
      <c r="H32" s="0" t="n">
        <f aca="false">H19/$AG19</f>
        <v>0.0442341503243789</v>
      </c>
      <c r="I32" s="0" t="n">
        <f aca="false">I19/$AG19</f>
        <v>0.0359358722847204</v>
      </c>
      <c r="J32" s="0" t="n">
        <f aca="false">J19/$AG19</f>
        <v>0.0614958688708273</v>
      </c>
      <c r="K32" s="0" t="n">
        <f aca="false">K19/$AG19</f>
        <v>0.0393511892004266</v>
      </c>
      <c r="L32" s="0" t="n">
        <f aca="false">L19/$AG19</f>
        <v>0.0364587929817103</v>
      </c>
      <c r="M32" s="0" t="n">
        <f aca="false">M19/$AG19</f>
        <v>0.0600873672952893</v>
      </c>
      <c r="N32" s="0" t="n">
        <f aca="false">N19/$AG19</f>
        <v>0.0488528069812655</v>
      </c>
      <c r="O32" s="0" t="n">
        <f aca="false">O19/$AG19</f>
        <v>0.0583693135893493</v>
      </c>
      <c r="P32" s="0" t="n">
        <f aca="false">P19/$AG19</f>
        <v>0.0497791966397761</v>
      </c>
      <c r="Q32" s="0" t="n">
        <f aca="false">Q19/$AG19</f>
        <v>0.045490285622711</v>
      </c>
      <c r="R32" s="0" t="n">
        <f aca="false">R19/$AG19</f>
        <v>0.0555693096889861</v>
      </c>
      <c r="S32" s="0" t="n">
        <f aca="false">S19/$AG19</f>
        <v>0.0307322305849766</v>
      </c>
      <c r="T32" s="0" t="n">
        <f aca="false">T19/$AG19</f>
        <v>0.0307322305849766</v>
      </c>
      <c r="U32" s="0" t="n">
        <f aca="false">U19/$AG19</f>
        <v>0.0435692926353507</v>
      </c>
      <c r="V32" s="0" t="n">
        <f aca="false">V19/$AG19</f>
        <v>0.0527862754202305</v>
      </c>
      <c r="W32" s="0" t="n">
        <f aca="false">W19/$AG19</f>
        <v>0.0512112475195686</v>
      </c>
      <c r="X32" s="0" t="n">
        <f aca="false">X19/$AG19</f>
        <v>0.0634566210266672</v>
      </c>
      <c r="Y32" s="0" t="n">
        <f aca="false">Y19/$AG19</f>
        <v>0</v>
      </c>
      <c r="Z32" s="0" t="n">
        <f aca="false">Z19/$AG19</f>
        <v>0</v>
      </c>
      <c r="AA32" s="0" t="n">
        <f aca="false">AA19/$AG19</f>
        <v>0</v>
      </c>
      <c r="AB32" s="0" t="n">
        <f aca="false">AB19/$AG19</f>
        <v>0</v>
      </c>
      <c r="AC32" s="0" t="n">
        <f aca="false">AC19/$AG19</f>
        <v>0</v>
      </c>
      <c r="AD32" s="0" t="n">
        <f aca="false">AD19/$AG19</f>
        <v>0</v>
      </c>
      <c r="AE32" s="0" t="n">
        <f aca="false">AE19/$AG19</f>
        <v>0</v>
      </c>
      <c r="AG32" s="0" t="n">
        <f aca="false">SUM(B32:AE32)</f>
        <v>1</v>
      </c>
    </row>
    <row r="33" customFormat="false" ht="13.8" hidden="false" customHeight="false" outlineLevel="0" collapsed="false">
      <c r="A33" s="0" t="s">
        <v>7</v>
      </c>
      <c r="B33" s="0" t="n">
        <f aca="false">B20/$AG20</f>
        <v>0</v>
      </c>
      <c r="C33" s="0" t="n">
        <f aca="false">C20/$AG20</f>
        <v>0.0276166460125955</v>
      </c>
      <c r="D33" s="0" t="n">
        <f aca="false">D20/$AG20</f>
        <v>0.00979943472571359</v>
      </c>
      <c r="E33" s="0" t="n">
        <f aca="false">E20/$AG20</f>
        <v>0.0197661253427573</v>
      </c>
      <c r="F33" s="0" t="n">
        <f aca="false">F20/$AG20</f>
        <v>0.0190765731870709</v>
      </c>
      <c r="G33" s="0" t="n">
        <f aca="false">G20/$AG20</f>
        <v>0.0225678108711442</v>
      </c>
      <c r="H33" s="0" t="n">
        <f aca="false">H20/$AG20</f>
        <v>0.0936861979647538</v>
      </c>
      <c r="I33" s="0" t="n">
        <f aca="false">I20/$AG20</f>
        <v>0.0331691317528816</v>
      </c>
      <c r="J33" s="0" t="n">
        <f aca="false">J20/$AG20</f>
        <v>0.0132886616968297</v>
      </c>
      <c r="K33" s="0" t="n">
        <f aca="false">K20/$AG20</f>
        <v>0.0115635658206821</v>
      </c>
      <c r="L33" s="0" t="n">
        <f aca="false">L20/$AG20</f>
        <v>0.0139167974156665</v>
      </c>
      <c r="M33" s="0" t="n">
        <f aca="false">M20/$AG20</f>
        <v>0.0175859998448985</v>
      </c>
      <c r="N33" s="0" t="n">
        <f aca="false">N20/$AG20</f>
        <v>0.0929202169687189</v>
      </c>
      <c r="O33" s="0" t="n">
        <f aca="false">O20/$AG20</f>
        <v>0.0187718667818206</v>
      </c>
      <c r="P33" s="0" t="n">
        <f aca="false">P20/$AG20</f>
        <v>0.0327609006278268</v>
      </c>
      <c r="Q33" s="0" t="n">
        <f aca="false">Q20/$AG20</f>
        <v>0.0211140115581357</v>
      </c>
      <c r="R33" s="0" t="n">
        <f aca="false">R20/$AG20</f>
        <v>0.00867846060225763</v>
      </c>
      <c r="S33" s="0" t="n">
        <f aca="false">S20/$AG20</f>
        <v>0.0257377925394639</v>
      </c>
      <c r="T33" s="0" t="n">
        <f aca="false">T20/$AG20</f>
        <v>0.0257377925394639</v>
      </c>
      <c r="U33" s="0" t="n">
        <f aca="false">U20/$AG20</f>
        <v>0.119851646772285</v>
      </c>
      <c r="V33" s="0" t="n">
        <f aca="false">V20/$AG20</f>
        <v>0.130222758118838</v>
      </c>
      <c r="W33" s="0" t="n">
        <f aca="false">W20/$AG20</f>
        <v>0.117848900924012</v>
      </c>
      <c r="X33" s="0" t="n">
        <f aca="false">X20/$AG20</f>
        <v>0.124318707932184</v>
      </c>
      <c r="Y33" s="0" t="n">
        <f aca="false">Y20/$AG20</f>
        <v>0</v>
      </c>
      <c r="Z33" s="0" t="n">
        <f aca="false">Z20/$AG20</f>
        <v>0</v>
      </c>
      <c r="AA33" s="0" t="n">
        <f aca="false">AA20/$AG20</f>
        <v>0</v>
      </c>
      <c r="AB33" s="0" t="n">
        <f aca="false">AB20/$AG20</f>
        <v>0</v>
      </c>
      <c r="AC33" s="0" t="n">
        <f aca="false">AC20/$AG20</f>
        <v>0</v>
      </c>
      <c r="AD33" s="0" t="n">
        <f aca="false">AD20/$AG20</f>
        <v>0</v>
      </c>
      <c r="AE33" s="0" t="n">
        <f aca="false">AE20/$AG20</f>
        <v>0</v>
      </c>
      <c r="AG33" s="0" t="n">
        <f aca="false">SUM(B33:AE33)</f>
        <v>1</v>
      </c>
    </row>
    <row r="34" customFormat="false" ht="13.8" hidden="false" customHeight="false" outlineLevel="0" collapsed="false">
      <c r="A34" s="0" t="s">
        <v>8</v>
      </c>
      <c r="B34" s="0" t="n">
        <f aca="false">B21/$AG21</f>
        <v>0</v>
      </c>
      <c r="C34" s="0" t="n">
        <f aca="false">C21/$AG21</f>
        <v>0.00167393397115002</v>
      </c>
      <c r="D34" s="0" t="n">
        <f aca="false">D21/$AG21</f>
        <v>0.00105409212494617</v>
      </c>
      <c r="E34" s="0" t="n">
        <f aca="false">E21/$AG21</f>
        <v>0.00586796649078308</v>
      </c>
      <c r="F34" s="0" t="n">
        <f aca="false">F21/$AG21</f>
        <v>0.000198139172304965</v>
      </c>
      <c r="G34" s="0" t="n">
        <f aca="false">G21/$AG21</f>
        <v>6.64987486343867E-005</v>
      </c>
      <c r="H34" s="0" t="n">
        <f aca="false">H21/$AG21</f>
        <v>0.000642495214539484</v>
      </c>
      <c r="I34" s="0" t="n">
        <f aca="false">I21/$AG21</f>
        <v>0.000576761412738686</v>
      </c>
      <c r="J34" s="0" t="n">
        <f aca="false">J21/$AG21</f>
        <v>0.010100301877188</v>
      </c>
      <c r="K34" s="0" t="n">
        <f aca="false">K21/$AG21</f>
        <v>0.00098193803797139</v>
      </c>
      <c r="L34" s="0" t="n">
        <f aca="false">L21/$AG21</f>
        <v>0.0015194989171557</v>
      </c>
      <c r="M34" s="0" t="n">
        <f aca="false">M21/$AG21</f>
        <v>0.00718452477950727</v>
      </c>
      <c r="N34" s="0" t="n">
        <f aca="false">N21/$AG21</f>
        <v>0.00211479191780802</v>
      </c>
      <c r="O34" s="0" t="n">
        <f aca="false">O21/$AG21</f>
        <v>0.0119932448934808</v>
      </c>
      <c r="P34" s="0" t="n">
        <f aca="false">P21/$AG21</f>
        <v>0.028716220236586</v>
      </c>
      <c r="Q34" s="0" t="n">
        <f aca="false">Q21/$AG21</f>
        <v>0.0210246113090079</v>
      </c>
      <c r="R34" s="0" t="n">
        <f aca="false">R21/$AG21</f>
        <v>-4.04210719089219E-017</v>
      </c>
      <c r="S34" s="0" t="n">
        <f aca="false">S21/$AG21</f>
        <v>0.0054112029808267</v>
      </c>
      <c r="T34" s="0" t="n">
        <f aca="false">T21/$AG21</f>
        <v>0.0054112029808267</v>
      </c>
      <c r="U34" s="0" t="n">
        <f aca="false">U21/$AG21</f>
        <v>0.0790575122592032</v>
      </c>
      <c r="V34" s="0" t="n">
        <f aca="false">V21/$AG21</f>
        <v>0.143867020051213</v>
      </c>
      <c r="W34" s="0" t="n">
        <f aca="false">W21/$AG21</f>
        <v>0.193379353540815</v>
      </c>
      <c r="X34" s="0" t="n">
        <f aca="false">X21/$AG21</f>
        <v>0.479158689083313</v>
      </c>
      <c r="Y34" s="0" t="n">
        <f aca="false">Y21/$AG21</f>
        <v>0</v>
      </c>
      <c r="Z34" s="0" t="n">
        <f aca="false">Z21/$AG21</f>
        <v>0</v>
      </c>
      <c r="AA34" s="0" t="n">
        <f aca="false">AA21/$AG21</f>
        <v>0</v>
      </c>
      <c r="AB34" s="0" t="n">
        <f aca="false">AB21/$AG21</f>
        <v>0</v>
      </c>
      <c r="AC34" s="0" t="n">
        <f aca="false">AC21/$AG21</f>
        <v>0</v>
      </c>
      <c r="AD34" s="0" t="n">
        <f aca="false">AD21/$AG21</f>
        <v>0</v>
      </c>
      <c r="AE34" s="0" t="n">
        <f aca="false">AE21/$AG21</f>
        <v>0</v>
      </c>
      <c r="AG34" s="0" t="n">
        <f aca="false">SUM(B34:AE34)</f>
        <v>1</v>
      </c>
    </row>
    <row r="35" customFormat="false" ht="13.8" hidden="false" customHeight="false" outlineLevel="0" collapsed="false">
      <c r="A35" s="0" t="s">
        <v>9</v>
      </c>
      <c r="B35" s="0" t="n">
        <f aca="false">B22/$AG22</f>
        <v>0</v>
      </c>
      <c r="C35" s="0" t="n">
        <f aca="false">C22/$AG22</f>
        <v>0.0619748786429609</v>
      </c>
      <c r="D35" s="0" t="n">
        <f aca="false">D22/$AG22</f>
        <v>0.0479434573254516</v>
      </c>
      <c r="E35" s="0" t="n">
        <f aca="false">E22/$AG22</f>
        <v>0.0386101649497325</v>
      </c>
      <c r="F35" s="0" t="n">
        <f aca="false">F22/$AG22</f>
        <v>0.0420934044856303</v>
      </c>
      <c r="G35" s="0" t="n">
        <f aca="false">G22/$AG22</f>
        <v>0.0619560791909162</v>
      </c>
      <c r="H35" s="0" t="n">
        <f aca="false">H22/$AG22</f>
        <v>0.029741351606448</v>
      </c>
      <c r="I35" s="0" t="n">
        <f aca="false">I22/$AG22</f>
        <v>0.0339803309412532</v>
      </c>
      <c r="J35" s="0" t="n">
        <f aca="false">J22/$AG22</f>
        <v>0.0441191573946555</v>
      </c>
      <c r="K35" s="0" t="n">
        <f aca="false">K22/$AG22</f>
        <v>0.0555133125610905</v>
      </c>
      <c r="L35" s="0" t="n">
        <f aca="false">L22/$AG22</f>
        <v>0.0571372599329546</v>
      </c>
      <c r="M35" s="0" t="n">
        <f aca="false">M22/$AG22</f>
        <v>0.0429534218753217</v>
      </c>
      <c r="N35" s="0" t="n">
        <f aca="false">N22/$AG22</f>
        <v>0.0600830452119849</v>
      </c>
      <c r="O35" s="0" t="n">
        <f aca="false">O22/$AG22</f>
        <v>0.0388253509569077</v>
      </c>
      <c r="P35" s="0" t="n">
        <f aca="false">P22/$AG22</f>
        <v>0.0349884686499346</v>
      </c>
      <c r="Q35" s="0" t="n">
        <f aca="false">Q22/$AG22</f>
        <v>0.044017218253202</v>
      </c>
      <c r="R35" s="0" t="n">
        <f aca="false">R22/$AG22</f>
        <v>0.0732093454600105</v>
      </c>
      <c r="S35" s="0" t="n">
        <f aca="false">S22/$AG22</f>
        <v>0.04677065805032</v>
      </c>
      <c r="T35" s="0" t="n">
        <f aca="false">T22/$AG22</f>
        <v>0.04677065805032</v>
      </c>
      <c r="U35" s="0" t="n">
        <f aca="false">U22/$AG22</f>
        <v>0.0289862677267899</v>
      </c>
      <c r="V35" s="0" t="n">
        <f aca="false">V22/$AG22</f>
        <v>0.0332894863080104</v>
      </c>
      <c r="W35" s="0" t="n">
        <f aca="false">W22/$AG22</f>
        <v>0.0329569094137579</v>
      </c>
      <c r="X35" s="0" t="n">
        <f aca="false">X22/$AG22</f>
        <v>0.0440797730123471</v>
      </c>
      <c r="Y35" s="0" t="n">
        <f aca="false">Y22/$AG22</f>
        <v>0</v>
      </c>
      <c r="Z35" s="0" t="n">
        <f aca="false">Z22/$AG22</f>
        <v>0</v>
      </c>
      <c r="AA35" s="0" t="n">
        <f aca="false">AA22/$AG22</f>
        <v>0</v>
      </c>
      <c r="AB35" s="0" t="n">
        <f aca="false">AB22/$AG22</f>
        <v>0</v>
      </c>
      <c r="AC35" s="0" t="n">
        <f aca="false">AC22/$AG22</f>
        <v>0</v>
      </c>
      <c r="AD35" s="0" t="n">
        <f aca="false">AD22/$AG22</f>
        <v>0</v>
      </c>
      <c r="AE35" s="0" t="n">
        <f aca="false">AE22/$AG22</f>
        <v>0</v>
      </c>
      <c r="AG35" s="0" t="n">
        <f aca="false">SUM(B35:AE35)</f>
        <v>1</v>
      </c>
    </row>
    <row r="36" customFormat="false" ht="13.8" hidden="false" customHeight="false" outlineLevel="0" collapsed="false">
      <c r="A36" s="0" t="s">
        <v>10</v>
      </c>
      <c r="B36" s="0" t="n">
        <f aca="false">B23/$AG23</f>
        <v>0</v>
      </c>
      <c r="C36" s="0" t="n">
        <f aca="false">C23/$AG23</f>
        <v>3.47296058348011E-005</v>
      </c>
      <c r="D36" s="0" t="n">
        <f aca="false">D23/$AG23</f>
        <v>0.016606388723931</v>
      </c>
      <c r="E36" s="0" t="n">
        <f aca="false">E23/$AG23</f>
        <v>0.117980581066975</v>
      </c>
      <c r="F36" s="0" t="n">
        <f aca="false">F23/$AG23</f>
        <v>0.00427212314011683</v>
      </c>
      <c r="G36" s="0" t="n">
        <f aca="false">G23/$AG23</f>
        <v>0.000687712069152893</v>
      </c>
      <c r="H36" s="0" t="n">
        <f aca="false">H23/$AG23</f>
        <v>0.00167138190149714</v>
      </c>
      <c r="I36" s="0" t="n">
        <f aca="false">I23/$AG23</f>
        <v>0.00359907692701247</v>
      </c>
      <c r="J36" s="0" t="n">
        <f aca="false">J23/$AG23</f>
        <v>0.165085285455697</v>
      </c>
      <c r="K36" s="0" t="n">
        <f aca="false">K23/$AG23</f>
        <v>0.00583768351998954</v>
      </c>
      <c r="L36" s="0" t="n">
        <f aca="false">L23/$AG23</f>
        <v>0.00408145730986122</v>
      </c>
      <c r="M36" s="0" t="n">
        <f aca="false">M23/$AG23</f>
        <v>0.0929026306350854</v>
      </c>
      <c r="N36" s="0" t="n">
        <f aca="false">N23/$AG23</f>
        <v>0.000132958266136611</v>
      </c>
      <c r="O36" s="0" t="n">
        <f aca="false">O23/$AG23</f>
        <v>0.0479243416510061</v>
      </c>
      <c r="P36" s="0" t="n">
        <f aca="false">P23/$AG23</f>
        <v>0.012823540121207</v>
      </c>
      <c r="Q36" s="0" t="n">
        <f aca="false">Q23/$AG23</f>
        <v>0.0156144308036046</v>
      </c>
      <c r="R36" s="0" t="n">
        <f aca="false">R23/$AG23</f>
        <v>0.00557810894978638</v>
      </c>
      <c r="S36" s="0" t="n">
        <f aca="false">S23/$AG23</f>
        <v>0.0147199152016617</v>
      </c>
      <c r="T36" s="0" t="n">
        <f aca="false">T23/$AG23</f>
        <v>0.0147199152016617</v>
      </c>
      <c r="U36" s="0" t="n">
        <f aca="false">U23/$AG23</f>
        <v>0.0395558761082645</v>
      </c>
      <c r="V36" s="0" t="n">
        <f aca="false">V23/$AG23</f>
        <v>0.0491042625489491</v>
      </c>
      <c r="W36" s="0" t="n">
        <f aca="false">W23/$AG23</f>
        <v>0.176216903535609</v>
      </c>
      <c r="X36" s="0" t="n">
        <f aca="false">X23/$AG23</f>
        <v>0.21085069725696</v>
      </c>
      <c r="Y36" s="0" t="n">
        <f aca="false">Y23/$AG23</f>
        <v>0</v>
      </c>
      <c r="Z36" s="0" t="n">
        <f aca="false">Z23/$AG23</f>
        <v>0</v>
      </c>
      <c r="AA36" s="0" t="n">
        <f aca="false">AA23/$AG23</f>
        <v>0</v>
      </c>
      <c r="AB36" s="0" t="n">
        <f aca="false">AB23/$AG23</f>
        <v>0</v>
      </c>
      <c r="AC36" s="0" t="n">
        <f aca="false">AC23/$AG23</f>
        <v>0</v>
      </c>
      <c r="AD36" s="0" t="n">
        <f aca="false">AD23/$AG23</f>
        <v>0</v>
      </c>
      <c r="AE36" s="0" t="n">
        <f aca="false">AE23/$AG23</f>
        <v>0</v>
      </c>
      <c r="AG36" s="0" t="n">
        <f aca="false">SUM(B36:AE36)</f>
        <v>1</v>
      </c>
    </row>
    <row r="37" customFormat="false" ht="13.8" hidden="false" customHeight="false" outlineLevel="0" collapsed="false">
      <c r="A37" s="0" t="s">
        <v>11</v>
      </c>
      <c r="B37" s="0" t="n">
        <f aca="false">B24/$AG24</f>
        <v>0</v>
      </c>
      <c r="C37" s="0" t="n">
        <f aca="false">C24/$AG24</f>
        <v>0.003699695285115</v>
      </c>
      <c r="D37" s="0" t="n">
        <f aca="false">D24/$AG24</f>
        <v>0.0427997860662947</v>
      </c>
      <c r="E37" s="0" t="n">
        <f aca="false">E24/$AG24</f>
        <v>0.0422196680546292</v>
      </c>
      <c r="F37" s="0" t="n">
        <f aca="false">F24/$AG24</f>
        <v>0.0555986571448771</v>
      </c>
      <c r="G37" s="0" t="n">
        <f aca="false">G24/$AG24</f>
        <v>0.0202669463054618</v>
      </c>
      <c r="H37" s="0" t="n">
        <f aca="false">H24/$AG24</f>
        <v>0.0700940289875544</v>
      </c>
      <c r="I37" s="0" t="n">
        <f aca="false">I24/$AG24</f>
        <v>0.0705395316139971</v>
      </c>
      <c r="J37" s="0" t="n">
        <f aca="false">J24/$AG24</f>
        <v>0.0474999713888521</v>
      </c>
      <c r="K37" s="0" t="n">
        <f aca="false">K24/$AG24</f>
        <v>0.0528808299882317</v>
      </c>
      <c r="L37" s="0" t="n">
        <f aca="false">L24/$AG24</f>
        <v>0.0586303757116712</v>
      </c>
      <c r="M37" s="0" t="n">
        <f aca="false">M24/$AG24</f>
        <v>0.0400463795705893</v>
      </c>
      <c r="N37" s="0" t="n">
        <f aca="false">N24/$AG24</f>
        <v>0.0425416790579844</v>
      </c>
      <c r="O37" s="0" t="n">
        <f aca="false">O24/$AG24</f>
        <v>0.0365757015938437</v>
      </c>
      <c r="P37" s="0" t="n">
        <f aca="false">P24/$AG24</f>
        <v>0.0476730055859887</v>
      </c>
      <c r="Q37" s="0" t="n">
        <f aca="false">Q24/$AG24</f>
        <v>0.0521865108488254</v>
      </c>
      <c r="R37" s="0" t="n">
        <f aca="false">R24/$AG24</f>
        <v>0.0188742568612454</v>
      </c>
      <c r="S37" s="0" t="n">
        <f aca="false">S24/$AG24</f>
        <v>0.0497666191471307</v>
      </c>
      <c r="T37" s="0" t="n">
        <f aca="false">T24/$AG24</f>
        <v>0.0497666191471307</v>
      </c>
      <c r="U37" s="0" t="n">
        <f aca="false">U24/$AG24</f>
        <v>0.0519962237149024</v>
      </c>
      <c r="V37" s="0" t="n">
        <f aca="false">V24/$AG24</f>
        <v>0.050251823629287</v>
      </c>
      <c r="W37" s="0" t="n">
        <f aca="false">W24/$AG24</f>
        <v>0.0420587991177092</v>
      </c>
      <c r="X37" s="0" t="n">
        <f aca="false">X24/$AG24</f>
        <v>0.0540328911786789</v>
      </c>
      <c r="Y37" s="0" t="n">
        <f aca="false">Y24/$AG24</f>
        <v>0</v>
      </c>
      <c r="Z37" s="0" t="n">
        <f aca="false">Z24/$AG24</f>
        <v>0</v>
      </c>
      <c r="AA37" s="0" t="n">
        <f aca="false">AA24/$AG24</f>
        <v>0</v>
      </c>
      <c r="AB37" s="0" t="n">
        <f aca="false">AB24/$AG24</f>
        <v>0</v>
      </c>
      <c r="AC37" s="0" t="n">
        <f aca="false">AC24/$AG24</f>
        <v>0</v>
      </c>
      <c r="AD37" s="0" t="n">
        <f aca="false">AD24/$AG24</f>
        <v>0</v>
      </c>
      <c r="AE37" s="0" t="n">
        <f aca="false">AE24/$AG24</f>
        <v>0</v>
      </c>
      <c r="AG37" s="0" t="n">
        <f aca="false">SUM(B37:AE37)</f>
        <v>1</v>
      </c>
    </row>
    <row r="38" customFormat="false" ht="13.8" hidden="false" customHeight="false" outlineLevel="0" collapsed="false">
      <c r="A38" s="0" t="s">
        <v>12</v>
      </c>
      <c r="B38" s="0" t="n">
        <f aca="false">B25/$AG25</f>
        <v>0</v>
      </c>
      <c r="C38" s="0" t="n">
        <f aca="false">C25/$AG25</f>
        <v>0.00234801134576377</v>
      </c>
      <c r="D38" s="0" t="n">
        <f aca="false">D25/$AG25</f>
        <v>0.00160757541080613</v>
      </c>
      <c r="E38" s="0" t="n">
        <f aca="false">E25/$AG25</f>
        <v>0.00652944264486035</v>
      </c>
      <c r="F38" s="0" t="n">
        <f aca="false">F25/$AG25</f>
        <v>0.00636603160700169</v>
      </c>
      <c r="G38" s="0" t="n">
        <f aca="false">G25/$AG25</f>
        <v>0.00338211900713251</v>
      </c>
      <c r="H38" s="0" t="n">
        <f aca="false">H25/$AG25</f>
        <v>0.0647131235737759</v>
      </c>
      <c r="I38" s="0" t="n">
        <f aca="false">I25/$AG25</f>
        <v>0.0559224359068931</v>
      </c>
      <c r="J38" s="0" t="n">
        <f aca="false">J25/$AG25</f>
        <v>0.00511582792900738</v>
      </c>
      <c r="K38" s="0" t="n">
        <f aca="false">K25/$AG25</f>
        <v>0.00181849746123454</v>
      </c>
      <c r="L38" s="0" t="n">
        <f aca="false">L25/$AG25</f>
        <v>0.00269370511739732</v>
      </c>
      <c r="M38" s="0" t="n">
        <f aca="false">M25/$AG25</f>
        <v>0.00721792385613348</v>
      </c>
      <c r="N38" s="0" t="n">
        <f aca="false">N25/$AG25</f>
        <v>0.0196628339046396</v>
      </c>
      <c r="O38" s="0" t="n">
        <f aca="false">O25/$AG25</f>
        <v>0.00836448027354829</v>
      </c>
      <c r="P38" s="0" t="n">
        <f aca="false">P25/$AG25</f>
        <v>0.0641431408767531</v>
      </c>
      <c r="Q38" s="0" t="n">
        <f aca="false">Q25/$AG25</f>
        <v>0.0229120018097583</v>
      </c>
      <c r="R38" s="0" t="n">
        <f aca="false">R25/$AG25</f>
        <v>6.85723342129699E-005</v>
      </c>
      <c r="S38" s="0" t="n">
        <f aca="false">S25/$AG25</f>
        <v>0.0242101165126605</v>
      </c>
      <c r="T38" s="0" t="n">
        <f aca="false">T25/$AG25</f>
        <v>0.0242101165126605</v>
      </c>
      <c r="U38" s="0" t="n">
        <f aca="false">U25/$AG25</f>
        <v>0.134676064399091</v>
      </c>
      <c r="V38" s="0" t="n">
        <f aca="false">V25/$AG25</f>
        <v>0.165610914525154</v>
      </c>
      <c r="W38" s="0" t="n">
        <f aca="false">W25/$AG25</f>
        <v>0.191938551553309</v>
      </c>
      <c r="X38" s="0" t="n">
        <f aca="false">X25/$AG25</f>
        <v>0.186488513438206</v>
      </c>
      <c r="Y38" s="0" t="n">
        <f aca="false">Y25/$AG25</f>
        <v>0</v>
      </c>
      <c r="Z38" s="0" t="n">
        <f aca="false">Z25/$AG25</f>
        <v>0</v>
      </c>
      <c r="AA38" s="0" t="n">
        <f aca="false">AA25/$AG25</f>
        <v>0</v>
      </c>
      <c r="AB38" s="0" t="n">
        <f aca="false">AB25/$AG25</f>
        <v>0</v>
      </c>
      <c r="AC38" s="0" t="n">
        <f aca="false">AC25/$AG25</f>
        <v>0</v>
      </c>
      <c r="AD38" s="0" t="n">
        <f aca="false">AD25/$AG25</f>
        <v>0</v>
      </c>
      <c r="AE38" s="0" t="n">
        <f aca="false">AE25/$AG25</f>
        <v>0</v>
      </c>
      <c r="AG38" s="0" t="n">
        <f aca="false">SUM(B38:AE38)</f>
        <v>1</v>
      </c>
    </row>
    <row r="39" customFormat="false" ht="13.8" hidden="false" customHeight="false" outlineLevel="0" collapsed="false">
      <c r="A39" s="0" t="s">
        <v>13</v>
      </c>
      <c r="B39" s="0" t="n">
        <f aca="false">B26/$AG26</f>
        <v>0</v>
      </c>
      <c r="C39" s="0" t="n">
        <f aca="false">C26/$AG26</f>
        <v>0.0405713874422932</v>
      </c>
      <c r="D39" s="0" t="n">
        <f aca="false">D26/$AG26</f>
        <v>0.0351492181908087</v>
      </c>
      <c r="E39" s="0" t="n">
        <f aca="false">E26/$AG26</f>
        <v>0.0373134043762102</v>
      </c>
      <c r="F39" s="0" t="n">
        <f aca="false">F26/$AG26</f>
        <v>0.046935834816793</v>
      </c>
      <c r="G39" s="0" t="n">
        <f aca="false">G26/$AG26</f>
        <v>0.0239506825096246</v>
      </c>
      <c r="H39" s="0" t="n">
        <f aca="false">H26/$AG26</f>
        <v>0.0266854961064679</v>
      </c>
      <c r="I39" s="0" t="n">
        <f aca="false">I26/$AG26</f>
        <v>0.0348073332936472</v>
      </c>
      <c r="J39" s="0" t="n">
        <f aca="false">J26/$AG26</f>
        <v>0.0370365228497242</v>
      </c>
      <c r="K39" s="0" t="n">
        <f aca="false">K26/$AG26</f>
        <v>0.0367322842783176</v>
      </c>
      <c r="L39" s="0" t="n">
        <f aca="false">L26/$AG26</f>
        <v>0.0473378399232619</v>
      </c>
      <c r="M39" s="0" t="n">
        <f aca="false">M26/$AG26</f>
        <v>0.041754595654335</v>
      </c>
      <c r="N39" s="0" t="n">
        <f aca="false">N26/$AG26</f>
        <v>0.0233958313376535</v>
      </c>
      <c r="O39" s="0" t="n">
        <f aca="false">O26/$AG26</f>
        <v>0.0363348091373743</v>
      </c>
      <c r="P39" s="0" t="n">
        <f aca="false">P26/$AG26</f>
        <v>0.0429203059903562</v>
      </c>
      <c r="Q39" s="0" t="n">
        <f aca="false">Q26/$AG26</f>
        <v>0.0482722501363342</v>
      </c>
      <c r="R39" s="0" t="n">
        <f aca="false">R26/$AG26</f>
        <v>0.0448609030396579</v>
      </c>
      <c r="S39" s="0" t="n">
        <f aca="false">S26/$AG26</f>
        <v>0.0552160366504918</v>
      </c>
      <c r="T39" s="0" t="n">
        <f aca="false">T26/$AG26</f>
        <v>0.0552160366504918</v>
      </c>
      <c r="U39" s="0" t="n">
        <f aca="false">U26/$AG26</f>
        <v>0.0734901630698963</v>
      </c>
      <c r="V39" s="0" t="n">
        <f aca="false">V26/$AG26</f>
        <v>0.048372840336038</v>
      </c>
      <c r="W39" s="0" t="n">
        <f aca="false">W26/$AG26</f>
        <v>0.085507050783753</v>
      </c>
      <c r="X39" s="0" t="n">
        <f aca="false">X26/$AG26</f>
        <v>0.0781391734264692</v>
      </c>
      <c r="Y39" s="0" t="n">
        <f aca="false">Y26/$AG26</f>
        <v>0</v>
      </c>
      <c r="Z39" s="0" t="n">
        <f aca="false">Z26/$AG26</f>
        <v>0</v>
      </c>
      <c r="AA39" s="0" t="n">
        <f aca="false">AA26/$AG26</f>
        <v>0</v>
      </c>
      <c r="AB39" s="0" t="n">
        <f aca="false">AB26/$AG26</f>
        <v>0</v>
      </c>
      <c r="AC39" s="0" t="n">
        <f aca="false">AC26/$AG26</f>
        <v>0</v>
      </c>
      <c r="AD39" s="0" t="n">
        <f aca="false">AD26/$AG26</f>
        <v>0</v>
      </c>
      <c r="AE39" s="0" t="n">
        <f aca="false">AE26/$AG26</f>
        <v>0</v>
      </c>
      <c r="AG39" s="0" t="n">
        <f aca="false">SUM(B39:AE39)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B42" s="3" t="s">
        <v>16</v>
      </c>
      <c r="D42" s="0" t="s">
        <v>17</v>
      </c>
    </row>
    <row r="43" customFormat="false" ht="15.75" hidden="false" customHeight="false" outlineLevel="0" collapsed="false">
      <c r="A43" s="0" t="s">
        <v>18</v>
      </c>
      <c r="B43" s="3" t="n">
        <v>0</v>
      </c>
      <c r="C43" s="0" t="n">
        <v>0.0941</v>
      </c>
      <c r="D43" s="0" t="n">
        <v>0.2295</v>
      </c>
      <c r="E43" s="0" t="n">
        <v>0.1068</v>
      </c>
      <c r="F43" s="0" t="n">
        <v>0.0282</v>
      </c>
      <c r="G43" s="0" t="n">
        <v>0.0849</v>
      </c>
      <c r="H43" s="0" t="n">
        <v>0.1489</v>
      </c>
      <c r="I43" s="0" t="n">
        <v>0.0794</v>
      </c>
      <c r="J43" s="0" t="n">
        <v>0.0494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0.1085</v>
      </c>
      <c r="P43" s="0" t="n">
        <v>0</v>
      </c>
      <c r="Q43" s="0" t="n">
        <v>0.0703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</row>
    <row r="45" customFormat="false" ht="15.75" hidden="false" customHeight="false" outlineLevel="0" collapsed="false">
      <c r="A45" s="0" t="s">
        <v>19</v>
      </c>
      <c r="B45" s="3" t="s">
        <v>20</v>
      </c>
      <c r="D45" s="0" t="s">
        <v>21</v>
      </c>
    </row>
    <row r="46" customFormat="false" ht="15.75" hidden="false" customHeight="false" outlineLevel="0" collapsed="false">
      <c r="B46" s="3" t="n">
        <v>0</v>
      </c>
      <c r="C46" s="0" t="n">
        <v>0</v>
      </c>
      <c r="D46" s="0" t="n">
        <v>0.2451</v>
      </c>
      <c r="E46" s="0" t="n">
        <v>0</v>
      </c>
      <c r="F46" s="0" t="n">
        <v>0</v>
      </c>
      <c r="G46" s="0" t="n">
        <v>0.0906</v>
      </c>
      <c r="H46" s="0" t="n">
        <v>0.159</v>
      </c>
      <c r="I46" s="0" t="n">
        <v>0.0848</v>
      </c>
      <c r="J46" s="0" t="n">
        <v>0.0528</v>
      </c>
      <c r="K46" s="0" t="n">
        <v>0.1417</v>
      </c>
      <c r="L46" s="0" t="n">
        <v>0</v>
      </c>
      <c r="M46" s="0" t="n">
        <v>0</v>
      </c>
      <c r="N46" s="0" t="n">
        <v>0.035</v>
      </c>
      <c r="O46" s="0" t="n">
        <v>0.1159</v>
      </c>
      <c r="P46" s="0" t="n">
        <v>0</v>
      </c>
      <c r="Q46" s="0" t="n">
        <v>0.0751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5"/>
  <cols>
    <col collapsed="false" hidden="false" max="1" min="1" style="4" width="9.04591836734694"/>
    <col collapsed="false" hidden="false" max="2" min="2" style="4" width="19.5714285714286"/>
    <col collapsed="false" hidden="false" max="3" min="3" style="4" width="15.2551020408163"/>
    <col collapsed="false" hidden="false" max="4" min="4" style="4" width="22.5459183673469"/>
    <col collapsed="false" hidden="false" max="1025" min="5" style="4" width="9.04591836734694"/>
  </cols>
  <sheetData>
    <row r="1" customFormat="false" ht="15" hidden="false" customHeight="false" outlineLevel="0" collapsed="false">
      <c r="A1" s="5" t="s">
        <v>22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6" t="n">
        <v>12647072876</v>
      </c>
      <c r="B2" s="6" t="n">
        <v>12286957937</v>
      </c>
      <c r="C2" s="6" t="n">
        <v>29971254486</v>
      </c>
      <c r="D2" s="6" t="n">
        <v>13938887160</v>
      </c>
      <c r="E2" s="6" t="n">
        <v>3686010853</v>
      </c>
      <c r="F2" s="6" t="n">
        <v>11079367895</v>
      </c>
      <c r="G2" s="6" t="n">
        <v>19434502995</v>
      </c>
      <c r="H2" s="6" t="n">
        <v>10361542520</v>
      </c>
      <c r="I2" s="6" t="n">
        <v>6455559422</v>
      </c>
      <c r="J2" s="6" t="n">
        <v>17316802511</v>
      </c>
      <c r="K2" s="6" t="n">
        <v>11225017827</v>
      </c>
      <c r="L2" s="6" t="n">
        <v>15989283041</v>
      </c>
      <c r="M2" s="6" t="n">
        <v>4282287423</v>
      </c>
      <c r="N2" s="6" t="n">
        <v>14161620805</v>
      </c>
      <c r="O2" s="6" t="n">
        <v>12608709589</v>
      </c>
      <c r="P2" s="6" t="n">
        <v>9175347755</v>
      </c>
      <c r="Q2" s="6" t="n">
        <v>11324453301</v>
      </c>
      <c r="R2" s="6" t="n">
        <v>5030841128</v>
      </c>
      <c r="S2" s="6" t="n">
        <v>4831356901</v>
      </c>
      <c r="T2" s="6" t="n">
        <v>17683470543</v>
      </c>
      <c r="U2" s="6" t="n">
        <v>9957085306</v>
      </c>
      <c r="V2" s="6" t="n">
        <v>6033778736</v>
      </c>
      <c r="W2" s="6" t="n">
        <v>17242902545</v>
      </c>
      <c r="X2" s="6" t="n">
        <v>173026053</v>
      </c>
      <c r="Y2" s="6" t="n">
        <v>294595432</v>
      </c>
      <c r="Z2" s="6" t="n">
        <v>35556339824</v>
      </c>
      <c r="AA2" s="6" t="n">
        <v>17529276725</v>
      </c>
      <c r="AB2" s="6" t="n">
        <v>26033456848</v>
      </c>
      <c r="AC2" s="6" t="n">
        <v>40232596619</v>
      </c>
      <c r="AD2" s="6" t="n">
        <v>27427742420</v>
      </c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4" t="s">
        <v>23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4" t="s">
        <v>24</v>
      </c>
      <c r="B4" s="4" t="n">
        <v>0.712</v>
      </c>
      <c r="C4" s="4" t="n">
        <v>0.712</v>
      </c>
      <c r="D4" s="4" t="n">
        <v>0.712</v>
      </c>
      <c r="E4" s="4" t="n">
        <v>0.712</v>
      </c>
      <c r="F4" s="4" t="n">
        <v>0.712</v>
      </c>
      <c r="G4" s="4" t="n">
        <v>0.712</v>
      </c>
      <c r="H4" s="4" t="n">
        <v>0.712</v>
      </c>
      <c r="I4" s="4" t="n">
        <v>0.389</v>
      </c>
      <c r="J4" s="4" t="n">
        <v>0.712</v>
      </c>
      <c r="K4" s="4" t="n">
        <v>0.562</v>
      </c>
      <c r="L4" s="4" t="s">
        <v>25</v>
      </c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4" t="n">
        <v>0.562</v>
      </c>
      <c r="B5" s="4" t="n">
        <v>0.389</v>
      </c>
      <c r="C5" s="4" t="n">
        <v>0.389</v>
      </c>
      <c r="D5" s="4" t="n">
        <v>0.389</v>
      </c>
      <c r="E5" s="4" t="n">
        <v>0.389</v>
      </c>
      <c r="F5" s="4" t="n">
        <v>0.562</v>
      </c>
      <c r="G5" s="4" t="n">
        <v>0.562</v>
      </c>
      <c r="H5" s="4" t="n">
        <v>0.562</v>
      </c>
      <c r="I5" s="4" t="n">
        <v>0.562</v>
      </c>
      <c r="J5" s="4" t="n">
        <v>0.562</v>
      </c>
      <c r="K5" s="4" t="s">
        <v>25</v>
      </c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4" t="n">
        <v>0.562</v>
      </c>
      <c r="B6" s="4" t="n">
        <v>0.562</v>
      </c>
      <c r="C6" s="4" t="n">
        <v>0</v>
      </c>
      <c r="D6" s="4" t="n">
        <v>0</v>
      </c>
      <c r="E6" s="4" t="s">
        <v>26</v>
      </c>
      <c r="F6" s="4" t="s">
        <v>26</v>
      </c>
      <c r="G6" s="4" t="s">
        <v>26</v>
      </c>
      <c r="H6" s="4" t="s">
        <v>26</v>
      </c>
      <c r="I6" s="4" t="s">
        <v>27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10" customFormat="false" ht="15.75" hidden="false" customHeight="false" outlineLevel="0" collapsed="false">
      <c r="A10" s="4" t="s">
        <v>28</v>
      </c>
      <c r="B10" s="0"/>
      <c r="C10" s="5" t="s">
        <v>29</v>
      </c>
      <c r="D10" s="5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false" outlineLevel="0" collapsed="false">
      <c r="A11" s="7" t="n">
        <v>0</v>
      </c>
      <c r="B11" s="4" t="n">
        <v>0.0941</v>
      </c>
      <c r="C11" s="4" t="n">
        <v>0.2295</v>
      </c>
      <c r="D11" s="4" t="n">
        <v>0.1068</v>
      </c>
      <c r="E11" s="4" t="n">
        <v>0.0282</v>
      </c>
      <c r="F11" s="4" t="n">
        <v>0.0849</v>
      </c>
      <c r="G11" s="4" t="n">
        <v>0.1489</v>
      </c>
      <c r="H11" s="4" t="n">
        <v>0.0794</v>
      </c>
      <c r="I11" s="4" t="n">
        <v>0.0494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0.1085</v>
      </c>
      <c r="O11" s="4" t="n">
        <v>0</v>
      </c>
      <c r="P11" s="4" t="n">
        <v>0.0703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8" t="n">
        <v>1000000000000000</v>
      </c>
      <c r="B13" s="5" t="s">
        <v>30</v>
      </c>
      <c r="C13" s="5"/>
      <c r="D13" s="5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5.75" hidden="false" customHeight="false" outlineLevel="0" collapsed="false">
      <c r="A15" s="9" t="n">
        <f aca="false">$A$13*A11/20/5.7/A2</f>
        <v>0</v>
      </c>
      <c r="B15" s="9" t="n">
        <f aca="false">$A$13*B11/20/5.7/B2</f>
        <v>67.1800620400568</v>
      </c>
      <c r="C15" s="9" t="n">
        <f aca="false">$A$13*C11/20/5.7/C2</f>
        <v>67.169624003467</v>
      </c>
      <c r="D15" s="9" t="n">
        <f aca="false">$A$13*D11/20/5.7/D2</f>
        <v>67.2106814919619</v>
      </c>
      <c r="E15" s="9" t="n">
        <f aca="false">$A$13*E11/20/5.7/E2</f>
        <v>67.1100631326957</v>
      </c>
      <c r="F15" s="9" t="n">
        <f aca="false">$A$13*F11/20/5.7/F2</f>
        <v>67.2183511878286</v>
      </c>
      <c r="G15" s="9" t="n">
        <f aca="false">$A$13*G11/20/5.7/G2</f>
        <v>67.2072937091949</v>
      </c>
      <c r="H15" s="9" t="n">
        <f aca="false">$A$13*H11/20/5.7/H2</f>
        <v>67.2188746729358</v>
      </c>
      <c r="I15" s="9" t="n">
        <f aca="false">$A$13*I11/20/5.7/I2</f>
        <v>67.1256052351668</v>
      </c>
      <c r="J15" s="9" t="n">
        <f aca="false">$A$13*J11/20/5.7/J2</f>
        <v>0</v>
      </c>
      <c r="K15" s="9" t="n">
        <f aca="false">$A$13*K11/20/5.7/K2</f>
        <v>0</v>
      </c>
      <c r="L15" s="9" t="n">
        <f aca="false">$A$13*L11/20/5.7/L2</f>
        <v>0</v>
      </c>
      <c r="M15" s="9" t="n">
        <f aca="false">$A$13*M11/20/5.7/M2</f>
        <v>0</v>
      </c>
      <c r="N15" s="9" t="n">
        <f aca="false">$A$13*N11/20/5.7/N2</f>
        <v>67.2066000827306</v>
      </c>
      <c r="O15" s="9" t="n">
        <f aca="false">$A$13*O11/20/5.7/O2</f>
        <v>0</v>
      </c>
      <c r="P15" s="9" t="n">
        <f aca="false">$A$13*P11/20/5.7/P2</f>
        <v>67.2090784058426</v>
      </c>
      <c r="Q15" s="9" t="n">
        <f aca="false">$A$13*Q11/20/5.7/Q2</f>
        <v>0</v>
      </c>
      <c r="R15" s="9" t="n">
        <f aca="false">$A$13*R11/20/5.7/R2</f>
        <v>0</v>
      </c>
      <c r="S15" s="9" t="n">
        <f aca="false">$A$13*S11/20/5.7/S2</f>
        <v>0</v>
      </c>
      <c r="T15" s="9" t="n">
        <f aca="false">$A$13*T11/20/5.7/T2</f>
        <v>0</v>
      </c>
      <c r="U15" s="9" t="n">
        <f aca="false">$A$13*U11/20/5.7/U2</f>
        <v>0</v>
      </c>
      <c r="V15" s="9" t="n">
        <f aca="false">$A$13*V11/20/5.7/V2</f>
        <v>0</v>
      </c>
      <c r="W15" s="9" t="n">
        <f aca="false">$A$13*W11/20/5.7/W2</f>
        <v>0</v>
      </c>
      <c r="X15" s="9" t="n">
        <f aca="false">$A$13*X11/20/5.7/X2</f>
        <v>0</v>
      </c>
      <c r="Y15" s="9" t="n">
        <f aca="false">$A$13*Y11/20/5.7/Y2</f>
        <v>0</v>
      </c>
      <c r="Z15" s="9" t="n">
        <f aca="false">$A$13*Z11/20/5.7/Z2</f>
        <v>0</v>
      </c>
      <c r="AA15" s="9" t="n">
        <f aca="false">$A$13*AA11/20/5.7/AA2</f>
        <v>0</v>
      </c>
      <c r="AB15" s="9" t="n">
        <f aca="false">$A$13*AB11/20/5.7/AB2</f>
        <v>0</v>
      </c>
      <c r="AC15" s="9" t="n">
        <f aca="false">$A$13*AC11/20/5.7/AC2</f>
        <v>0</v>
      </c>
      <c r="AD15" s="9" t="n">
        <f aca="false">$A$13*AD11/20/5.7/AD2</f>
        <v>0</v>
      </c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5.75" hidden="false" customHeight="false" outlineLevel="0" collapsed="false">
      <c r="A16" s="10" t="n">
        <f aca="false">IF(ISNUMBER(A15),A15,_)</f>
        <v>0</v>
      </c>
      <c r="B16" s="10" t="n">
        <f aca="false">IF(ISNUMBER(B15),B15,_)</f>
        <v>67.1800620400568</v>
      </c>
      <c r="C16" s="10" t="n">
        <f aca="false">IF(ISNUMBER(C15),C15,_)</f>
        <v>67.169624003467</v>
      </c>
      <c r="D16" s="10" t="n">
        <f aca="false">IF(ISNUMBER(D15),D15,_)</f>
        <v>67.2106814919619</v>
      </c>
      <c r="E16" s="10" t="n">
        <f aca="false">IF(ISNUMBER(E15),E15,_)</f>
        <v>67.1100631326957</v>
      </c>
      <c r="F16" s="10" t="n">
        <f aca="false">IF(ISNUMBER(F15),F15,_)</f>
        <v>67.2183511878286</v>
      </c>
      <c r="G16" s="10" t="n">
        <f aca="false">IF(ISNUMBER(G15),G15,_)</f>
        <v>67.2072937091949</v>
      </c>
      <c r="H16" s="10" t="n">
        <f aca="false">IF(ISNUMBER(H15),H15,_)</f>
        <v>67.2188746729358</v>
      </c>
      <c r="I16" s="10" t="n">
        <f aca="false">IF(ISNUMBER(I15),I15,_)</f>
        <v>67.1256052351668</v>
      </c>
      <c r="J16" s="10" t="n">
        <f aca="false">IF(ISNUMBER(J15),J15,_)</f>
        <v>0</v>
      </c>
      <c r="K16" s="10" t="n">
        <f aca="false">IF(ISNUMBER(K15),K15,_)</f>
        <v>0</v>
      </c>
      <c r="L16" s="10" t="n">
        <f aca="false">IF(ISNUMBER(L15),L15,_)</f>
        <v>0</v>
      </c>
      <c r="M16" s="10" t="n">
        <f aca="false">IF(ISNUMBER(M15),M15,_)</f>
        <v>0</v>
      </c>
      <c r="N16" s="10" t="n">
        <f aca="false">IF(ISNUMBER(N15),N15,_)</f>
        <v>67.2066000827306</v>
      </c>
      <c r="O16" s="10" t="n">
        <f aca="false">IF(ISNUMBER(O15),O15,_)</f>
        <v>0</v>
      </c>
      <c r="P16" s="10" t="n">
        <f aca="false">IF(ISNUMBER(P15),P15,_)</f>
        <v>67.2090784058426</v>
      </c>
      <c r="Q16" s="10" t="n">
        <f aca="false">IF(ISNUMBER(Q15),Q15,_)</f>
        <v>0</v>
      </c>
      <c r="R16" s="10" t="n">
        <f aca="false">IF(ISNUMBER(R15),R15,_)</f>
        <v>0</v>
      </c>
      <c r="S16" s="10" t="n">
        <f aca="false">IF(ISNUMBER(S15),S15,_)</f>
        <v>0</v>
      </c>
      <c r="T16" s="10" t="n">
        <f aca="false">IF(ISNUMBER(T15),T15,_)</f>
        <v>0</v>
      </c>
      <c r="U16" s="10" t="n">
        <f aca="false">IF(ISNUMBER(U15),U15,_)</f>
        <v>0</v>
      </c>
      <c r="V16" s="10" t="n">
        <f aca="false">IF(ISNUMBER(V15),V15,_)</f>
        <v>0</v>
      </c>
      <c r="W16" s="10" t="n">
        <f aca="false">IF(ISNUMBER(W15),W15,_)</f>
        <v>0</v>
      </c>
      <c r="X16" s="10" t="n">
        <f aca="false">IF(ISNUMBER(X15),X15,_)</f>
        <v>0</v>
      </c>
      <c r="Y16" s="10" t="n">
        <f aca="false">IF(ISNUMBER(Y15),Y15,_)</f>
        <v>0</v>
      </c>
      <c r="Z16" s="10" t="n">
        <f aca="false">IF(ISNUMBER(Z15),Z15,_)</f>
        <v>0</v>
      </c>
      <c r="AA16" s="10" t="n">
        <f aca="false">IF(ISNUMBER(AA15),AA15,_)</f>
        <v>0</v>
      </c>
      <c r="AB16" s="10" t="n">
        <f aca="false">IF(ISNUMBER(AB15),AB15,_)</f>
        <v>0</v>
      </c>
      <c r="AC16" s="10" t="n">
        <f aca="false">IF(ISNUMBER(AC15),AC15,_)</f>
        <v>0</v>
      </c>
      <c r="AD16" s="10" t="n">
        <f aca="false">IF(ISNUMBER(AD15),AD15,_)</f>
        <v>0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</row>
    <row r="18" customFormat="false" ht="15" hidden="false" customHeight="false" outlineLevel="0" collapsed="false">
      <c r="A18" s="4" t="str">
        <f aca="false"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>  0, 67.1800620400568, 67.169624003467, 67.2106814919619, 67.1100631326957, 67.2183511878286, 67.2072937091949, 67.2188746729358, 67.1256052351668, 0, 0, 0, 0, 67.2066000827306, 0, 67.2090784058426, 0, 0, 0, 0, 0, 0, 0, 0, 0, 0, 0, 0, 0, 0 ;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</row>
    <row r="20" customFormat="false" ht="15" hidden="false" customHeight="false" outlineLevel="0" collapsed="false">
      <c r="A20" s="4" t="s">
        <v>31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</row>
    <row r="21" customFormat="false" ht="15.75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5.75" hidden="false" customHeight="false" outlineLevel="0" collapsed="false">
      <c r="A22" s="7" t="n">
        <v>0</v>
      </c>
      <c r="B22" s="4" t="n">
        <v>3.84127855690435E-005</v>
      </c>
      <c r="C22" s="4" t="n">
        <v>0.0183675464721034</v>
      </c>
      <c r="D22" s="4" t="n">
        <v>0.130492778507021</v>
      </c>
      <c r="E22" s="4" t="n">
        <v>0.00472519471964219</v>
      </c>
      <c r="F22" s="4" t="n">
        <v>0.000760646013987926</v>
      </c>
      <c r="G22" s="4" t="n">
        <v>0.00184863700704185</v>
      </c>
      <c r="H22" s="4" t="n">
        <v>0.00398076992009183</v>
      </c>
      <c r="I22" s="4" t="n">
        <v>0.182593079258607</v>
      </c>
      <c r="J22" s="4" t="n">
        <v>0.00645678751264703</v>
      </c>
      <c r="K22" s="4" t="n">
        <v>0.00451430820144239</v>
      </c>
      <c r="L22" s="4" t="n">
        <v>0.102755235586624</v>
      </c>
      <c r="M22" s="4" t="n">
        <v>0.000147058892376477</v>
      </c>
      <c r="N22" s="4" t="n">
        <v>0.053006863024428</v>
      </c>
      <c r="O22" s="4" t="n">
        <v>0.0141835153342959</v>
      </c>
      <c r="P22" s="4" t="n">
        <v>0.0172703884142705</v>
      </c>
      <c r="Q22" s="4" t="n">
        <v>0.00616968427422216</v>
      </c>
      <c r="R22" s="4" t="n">
        <v>0.0162810067273881</v>
      </c>
      <c r="S22" s="4" t="n">
        <v>0.0162810067273881</v>
      </c>
      <c r="T22" s="4" t="n">
        <v>0.0437508964014742</v>
      </c>
      <c r="U22" s="4" t="n">
        <v>0.0543119181021249</v>
      </c>
      <c r="V22" s="4" t="n">
        <v>0.194905239102117</v>
      </c>
      <c r="W22" s="4" t="n">
        <v>0.233212051393307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</row>
    <row r="23" customFormat="false" ht="15" hidden="false" customHeight="false" outlineLevel="0" collapsed="false">
      <c r="A23" s="0"/>
      <c r="B23" s="0"/>
      <c r="C23" s="0"/>
      <c r="D23" s="0"/>
      <c r="E23" s="0"/>
      <c r="L23" s="0"/>
    </row>
    <row r="24" customFormat="false" ht="15" hidden="false" customHeight="false" outlineLevel="0" collapsed="false">
      <c r="A24" s="4" t="str">
        <f aca="false"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  <c r="B24" s="0"/>
      <c r="C24" s="0"/>
      <c r="D24" s="0"/>
      <c r="E24" s="0"/>
      <c r="L24" s="0"/>
    </row>
    <row r="25" customFormat="false" ht="15" hidden="false" customHeight="false" outlineLevel="0" collapsed="false">
      <c r="A25" s="4" t="s">
        <v>32</v>
      </c>
      <c r="B25" s="0"/>
      <c r="C25" s="0"/>
      <c r="D25" s="11"/>
      <c r="E25" s="0"/>
      <c r="L25" s="0"/>
    </row>
    <row r="26" customFormat="false" ht="15" hidden="false" customHeight="false" outlineLevel="0" collapsed="false">
      <c r="A26" s="0"/>
      <c r="B26" s="0"/>
      <c r="C26" s="0"/>
      <c r="D26" s="0"/>
      <c r="E26" s="0"/>
      <c r="L26" s="0"/>
    </row>
    <row r="27" customFormat="false" ht="15" hidden="false" customHeight="false" outlineLevel="0" collapsed="false">
      <c r="A27" s="11" t="s">
        <v>33</v>
      </c>
      <c r="B27" s="11" t="s">
        <v>34</v>
      </c>
      <c r="C27" s="11" t="s">
        <v>35</v>
      </c>
      <c r="D27" s="11" t="s">
        <v>36</v>
      </c>
      <c r="E27" s="12" t="s">
        <v>37</v>
      </c>
      <c r="L27" s="11" t="s">
        <v>38</v>
      </c>
    </row>
    <row r="28" customFormat="false" ht="15" hidden="false" customHeight="false" outlineLevel="0" collapsed="false">
      <c r="A28" s="4" t="s">
        <v>18</v>
      </c>
      <c r="B28" s="8" t="n">
        <v>1000000000000000</v>
      </c>
      <c r="C28" s="8" t="s">
        <v>39</v>
      </c>
      <c r="D28" s="4" t="s">
        <v>31</v>
      </c>
      <c r="L28" s="4" t="s">
        <v>40</v>
      </c>
    </row>
    <row r="29" customFormat="false" ht="15" hidden="false" customHeight="false" outlineLevel="0" collapsed="false">
      <c r="A29" s="4" t="s">
        <v>19</v>
      </c>
      <c r="B29" s="9" t="n">
        <v>4000000000000000</v>
      </c>
      <c r="C29" s="4" t="s">
        <v>41</v>
      </c>
      <c r="D29" s="8" t="s">
        <v>42</v>
      </c>
      <c r="L29" s="4" t="s">
        <v>43</v>
      </c>
    </row>
    <row r="30" customFormat="false" ht="15" hidden="false" customHeight="false" outlineLevel="0" collapsed="false">
      <c r="A30" s="4" t="s">
        <v>44</v>
      </c>
      <c r="B30" s="9" t="n">
        <v>63000000000000</v>
      </c>
      <c r="C30" s="4" t="s">
        <v>45</v>
      </c>
      <c r="D30" s="8" t="s">
        <v>40</v>
      </c>
      <c r="L30" s="4" t="s">
        <v>46</v>
      </c>
    </row>
    <row r="31" customFormat="false" ht="15" hidden="false" customHeight="false" outlineLevel="0" collapsed="false">
      <c r="A31" s="0"/>
    </row>
    <row r="32" customFormat="false" ht="15" hidden="false" customHeight="false" outlineLevel="0" collapsed="false">
      <c r="A32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47</v>
      </c>
    </row>
    <row r="2" customFormat="false" ht="15" hidden="false" customHeight="false" outlineLevel="0" collapsed="false">
      <c r="A2" s="0" t="s">
        <v>48</v>
      </c>
    </row>
    <row r="3" customFormat="false" ht="15" hidden="false" customHeight="false" outlineLevel="0" collapsed="false">
      <c r="A3" s="0" t="s">
        <v>49</v>
      </c>
    </row>
    <row r="5" customFormat="false" ht="15" hidden="false" customHeight="false" outlineLevel="0" collapsed="false">
      <c r="A5" s="0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2018-08-23T19:49:42Z</dcterms:created>
  <dc:creator>Ryan Morse</dc:creator>
  <dc:description/>
  <dc:language>en-US</dc:language>
  <cp:lastModifiedBy/>
  <dcterms:modified xsi:type="dcterms:W3CDTF">2019-06-28T16:11:12Z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