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16380" windowHeight="8190" tabRatio="554" activeTab="2"/>
  </bookViews>
  <sheets>
    <sheet name="BH" sheetId="1" r:id="rId1"/>
    <sheet name="spawn" sheetId="2" r:id="rId2"/>
    <sheet name="mig" sheetId="3" r:id="rId3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80" i="2" l="1"/>
  <c r="S80" i="2" s="1"/>
  <c r="R81" i="2"/>
  <c r="S81" i="2" s="1"/>
  <c r="R82" i="2"/>
  <c r="S82" i="2" s="1"/>
  <c r="R84" i="2"/>
  <c r="S84" i="2" s="1"/>
  <c r="R85" i="2"/>
  <c r="S85" i="2" s="1"/>
  <c r="R88" i="2"/>
  <c r="S88" i="2" s="1"/>
  <c r="R89" i="2"/>
  <c r="S89" i="2" s="1"/>
  <c r="R90" i="2"/>
  <c r="S90" i="2" s="1"/>
  <c r="R92" i="2"/>
  <c r="S92" i="2" s="1"/>
  <c r="R93" i="2"/>
  <c r="S93" i="2" s="1"/>
  <c r="R96" i="2"/>
  <c r="S96" i="2" s="1"/>
  <c r="R97" i="2"/>
  <c r="S97" i="2" s="1"/>
  <c r="R98" i="2"/>
  <c r="S98" i="2" s="1"/>
  <c r="R100" i="2"/>
  <c r="S100" i="2" s="1"/>
  <c r="R101" i="2"/>
  <c r="S101" i="2" s="1"/>
  <c r="R104" i="2"/>
  <c r="S104" i="2" s="1"/>
  <c r="R105" i="2"/>
  <c r="S105" i="2" s="1"/>
  <c r="R106" i="2"/>
  <c r="S106" i="2" s="1"/>
  <c r="R108" i="2"/>
  <c r="S108" i="2" s="1"/>
  <c r="R109" i="2"/>
  <c r="S109" i="2" s="1"/>
  <c r="R112" i="2"/>
  <c r="S112" i="2" s="1"/>
  <c r="R113" i="2"/>
  <c r="S113" i="2" s="1"/>
  <c r="R114" i="2"/>
  <c r="S114" i="2" s="1"/>
  <c r="R115" i="2"/>
  <c r="S115" i="2" s="1"/>
  <c r="R116" i="2"/>
  <c r="S116" i="2" s="1"/>
  <c r="R117" i="2"/>
  <c r="S117" i="2" s="1"/>
  <c r="R120" i="2"/>
  <c r="S120" i="2" s="1"/>
  <c r="R121" i="2"/>
  <c r="S121" i="2" s="1"/>
  <c r="R122" i="2"/>
  <c r="S122" i="2" s="1"/>
  <c r="R123" i="2"/>
  <c r="S123" i="2" s="1"/>
  <c r="R124" i="2"/>
  <c r="S124" i="2" s="1"/>
  <c r="R125" i="2"/>
  <c r="S125" i="2" s="1"/>
  <c r="R71" i="2"/>
  <c r="S71" i="2" s="1"/>
  <c r="R72" i="2"/>
  <c r="S72" i="2" s="1"/>
  <c r="R73" i="2"/>
  <c r="S73" i="2" s="1"/>
  <c r="R74" i="2"/>
  <c r="S74" i="2" s="1"/>
  <c r="Q68" i="2"/>
  <c r="R68" i="2" s="1"/>
  <c r="S68" i="2" s="1"/>
  <c r="Q69" i="2"/>
  <c r="R69" i="2" s="1"/>
  <c r="S69" i="2" s="1"/>
  <c r="Q70" i="2"/>
  <c r="R70" i="2" s="1"/>
  <c r="S70" i="2" s="1"/>
  <c r="Q71" i="2"/>
  <c r="Q72" i="2"/>
  <c r="Q73" i="2"/>
  <c r="Q74" i="2"/>
  <c r="Q75" i="2"/>
  <c r="R75" i="2" s="1"/>
  <c r="S75" i="2" s="1"/>
  <c r="Q76" i="2"/>
  <c r="R76" i="2" s="1"/>
  <c r="S76" i="2" s="1"/>
  <c r="Q77" i="2"/>
  <c r="R77" i="2" s="1"/>
  <c r="S77" i="2" s="1"/>
  <c r="Q78" i="2"/>
  <c r="R78" i="2" s="1"/>
  <c r="S78" i="2" s="1"/>
  <c r="Q79" i="2"/>
  <c r="R79" i="2" s="1"/>
  <c r="S79" i="2" s="1"/>
  <c r="Q80" i="2"/>
  <c r="Q81" i="2"/>
  <c r="Q82" i="2"/>
  <c r="Q83" i="2"/>
  <c r="R83" i="2" s="1"/>
  <c r="S83" i="2" s="1"/>
  <c r="Q84" i="2"/>
  <c r="Q85" i="2"/>
  <c r="Q86" i="2"/>
  <c r="R86" i="2" s="1"/>
  <c r="S86" i="2" s="1"/>
  <c r="Q87" i="2"/>
  <c r="R87" i="2" s="1"/>
  <c r="S87" i="2" s="1"/>
  <c r="Q88" i="2"/>
  <c r="Q89" i="2"/>
  <c r="Q90" i="2"/>
  <c r="Q91" i="2"/>
  <c r="R91" i="2" s="1"/>
  <c r="S91" i="2" s="1"/>
  <c r="Q92" i="2"/>
  <c r="Q93" i="2"/>
  <c r="Q94" i="2"/>
  <c r="R94" i="2" s="1"/>
  <c r="S94" i="2" s="1"/>
  <c r="Q95" i="2"/>
  <c r="R95" i="2" s="1"/>
  <c r="S95" i="2" s="1"/>
  <c r="Q96" i="2"/>
  <c r="Q97" i="2"/>
  <c r="Q98" i="2"/>
  <c r="Q99" i="2"/>
  <c r="R99" i="2" s="1"/>
  <c r="S99" i="2" s="1"/>
  <c r="Q100" i="2"/>
  <c r="Q101" i="2"/>
  <c r="Q102" i="2"/>
  <c r="R102" i="2" s="1"/>
  <c r="S102" i="2" s="1"/>
  <c r="Q103" i="2"/>
  <c r="R103" i="2" s="1"/>
  <c r="S103" i="2" s="1"/>
  <c r="Q104" i="2"/>
  <c r="Q105" i="2"/>
  <c r="Q106" i="2"/>
  <c r="Q107" i="2"/>
  <c r="R107" i="2" s="1"/>
  <c r="S107" i="2" s="1"/>
  <c r="Q108" i="2"/>
  <c r="Q109" i="2"/>
  <c r="Q110" i="2"/>
  <c r="R110" i="2" s="1"/>
  <c r="S110" i="2" s="1"/>
  <c r="Q111" i="2"/>
  <c r="R111" i="2" s="1"/>
  <c r="S111" i="2" s="1"/>
  <c r="Q112" i="2"/>
  <c r="Q113" i="2"/>
  <c r="Q114" i="2"/>
  <c r="Q115" i="2"/>
  <c r="Q116" i="2"/>
  <c r="Q117" i="2"/>
  <c r="Q118" i="2"/>
  <c r="R118" i="2" s="1"/>
  <c r="S118" i="2" s="1"/>
  <c r="Q119" i="2"/>
  <c r="R119" i="2" s="1"/>
  <c r="S119" i="2" s="1"/>
  <c r="Q120" i="2"/>
  <c r="Q121" i="2"/>
  <c r="Q122" i="2"/>
  <c r="Q123" i="2"/>
  <c r="Q124" i="2"/>
  <c r="Q125" i="2"/>
  <c r="Q67" i="2"/>
  <c r="R67" i="2" s="1"/>
  <c r="S67" i="2" s="1"/>
  <c r="E125" i="2" l="1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Q64" i="2" l="1"/>
  <c r="R64" i="2" s="1"/>
  <c r="Q63" i="2"/>
  <c r="R63" i="2" s="1"/>
  <c r="Q62" i="2"/>
  <c r="R62" i="2" s="1"/>
  <c r="Q61" i="2"/>
  <c r="R61" i="2" s="1"/>
  <c r="Q60" i="2"/>
  <c r="R60" i="2" s="1"/>
  <c r="E60" i="2"/>
  <c r="Q59" i="2"/>
  <c r="R59" i="2" s="1"/>
  <c r="E59" i="2"/>
  <c r="Q58" i="2"/>
  <c r="R58" i="2" s="1"/>
  <c r="E58" i="2"/>
  <c r="Q57" i="2"/>
  <c r="R57" i="2" s="1"/>
  <c r="E57" i="2"/>
  <c r="Q56" i="2"/>
  <c r="R56" i="2" s="1"/>
  <c r="E56" i="2"/>
  <c r="Q55" i="2"/>
  <c r="R55" i="2" s="1"/>
  <c r="E55" i="2"/>
  <c r="Q54" i="2"/>
  <c r="R54" i="2" s="1"/>
  <c r="E54" i="2"/>
  <c r="Q53" i="2"/>
  <c r="R53" i="2" s="1"/>
  <c r="E53" i="2"/>
  <c r="Q52" i="2"/>
  <c r="R52" i="2" s="1"/>
  <c r="E52" i="2"/>
  <c r="Q51" i="2"/>
  <c r="R51" i="2" s="1"/>
  <c r="E51" i="2"/>
  <c r="Q50" i="2"/>
  <c r="R50" i="2" s="1"/>
  <c r="E50" i="2"/>
  <c r="Q49" i="2"/>
  <c r="R49" i="2" s="1"/>
  <c r="E49" i="2"/>
  <c r="Q48" i="2"/>
  <c r="R48" i="2" s="1"/>
  <c r="E48" i="2"/>
  <c r="Q47" i="2"/>
  <c r="R47" i="2" s="1"/>
  <c r="E47" i="2"/>
  <c r="Q46" i="2"/>
  <c r="R46" i="2" s="1"/>
  <c r="E46" i="2"/>
  <c r="Q45" i="2"/>
  <c r="R45" i="2" s="1"/>
  <c r="E45" i="2"/>
  <c r="Q44" i="2"/>
  <c r="R44" i="2" s="1"/>
  <c r="E44" i="2"/>
  <c r="Q43" i="2"/>
  <c r="R43" i="2" s="1"/>
  <c r="E43" i="2"/>
  <c r="Q42" i="2"/>
  <c r="R42" i="2" s="1"/>
  <c r="E42" i="2"/>
  <c r="Q41" i="2"/>
  <c r="R41" i="2" s="1"/>
  <c r="E41" i="2"/>
  <c r="Q40" i="2"/>
  <c r="R40" i="2" s="1"/>
  <c r="E40" i="2"/>
  <c r="Q39" i="2"/>
  <c r="R39" i="2" s="1"/>
  <c r="E39" i="2"/>
  <c r="Q38" i="2"/>
  <c r="R38" i="2" s="1"/>
  <c r="E38" i="2"/>
  <c r="Q37" i="2"/>
  <c r="R37" i="2" s="1"/>
  <c r="E37" i="2"/>
  <c r="Q36" i="2"/>
  <c r="R36" i="2" s="1"/>
  <c r="E36" i="2"/>
  <c r="Q35" i="2"/>
  <c r="R35" i="2" s="1"/>
  <c r="E35" i="2"/>
  <c r="Q34" i="2"/>
  <c r="R34" i="2" s="1"/>
  <c r="E34" i="2"/>
  <c r="Q33" i="2"/>
  <c r="R33" i="2" s="1"/>
  <c r="E33" i="2"/>
  <c r="Q32" i="2"/>
  <c r="R32" i="2" s="1"/>
  <c r="E32" i="2"/>
  <c r="Q31" i="2"/>
  <c r="R31" i="2" s="1"/>
  <c r="E31" i="2"/>
  <c r="Q30" i="2"/>
  <c r="R30" i="2" s="1"/>
  <c r="E30" i="2"/>
  <c r="Q29" i="2"/>
  <c r="R29" i="2" s="1"/>
  <c r="E29" i="2"/>
  <c r="Q28" i="2"/>
  <c r="R28" i="2" s="1"/>
  <c r="E28" i="2"/>
  <c r="Q27" i="2"/>
  <c r="R27" i="2" s="1"/>
  <c r="E27" i="2"/>
  <c r="Q26" i="2"/>
  <c r="R26" i="2" s="1"/>
  <c r="E26" i="2"/>
  <c r="Q25" i="2"/>
  <c r="R25" i="2" s="1"/>
  <c r="E25" i="2"/>
  <c r="Q24" i="2"/>
  <c r="R24" i="2" s="1"/>
  <c r="E24" i="2"/>
  <c r="Q23" i="2"/>
  <c r="R23" i="2" s="1"/>
  <c r="E23" i="2"/>
  <c r="Q22" i="2"/>
  <c r="R22" i="2" s="1"/>
  <c r="E22" i="2"/>
  <c r="Q21" i="2"/>
  <c r="R21" i="2" s="1"/>
  <c r="E21" i="2"/>
  <c r="Q20" i="2"/>
  <c r="R20" i="2" s="1"/>
  <c r="E20" i="2"/>
  <c r="Q19" i="2"/>
  <c r="R19" i="2" s="1"/>
  <c r="E19" i="2"/>
  <c r="Q18" i="2"/>
  <c r="R18" i="2" s="1"/>
  <c r="E18" i="2"/>
  <c r="Q17" i="2"/>
  <c r="R17" i="2" s="1"/>
  <c r="E17" i="2"/>
  <c r="Q16" i="2"/>
  <c r="R16" i="2" s="1"/>
  <c r="E16" i="2"/>
  <c r="Q15" i="2"/>
  <c r="R15" i="2" s="1"/>
  <c r="E15" i="2"/>
  <c r="Q14" i="2"/>
  <c r="R14" i="2" s="1"/>
  <c r="E14" i="2"/>
  <c r="Q13" i="2"/>
  <c r="R13" i="2" s="1"/>
  <c r="E13" i="2"/>
  <c r="Q12" i="2"/>
  <c r="R12" i="2" s="1"/>
  <c r="E12" i="2"/>
  <c r="Q11" i="2"/>
  <c r="R11" i="2" s="1"/>
  <c r="E11" i="2"/>
  <c r="Q10" i="2"/>
  <c r="R10" i="2" s="1"/>
  <c r="E10" i="2"/>
  <c r="Q9" i="2"/>
  <c r="R9" i="2" s="1"/>
  <c r="E9" i="2"/>
  <c r="Q8" i="2"/>
  <c r="R8" i="2" s="1"/>
  <c r="E8" i="2"/>
  <c r="Q7" i="2"/>
  <c r="R7" i="2" s="1"/>
  <c r="E7" i="2"/>
  <c r="Q6" i="2"/>
  <c r="R6" i="2" s="1"/>
  <c r="E6" i="2"/>
  <c r="Q5" i="2"/>
  <c r="R5" i="2" s="1"/>
  <c r="E5" i="2"/>
  <c r="Q4" i="2"/>
  <c r="R4" i="2" s="1"/>
  <c r="E4" i="2"/>
  <c r="Q3" i="2"/>
  <c r="R3" i="2" s="1"/>
  <c r="E3" i="2"/>
  <c r="Q2" i="2"/>
  <c r="R2" i="2" s="1"/>
  <c r="E2" i="2"/>
</calcChain>
</file>

<file path=xl/sharedStrings.xml><?xml version="1.0" encoding="utf-8"?>
<sst xmlns="http://schemas.openxmlformats.org/spreadsheetml/2006/main" count="1993" uniqueCount="1082">
  <si>
    <t>BHalpha_ANC</t>
  </si>
  <si>
    <t>BHbeta_ANC</t>
  </si>
  <si>
    <t>ANC</t>
  </si>
  <si>
    <t>BHalpha_BFT</t>
  </si>
  <si>
    <t>BHbeta_BFT</t>
  </si>
  <si>
    <t>BFT</t>
  </si>
  <si>
    <t>BHalpha_BIL</t>
  </si>
  <si>
    <t>BHbeta_BIL</t>
  </si>
  <si>
    <t>BIL</t>
  </si>
  <si>
    <t>BHalpha_BLF</t>
  </si>
  <si>
    <t>BHbeta_BLF</t>
  </si>
  <si>
    <t>BLF</t>
  </si>
  <si>
    <t>BHalpha_BLS</t>
  </si>
  <si>
    <t>BHbeta_BLS</t>
  </si>
  <si>
    <t>BLS</t>
  </si>
  <si>
    <t>BHalpha_BPF</t>
  </si>
  <si>
    <t>BHbeta_BPF</t>
  </si>
  <si>
    <t>BPF</t>
  </si>
  <si>
    <t>BHalpha_BSB</t>
  </si>
  <si>
    <t>BHbeta_BSB</t>
  </si>
  <si>
    <t>BSB</t>
  </si>
  <si>
    <t>BHalpha_BUT</t>
  </si>
  <si>
    <t>BHbeta_BUT</t>
  </si>
  <si>
    <t>BUT</t>
  </si>
  <si>
    <t>BHalpha_BWH</t>
  </si>
  <si>
    <t>BHbeta_BWH</t>
  </si>
  <si>
    <t>BWH</t>
  </si>
  <si>
    <t>BHalpha_COD</t>
  </si>
  <si>
    <t>BHbeta_COD</t>
  </si>
  <si>
    <t>COD</t>
  </si>
  <si>
    <t>BHalpha_DOG</t>
  </si>
  <si>
    <t>BHbeta_DOG</t>
  </si>
  <si>
    <t>DOG</t>
  </si>
  <si>
    <t>BHalpha_DRM</t>
  </si>
  <si>
    <t>BHbeta_DRM</t>
  </si>
  <si>
    <t>DRM</t>
  </si>
  <si>
    <t>BHalpha_DSH</t>
  </si>
  <si>
    <t>BHbeta_DSH</t>
  </si>
  <si>
    <t>DSH</t>
  </si>
  <si>
    <t>BHalpha_FDE</t>
  </si>
  <si>
    <t>BHbeta_FDE</t>
  </si>
  <si>
    <t>FDE</t>
  </si>
  <si>
    <t>BHalpha_FDF</t>
  </si>
  <si>
    <t>BHbeta_FDF</t>
  </si>
  <si>
    <t>FDF</t>
  </si>
  <si>
    <t>BHalpha_FLA</t>
  </si>
  <si>
    <t>BHbeta_FLA</t>
  </si>
  <si>
    <t>FLA</t>
  </si>
  <si>
    <t>BHalpha_FOU</t>
  </si>
  <si>
    <t>BHbeta_FOU</t>
  </si>
  <si>
    <t>FOU</t>
  </si>
  <si>
    <t>BHalpha_GOO</t>
  </si>
  <si>
    <t>BHbeta_GOO</t>
  </si>
  <si>
    <t>GOO</t>
  </si>
  <si>
    <t>BHalpha_HAD</t>
  </si>
  <si>
    <t>BHbeta_HAD</t>
  </si>
  <si>
    <t>HAD</t>
  </si>
  <si>
    <t>BHalpha_HAL</t>
  </si>
  <si>
    <t>BHbeta_HAL</t>
  </si>
  <si>
    <t>HAL</t>
  </si>
  <si>
    <t>BHalpha_HER</t>
  </si>
  <si>
    <t>BHbeta_HER</t>
  </si>
  <si>
    <t>HER</t>
  </si>
  <si>
    <t>BHalpha_INV</t>
  </si>
  <si>
    <t>BHbeta_INV</t>
  </si>
  <si>
    <t>INV</t>
  </si>
  <si>
    <t>BHalpha_ISQ</t>
  </si>
  <si>
    <t>BHbeta_ISQ</t>
  </si>
  <si>
    <t>ISQ</t>
  </si>
  <si>
    <t>BHalpha_LSK</t>
  </si>
  <si>
    <t>BHbeta_LSK</t>
  </si>
  <si>
    <t>LSK</t>
  </si>
  <si>
    <t>BHalpha_LSQ</t>
  </si>
  <si>
    <t>BHbeta_LSQ</t>
  </si>
  <si>
    <t>LSQ</t>
  </si>
  <si>
    <t>BHalpha_MAK</t>
  </si>
  <si>
    <t>BHbeta_MAK</t>
  </si>
  <si>
    <t>MAK</t>
  </si>
  <si>
    <t>BHalpha_MEN</t>
  </si>
  <si>
    <t>BHbeta_MEN</t>
  </si>
  <si>
    <t>MEN</t>
  </si>
  <si>
    <t>BHalpha_MPF</t>
  </si>
  <si>
    <t>#</t>
  </si>
  <si>
    <t>BHbeta_MPF</t>
  </si>
  <si>
    <t>MPF</t>
  </si>
  <si>
    <t>BHalpha_NSH</t>
  </si>
  <si>
    <t>#Atlantis2</t>
  </si>
  <si>
    <t>Updated</t>
  </si>
  <si>
    <t>to</t>
  </si>
  <si>
    <t>Version</t>
  </si>
  <si>
    <t>NSH</t>
  </si>
  <si>
    <t>BHalpha_OHK</t>
  </si>
  <si>
    <t>BHbeta_OHK</t>
  </si>
  <si>
    <t>OHK</t>
  </si>
  <si>
    <t>BHalpha_OPT</t>
  </si>
  <si>
    <t>BHbeta_OPT</t>
  </si>
  <si>
    <t>OPT</t>
  </si>
  <si>
    <t>BHalpha_OSH</t>
  </si>
  <si>
    <t>BHbeta_OSH</t>
  </si>
  <si>
    <t>OSH</t>
  </si>
  <si>
    <t>BHalpha_PIN</t>
  </si>
  <si>
    <t>#Atlantis</t>
  </si>
  <si>
    <t>path</t>
  </si>
  <si>
    <t>https://svnserv.csiro.au/svn/ext/atlantis/Atlantis/trunk/atlantis</t>
  </si>
  <si>
    <t>PIN</t>
  </si>
  <si>
    <t>BHalpha_PLA</t>
  </si>
  <si>
    <t>BHbeta_PLA</t>
  </si>
  <si>
    <t>PLA</t>
  </si>
  <si>
    <t>BHalpha_POL</t>
  </si>
  <si>
    <t>BHbeta_POL</t>
  </si>
  <si>
    <t>POL</t>
  </si>
  <si>
    <t>BHalpha_POR</t>
  </si>
  <si>
    <t>BHbeta_POR</t>
  </si>
  <si>
    <t>POR</t>
  </si>
  <si>
    <t>BHalpha_PSH</t>
  </si>
  <si>
    <t>SVN</t>
  </si>
  <si>
    <t>Last</t>
  </si>
  <si>
    <t>Change</t>
  </si>
  <si>
    <t>Date</t>
  </si>
  <si>
    <t>2018/09/19</t>
  </si>
  <si>
    <t>BHalpha_RED</t>
  </si>
  <si>
    <t>BHbeta_RED</t>
  </si>
  <si>
    <t>RED</t>
  </si>
  <si>
    <t>BHalpha_REP</t>
  </si>
  <si>
    <t>Log</t>
  </si>
  <si>
    <t>file</t>
  </si>
  <si>
    <t>for</t>
  </si>
  <si>
    <t>run</t>
  </si>
  <si>
    <t>of</t>
  </si>
  <si>
    <t>Atlantis</t>
  </si>
  <si>
    <t>-</t>
  </si>
  <si>
    <t>only</t>
  </si>
  <si>
    <t>ecological</t>
  </si>
  <si>
    <t>errors</t>
  </si>
  <si>
    <t>and</t>
  </si>
  <si>
    <t>important</t>
  </si>
  <si>
    <t>events</t>
  </si>
  <si>
    <t>are</t>
  </si>
  <si>
    <t>recorded</t>
  </si>
  <si>
    <t>here</t>
  </si>
  <si>
    <t>BHalpha_RHK</t>
  </si>
  <si>
    <t>Key</t>
  </si>
  <si>
    <t>indices</t>
  </si>
  <si>
    <t>used</t>
  </si>
  <si>
    <t>in</t>
  </si>
  <si>
    <t>which</t>
  </si>
  <si>
    <t>may</t>
  </si>
  <si>
    <t>appear</t>
  </si>
  <si>
    <t>logged</t>
  </si>
  <si>
    <t>here:</t>
  </si>
  <si>
    <t>BHalpha_RWH</t>
  </si>
  <si>
    <t>atlantismain6357</t>
  </si>
  <si>
    <t>-i</t>
  </si>
  <si>
    <t>RMinit_2018.nc</t>
  </si>
  <si>
    <t>-o</t>
  </si>
  <si>
    <t>atneus_v15_test2008hydro_20180208.nc</t>
  </si>
  <si>
    <t>-r</t>
  </si>
  <si>
    <t>at_run_neus_v15_RM_scale_0503.prm</t>
  </si>
  <si>
    <t>-f</t>
  </si>
  <si>
    <t>at_force_neus_v15_DE_WIN_RM_newHydro_highnuts.prm</t>
  </si>
  <si>
    <t>-p</t>
  </si>
  <si>
    <t>at_physics_nuts_neus_v15_DE_eddys.prm</t>
  </si>
  <si>
    <t>-b</t>
  </si>
  <si>
    <t>at_biol_none_available.prm</t>
  </si>
  <si>
    <t>-h</t>
  </si>
  <si>
    <t>at_harvest_neus_v15_working.prm</t>
  </si>
  <si>
    <t>-e</t>
  </si>
  <si>
    <t>at_economics_neus_DE_New.prm</t>
  </si>
  <si>
    <t>-s</t>
  </si>
  <si>
    <t>NeusGroups_v15_unix.csv</t>
  </si>
  <si>
    <t>-q</t>
  </si>
  <si>
    <t>NeusFisheries_v15.csv</t>
  </si>
  <si>
    <t>-t</t>
  </si>
  <si>
    <t>C:\Users\ryan.morse\Documents\GitHub\atneus_RM</t>
  </si>
  <si>
    <t>-d</t>
  </si>
  <si>
    <t>20181219dtb</t>
  </si>
  <si>
    <t>BHalpha_SAL</t>
  </si>
  <si>
    <t>is</t>
  </si>
  <si>
    <t>smallest</t>
  </si>
  <si>
    <t>vertebrate</t>
  </si>
  <si>
    <t>(at</t>
  </si>
  <si>
    <t>kg)</t>
  </si>
  <si>
    <t>SN:</t>
  </si>
  <si>
    <t>RN:</t>
  </si>
  <si>
    <t>BHalpha_SB</t>
  </si>
  <si>
    <t>RWH</t>
  </si>
  <si>
    <t>largest</t>
  </si>
  <si>
    <t>BHalpha_SCU</t>
  </si>
  <si>
    <t>Time:</t>
  </si>
  <si>
    <t>BHbeta_SCU</t>
  </si>
  <si>
    <t>species</t>
  </si>
  <si>
    <t>virgin</t>
  </si>
  <si>
    <t>biomass</t>
  </si>
  <si>
    <t>t</t>
  </si>
  <si>
    <t>BHalpha_SDF</t>
  </si>
  <si>
    <t>BHbeta_SDF</t>
  </si>
  <si>
    <t>BHalpha_SHK</t>
  </si>
  <si>
    <t>BHbeta_SHK</t>
  </si>
  <si>
    <t>WHK</t>
  </si>
  <si>
    <t>BHalpha_SK</t>
  </si>
  <si>
    <t>BHbeta_SK</t>
  </si>
  <si>
    <t>BHalpha_SMO</t>
  </si>
  <si>
    <t>BHbeta_SMO</t>
  </si>
  <si>
    <t>WPF</t>
  </si>
  <si>
    <t>BHalpha_SSH</t>
  </si>
  <si>
    <t>BHbeta_SSH</t>
  </si>
  <si>
    <t>SUF</t>
  </si>
  <si>
    <t>BHalpha_STB</t>
  </si>
  <si>
    <t>BHbeta_STB</t>
  </si>
  <si>
    <t>WIF</t>
  </si>
  <si>
    <t>BHalpha_SUF</t>
  </si>
  <si>
    <t>BHbeta_SUF</t>
  </si>
  <si>
    <t>WTF</t>
  </si>
  <si>
    <t>BHalpha_SWH</t>
  </si>
  <si>
    <t>BHbeta_SWH</t>
  </si>
  <si>
    <t>BHalpha_TAU</t>
  </si>
  <si>
    <t>BHbeta_TAU</t>
  </si>
  <si>
    <t>BHalpha_TUN</t>
  </si>
  <si>
    <t>BHbeta_TUN</t>
  </si>
  <si>
    <t>BHalpha_TWH</t>
  </si>
  <si>
    <t>BHbeta_TWH</t>
  </si>
  <si>
    <t>BHalpha_TYL</t>
  </si>
  <si>
    <t>BHbeta_TYL</t>
  </si>
  <si>
    <t>BHalpha_WHK</t>
  </si>
  <si>
    <t>BHbeta_WHK</t>
  </si>
  <si>
    <t>TUN</t>
  </si>
  <si>
    <t>BHalpha_WIF</t>
  </si>
  <si>
    <t>BHbeta_WIF</t>
  </si>
  <si>
    <t>BHalpha_WOL</t>
  </si>
  <si>
    <t>BHbeta_WOL</t>
  </si>
  <si>
    <t>BHalpha_WPF</t>
  </si>
  <si>
    <t>BHbeta_WPF</t>
  </si>
  <si>
    <t>BHalpha_WSK</t>
  </si>
  <si>
    <t>BHbeta_WSK</t>
  </si>
  <si>
    <t>BHalpha_WTF</t>
  </si>
  <si>
    <t>BHbeta_WTF</t>
  </si>
  <si>
    <t>BHalpha_YTF</t>
  </si>
  <si>
    <t>BHbeta_YTF</t>
  </si>
  <si>
    <t>SHK</t>
  </si>
  <si>
    <t>RHK</t>
  </si>
  <si>
    <t>SCU</t>
  </si>
  <si>
    <t>TYL</t>
  </si>
  <si>
    <t>SAL</t>
  </si>
  <si>
    <t>STB</t>
  </si>
  <si>
    <t>TAU</t>
  </si>
  <si>
    <t>WOL</t>
  </si>
  <si>
    <t>SDF</t>
  </si>
  <si>
    <t>YTF</t>
  </si>
  <si>
    <t>SMO</t>
  </si>
  <si>
    <t>SSH</t>
  </si>
  <si>
    <t>PSH</t>
  </si>
  <si>
    <t>WSK</t>
  </si>
  <si>
    <t>SK</t>
  </si>
  <si>
    <t>SB</t>
  </si>
  <si>
    <t>REP</t>
  </si>
  <si>
    <t>SWH</t>
  </si>
  <si>
    <t>TWH</t>
  </si>
  <si>
    <t>SCA</t>
  </si>
  <si>
    <t>QHG</t>
  </si>
  <si>
    <t>CLA</t>
  </si>
  <si>
    <t>BFF</t>
  </si>
  <si>
    <t>BG</t>
  </si>
  <si>
    <t>LOB</t>
  </si>
  <si>
    <t>RCB</t>
  </si>
  <si>
    <t>BMS</t>
  </si>
  <si>
    <t>rec start</t>
  </si>
  <si>
    <t>rec end</t>
  </si>
  <si>
    <t>MAK_AgeClassSize</t>
  </si>
  <si>
    <t>MAK_age_mat</t>
  </si>
  <si>
    <t>MAK_Time_Spawn</t>
  </si>
  <si>
    <t>MAK_spawn_period</t>
  </si>
  <si>
    <t>MAK_Recruit_Time</t>
  </si>
  <si>
    <t>Recruit_Period_MAK</t>
  </si>
  <si>
    <t>KSPA_MAK</t>
  </si>
  <si>
    <t>HER_AgeClassSize</t>
  </si>
  <si>
    <t>HER_age_mat</t>
  </si>
  <si>
    <t>HER_Time_Spawn</t>
  </si>
  <si>
    <t>HER_spawn_period</t>
  </si>
  <si>
    <t>HER_Recruit_Time</t>
  </si>
  <si>
    <t>Recruit_Period_HER</t>
  </si>
  <si>
    <t>KSPA_HER</t>
  </si>
  <si>
    <t>WHK_AgeClassSize</t>
  </si>
  <si>
    <t>WHK_age_mat</t>
  </si>
  <si>
    <t>WHK_Time_Spawn</t>
  </si>
  <si>
    <t>WHK_spawn_period</t>
  </si>
  <si>
    <t>WHK_Recruit_Time</t>
  </si>
  <si>
    <t>Recruit_Period_WHK</t>
  </si>
  <si>
    <t>KSPA_WHK</t>
  </si>
  <si>
    <t>BLF_AgeClassSize</t>
  </si>
  <si>
    <t>BLF_age_mat</t>
  </si>
  <si>
    <t>BLF_Time_Spawn</t>
  </si>
  <si>
    <t>BLF_spawn_period</t>
  </si>
  <si>
    <t>BLF_Recruit_Time</t>
  </si>
  <si>
    <t>Recruit_Period_BLF</t>
  </si>
  <si>
    <t>KSPA_BLF</t>
  </si>
  <si>
    <t>WPF_AgeClassSize</t>
  </si>
  <si>
    <t>WPF_age_mat</t>
  </si>
  <si>
    <t>WPF_Time_Spawn</t>
  </si>
  <si>
    <t>WPF_spawn_period</t>
  </si>
  <si>
    <t>WPF_Recruit_Time</t>
  </si>
  <si>
    <t>Recruit_Period_WPF</t>
  </si>
  <si>
    <t>KSPA_WPF</t>
  </si>
  <si>
    <t>SUF_AgeClassSize</t>
  </si>
  <si>
    <t>SUF_age_mat</t>
  </si>
  <si>
    <t>SUF_Time_Spawn</t>
  </si>
  <si>
    <t>SUF_spawn_period</t>
  </si>
  <si>
    <t>SUF_Recruit_Time</t>
  </si>
  <si>
    <t>Recruit_Period_SUF</t>
  </si>
  <si>
    <t>KSPA_SUF</t>
  </si>
  <si>
    <t>WIF_AgeClassSize</t>
  </si>
  <si>
    <t>WIF_age_mat</t>
  </si>
  <si>
    <t>WIF_Time_Spawn</t>
  </si>
  <si>
    <t>WIF_spawn_period</t>
  </si>
  <si>
    <t>WIF_Recruit_Time</t>
  </si>
  <si>
    <t>Recruit_Period_WIF</t>
  </si>
  <si>
    <t>KSPA_WIF</t>
  </si>
  <si>
    <t>WTF_AgeClassSize</t>
  </si>
  <si>
    <t>WTF_age_mat</t>
  </si>
  <si>
    <t>WTF_Time_Spawn</t>
  </si>
  <si>
    <t>WTF_spawn_period</t>
  </si>
  <si>
    <t>WTF_Recruit_Time</t>
  </si>
  <si>
    <t>Recruit_Period_WTF</t>
  </si>
  <si>
    <t>KSPA_WTF</t>
  </si>
  <si>
    <t>HAL_AgeClassSize</t>
  </si>
  <si>
    <t>HAL_age_mat</t>
  </si>
  <si>
    <t>HAL_Time_Spawn</t>
  </si>
  <si>
    <t>HAL_spawn_period</t>
  </si>
  <si>
    <t>HAL_Recruit_Time</t>
  </si>
  <si>
    <t>Recruit_Period_HAL</t>
  </si>
  <si>
    <t>KSPA_HAL</t>
  </si>
  <si>
    <t>PLA_AgeClassSize</t>
  </si>
  <si>
    <t>PLA_age_mat</t>
  </si>
  <si>
    <t>PLA_Time_Spawn</t>
  </si>
  <si>
    <t>PLA_spawn_period</t>
  </si>
  <si>
    <t>PLA_Recruit_Time</t>
  </si>
  <si>
    <t>Recruit_Period_PLA</t>
  </si>
  <si>
    <t>KSPA_PLA</t>
  </si>
  <si>
    <t>FOU_AgeClassSize</t>
  </si>
  <si>
    <t>FOU_age_mat</t>
  </si>
  <si>
    <t>FOU_Time_Spawn</t>
  </si>
  <si>
    <t>FOU_spawn_period</t>
  </si>
  <si>
    <t>FOU_Recruit_Time</t>
  </si>
  <si>
    <t>Recruit_Period_FOU</t>
  </si>
  <si>
    <t>KSPA_FOU</t>
  </si>
  <si>
    <t>FLA_AgeClassSize</t>
  </si>
  <si>
    <t>FLA_age_mat</t>
  </si>
  <si>
    <t>FLA_Time_Spawn</t>
  </si>
  <si>
    <t>FLA_spawn_period</t>
  </si>
  <si>
    <t>FLA_Recruit_Time</t>
  </si>
  <si>
    <t>Recruit_Period_FLA</t>
  </si>
  <si>
    <t>KSPA_FLA</t>
  </si>
  <si>
    <t>BFT_AgeClassSize</t>
  </si>
  <si>
    <t>BFT_age_mat</t>
  </si>
  <si>
    <t>BFT_Time_Spawn</t>
  </si>
  <si>
    <t>BFT_spawn_period</t>
  </si>
  <si>
    <t>BFT_Recruit_Time</t>
  </si>
  <si>
    <t>Recruit_Period_BFT</t>
  </si>
  <si>
    <t>KSPA_BFT</t>
  </si>
  <si>
    <t>TUN_AgeClassSize</t>
  </si>
  <si>
    <t>TUN_age_mat</t>
  </si>
  <si>
    <t>TUN_Time_Spawn</t>
  </si>
  <si>
    <t>TUN_spawn_period</t>
  </si>
  <si>
    <t>TUN_Recruit_Time</t>
  </si>
  <si>
    <t>Recruit_Period_TUN</t>
  </si>
  <si>
    <t>KSPA_TUN</t>
  </si>
  <si>
    <t>BIL_AgeClassSize</t>
  </si>
  <si>
    <t>BIL_age_mat</t>
  </si>
  <si>
    <t>BIL_Time_Spawn</t>
  </si>
  <si>
    <t>BIL_spawn_period</t>
  </si>
  <si>
    <t>BIL_Recruit_Time</t>
  </si>
  <si>
    <t>Recruit_Period_BIL</t>
  </si>
  <si>
    <t>KSPA_BIL</t>
  </si>
  <si>
    <t>MPF_AgeClassSize</t>
  </si>
  <si>
    <t>MPF_age_mat</t>
  </si>
  <si>
    <t>MPF_Time_Spawn</t>
  </si>
  <si>
    <t>MPF_spawn_period</t>
  </si>
  <si>
    <t>MPF_Recruit_Time</t>
  </si>
  <si>
    <t>Recruit_Period_MPF</t>
  </si>
  <si>
    <t>KSPA_MPF</t>
  </si>
  <si>
    <t>BUT_AgeClassSize</t>
  </si>
  <si>
    <t>BUT_age_mat</t>
  </si>
  <si>
    <t>BUT_Time_Spawn</t>
  </si>
  <si>
    <t>BUT_spawn_period</t>
  </si>
  <si>
    <t>BUT_Recruit_Time</t>
  </si>
  <si>
    <t>Recruit_Period_BUT</t>
  </si>
  <si>
    <t>KSPA_BUT</t>
  </si>
  <si>
    <t>ANC_AgeClassSize</t>
  </si>
  <si>
    <t>ANC_age_mat</t>
  </si>
  <si>
    <t>ANC_Time_Spawn</t>
  </si>
  <si>
    <t>ANC_spawn_period</t>
  </si>
  <si>
    <t>ANC_Recruit_Time</t>
  </si>
  <si>
    <t>Recruit_Period_ANC</t>
  </si>
  <si>
    <t>KSPA_ANC</t>
  </si>
  <si>
    <t>BPF_AgeClassSize</t>
  </si>
  <si>
    <t>BPF_age_mat</t>
  </si>
  <si>
    <t>BPF_Time_Spawn</t>
  </si>
  <si>
    <t>BPF_spawn_period</t>
  </si>
  <si>
    <t>BPF_Recruit_Time</t>
  </si>
  <si>
    <t>Recruit_Period_BPF</t>
  </si>
  <si>
    <t>KSPA_BPF</t>
  </si>
  <si>
    <t>GOO_AgeClassSize</t>
  </si>
  <si>
    <t>GOO_age_mat</t>
  </si>
  <si>
    <t>GOO_Time_Spawn</t>
  </si>
  <si>
    <t>GOO_spawn_period</t>
  </si>
  <si>
    <t>GOO_Recruit_Time</t>
  </si>
  <si>
    <t>Recruit_Period_GOO</t>
  </si>
  <si>
    <t>KSPA_GOO</t>
  </si>
  <si>
    <t>MEN_AgeClassSize</t>
  </si>
  <si>
    <t>MEN_age_mat</t>
  </si>
  <si>
    <t>MEN_Time_Spawn</t>
  </si>
  <si>
    <t>MEN_spawn_period</t>
  </si>
  <si>
    <t>MEN_Recruit_Time</t>
  </si>
  <si>
    <t>Recruit_Period_MEN</t>
  </si>
  <si>
    <t>KSPA_MEN</t>
  </si>
  <si>
    <t>FDE_AgeClassSize</t>
  </si>
  <si>
    <t>FDE_age_mat</t>
  </si>
  <si>
    <t>FDE_Time_Spawn</t>
  </si>
  <si>
    <t>FDE_spawn_period</t>
  </si>
  <si>
    <t>FDE_Recruit_Time</t>
  </si>
  <si>
    <t>Recruit_Period_FDE</t>
  </si>
  <si>
    <t>KSPA_FDE</t>
  </si>
  <si>
    <t>COD_AgeClassSize</t>
  </si>
  <si>
    <t>COD_age_mat</t>
  </si>
  <si>
    <t>COD_Time_Spawn</t>
  </si>
  <si>
    <t>COD_spawn_period</t>
  </si>
  <si>
    <t>COD_Recruit_Time</t>
  </si>
  <si>
    <t>Recruit_Period_COD</t>
  </si>
  <si>
    <t>KSPA_COD</t>
  </si>
  <si>
    <t>SHK_AgeClassSize</t>
  </si>
  <si>
    <t>SHK_age_mat</t>
  </si>
  <si>
    <t>SHK_Time_Spawn</t>
  </si>
  <si>
    <t>SHK_spawn_period</t>
  </si>
  <si>
    <t>SHK_Recruit_Time</t>
  </si>
  <si>
    <t>Recruit_Period_SHK</t>
  </si>
  <si>
    <t>KSPA_SHK</t>
  </si>
  <si>
    <t>OHK_AgeClassSize</t>
  </si>
  <si>
    <t>OHK_age_mat</t>
  </si>
  <si>
    <t>OHK_Time_Spawn</t>
  </si>
  <si>
    <t>OHK_spawn_period</t>
  </si>
  <si>
    <t>OHK_Recruit_Time</t>
  </si>
  <si>
    <t>Recruit_Period_OHK</t>
  </si>
  <si>
    <t>KSPA_OHK</t>
  </si>
  <si>
    <t>POL_AgeClassSize</t>
  </si>
  <si>
    <t>POL_age_mat</t>
  </si>
  <si>
    <t>POL_Time_Spawn</t>
  </si>
  <si>
    <t>POL_spawn_period</t>
  </si>
  <si>
    <t>POL_Recruit_Time</t>
  </si>
  <si>
    <t>Recruit_Period_POL</t>
  </si>
  <si>
    <t>KSPA_POL</t>
  </si>
  <si>
    <t>RHK_AgeClassSize</t>
  </si>
  <si>
    <t>RHK_age_mat</t>
  </si>
  <si>
    <t>RHK_Time_Spawn</t>
  </si>
  <si>
    <t>RHK_spawn_period</t>
  </si>
  <si>
    <t>RHK_Recruit_Time</t>
  </si>
  <si>
    <t>Recruit_Period_RHK</t>
  </si>
  <si>
    <t>KSPA_RHK</t>
  </si>
  <si>
    <t>BSB_AgeClassSize</t>
  </si>
  <si>
    <t>BSB_age_mat</t>
  </si>
  <si>
    <t>BSB_Time_Spawn</t>
  </si>
  <si>
    <t>BSB_spawn_period</t>
  </si>
  <si>
    <t>BSB_Recruit_Time</t>
  </si>
  <si>
    <t>Recruit_Period_BSB</t>
  </si>
  <si>
    <t>KSPA_BSB</t>
  </si>
  <si>
    <t>SCU_AgeClassSize</t>
  </si>
  <si>
    <t>SCU_age_mat</t>
  </si>
  <si>
    <t>SCU_Time_Spawn</t>
  </si>
  <si>
    <t>SCU_spawn_period</t>
  </si>
  <si>
    <t>SCU_Recruit_Time</t>
  </si>
  <si>
    <t>Recruit_Period_SCU</t>
  </si>
  <si>
    <t>KSPA_SCU</t>
  </si>
  <si>
    <t>TYL_AgeClassSize</t>
  </si>
  <si>
    <t>TYL_age_mat</t>
  </si>
  <si>
    <t>TYL_Time_Spawn</t>
  </si>
  <si>
    <t>TYL_spawn_period</t>
  </si>
  <si>
    <t>TYL_Recruit_Time</t>
  </si>
  <si>
    <t>Recruit_Period_TYL</t>
  </si>
  <si>
    <t>KSPA_TYL</t>
  </si>
  <si>
    <t>RED_AgeClassSize</t>
  </si>
  <si>
    <t>RED_age_mat</t>
  </si>
  <si>
    <t>RED_Time_Spawn</t>
  </si>
  <si>
    <t>RED_spawn_period</t>
  </si>
  <si>
    <t>RED_Recruit_Time</t>
  </si>
  <si>
    <t>Recruit_Period_RED</t>
  </si>
  <si>
    <t>KSPA_RED</t>
  </si>
  <si>
    <t>OPT_AgeClassSize</t>
  </si>
  <si>
    <t>OPT_age_mat</t>
  </si>
  <si>
    <t>OPT_Time_Spawn</t>
  </si>
  <si>
    <t>OPT_spawn_period</t>
  </si>
  <si>
    <t>OPT_Recruit_Time</t>
  </si>
  <si>
    <t>Recruit_Period_OPT</t>
  </si>
  <si>
    <t>KSPA_OPT</t>
  </si>
  <si>
    <t>SAL_AgeClassSize</t>
  </si>
  <si>
    <t>SAL_age_mat</t>
  </si>
  <si>
    <t>SAL_Time_Spawn</t>
  </si>
  <si>
    <t>SAL_spawn_period</t>
  </si>
  <si>
    <t>SAL_Recruit_Time</t>
  </si>
  <si>
    <t>Recruit_Period_SAL</t>
  </si>
  <si>
    <t>KSPA_SAL</t>
  </si>
  <si>
    <t>DRM_AgeClassSize</t>
  </si>
  <si>
    <t>DRM_age_mat</t>
  </si>
  <si>
    <t>DRM_Time_Spawn</t>
  </si>
  <si>
    <t>DRM_spawn_period</t>
  </si>
  <si>
    <t>DRM_Recruit_Time</t>
  </si>
  <si>
    <t>Recruit_Period_DRM</t>
  </si>
  <si>
    <t>KSPA_DRM</t>
  </si>
  <si>
    <t>STB_AgeClassSize</t>
  </si>
  <si>
    <t>STB_age_mat</t>
  </si>
  <si>
    <t>STB_Time_Spawn</t>
  </si>
  <si>
    <t>STB_spawn_period</t>
  </si>
  <si>
    <t>STB_Recruit_Time</t>
  </si>
  <si>
    <t>Recruit_Period_STB</t>
  </si>
  <si>
    <t>KSPA_STB</t>
  </si>
  <si>
    <t>TAU_AgeClassSize</t>
  </si>
  <si>
    <t>TAU_age_mat</t>
  </si>
  <si>
    <t>TAU_Time_Spawn</t>
  </si>
  <si>
    <t>TAU_spawn_period</t>
  </si>
  <si>
    <t>TAU_Recruit_Time</t>
  </si>
  <si>
    <t>Recruit_Period_TAU</t>
  </si>
  <si>
    <t>KSPA_TAU</t>
  </si>
  <si>
    <t>WOL_AgeClassSize</t>
  </si>
  <si>
    <t>WOL_age_mat</t>
  </si>
  <si>
    <t>WOL_Time_Spawn</t>
  </si>
  <si>
    <t>WOL_spawn_period</t>
  </si>
  <si>
    <t>WOL_Recruit_Time</t>
  </si>
  <si>
    <t>Recruit_Period_WOL</t>
  </si>
  <si>
    <t>KSPA_WOL</t>
  </si>
  <si>
    <t>SDF_AgeClassSize</t>
  </si>
  <si>
    <t>SDF_age_mat</t>
  </si>
  <si>
    <t>SDF_Time_Spawn</t>
  </si>
  <si>
    <t>SDF_spawn_period</t>
  </si>
  <si>
    <t>SDF_Recruit_Time</t>
  </si>
  <si>
    <t>Recruit_Period_SDF</t>
  </si>
  <si>
    <t>KSPA_SDF</t>
  </si>
  <si>
    <t>FDF_AgeClassSize</t>
  </si>
  <si>
    <t>FDF_age_mat</t>
  </si>
  <si>
    <t>FDF_Time_Spawn</t>
  </si>
  <si>
    <t>FDF_spawn_period</t>
  </si>
  <si>
    <t>FDF_Recruit_Time</t>
  </si>
  <si>
    <t>Recruit_Period_FDF</t>
  </si>
  <si>
    <t>KSPA_FDF</t>
  </si>
  <si>
    <t>HAD_AgeClassSize</t>
  </si>
  <si>
    <t>HAD_age_mat</t>
  </si>
  <si>
    <t>HAD_Time_Spawn</t>
  </si>
  <si>
    <t>HAD_spawn_period</t>
  </si>
  <si>
    <t>HAD_Recruit_Time</t>
  </si>
  <si>
    <t>Recruit_Period_HAD</t>
  </si>
  <si>
    <t>KSPA_HAD</t>
  </si>
  <si>
    <t>YTF_AgeClassSize</t>
  </si>
  <si>
    <t>YTF_age_mat</t>
  </si>
  <si>
    <t>YTF_Time_Spawn</t>
  </si>
  <si>
    <t>YTF_spawn_period</t>
  </si>
  <si>
    <t>YTF_Recruit_Time</t>
  </si>
  <si>
    <t>Recruit_Period_YTF</t>
  </si>
  <si>
    <t>KSPA_YTF</t>
  </si>
  <si>
    <t>DOG_AgeClassSize</t>
  </si>
  <si>
    <t>DOG_age_mat</t>
  </si>
  <si>
    <t>DOG_Time_Spawn</t>
  </si>
  <si>
    <t>DOG_spawn_period</t>
  </si>
  <si>
    <t>DOG_Recruit_Time</t>
  </si>
  <si>
    <t>Recruit_Period_DOG</t>
  </si>
  <si>
    <t>KSPA_DOG</t>
  </si>
  <si>
    <t>SMO_AgeClassSize</t>
  </si>
  <si>
    <t>SMO_age_mat</t>
  </si>
  <si>
    <t>SMO_Time_Spawn</t>
  </si>
  <si>
    <t>SMO_spawn_period</t>
  </si>
  <si>
    <t>SMO_Recruit_Time</t>
  </si>
  <si>
    <t>Recruit_Period_SMO</t>
  </si>
  <si>
    <t>KSPA_SMO</t>
  </si>
  <si>
    <t>SSH_AgeClassSize</t>
  </si>
  <si>
    <t>SSH_age_mat</t>
  </si>
  <si>
    <t>SSH_Time_Spawn</t>
  </si>
  <si>
    <t>SSH_spawn_period</t>
  </si>
  <si>
    <t>SSH_Recruit_Time</t>
  </si>
  <si>
    <t>Recruit_Period_SSH</t>
  </si>
  <si>
    <t>KSPA_SSH</t>
  </si>
  <si>
    <t>DSH_AgeClassSize</t>
  </si>
  <si>
    <t>DSH_age_mat</t>
  </si>
  <si>
    <t>DSH_Time_Spawn</t>
  </si>
  <si>
    <t>DSH_spawn_period</t>
  </si>
  <si>
    <t>DSH_Recruit_Time</t>
  </si>
  <si>
    <t>Recruit_Period_DSH</t>
  </si>
  <si>
    <t>KSPA_DSH</t>
  </si>
  <si>
    <t>BLS_AgeClassSize</t>
  </si>
  <si>
    <t>BLS_age_mat</t>
  </si>
  <si>
    <t>BLS_Time_Spawn</t>
  </si>
  <si>
    <t>BLS_spawn_period</t>
  </si>
  <si>
    <t>BLS_Recruit_Time</t>
  </si>
  <si>
    <t>Recruit_Period_BLS</t>
  </si>
  <si>
    <t>KSPA_BLS</t>
  </si>
  <si>
    <t>POR_AgeClassSize</t>
  </si>
  <si>
    <t>POR_age_mat</t>
  </si>
  <si>
    <t>POR_Time_Spawn</t>
  </si>
  <si>
    <t>POR_spawn_period</t>
  </si>
  <si>
    <t>POR_Recruit_Time</t>
  </si>
  <si>
    <t>Recruit_Period_POR</t>
  </si>
  <si>
    <t>KSPA_POR</t>
  </si>
  <si>
    <t>PSH_AgeClassSize</t>
  </si>
  <si>
    <t>PSH_age_mat</t>
  </si>
  <si>
    <t>PSH_Time_Spawn</t>
  </si>
  <si>
    <t>PSH_spawn_period</t>
  </si>
  <si>
    <t>PSH_Recruit_Time</t>
  </si>
  <si>
    <t>Recruit_Period_PSH</t>
  </si>
  <si>
    <t>KSPA_PSH</t>
  </si>
  <si>
    <t>WSK_AgeClassSize</t>
  </si>
  <si>
    <t>WSK_age_mat</t>
  </si>
  <si>
    <t>WSK_Time_Spawn</t>
  </si>
  <si>
    <t>WSK_spawn_period</t>
  </si>
  <si>
    <t>WSK_Recruit_Time</t>
  </si>
  <si>
    <t>Recruit_Period_WSK</t>
  </si>
  <si>
    <t>KSPA_WSK</t>
  </si>
  <si>
    <t>LSK_AgeClassSize</t>
  </si>
  <si>
    <t>LSK_age_mat</t>
  </si>
  <si>
    <t>LSK_Time_Spawn</t>
  </si>
  <si>
    <t>LSK_spawn_period</t>
  </si>
  <si>
    <t>LSK_Recruit_Time</t>
  </si>
  <si>
    <t>Recruit_Period_LSK</t>
  </si>
  <si>
    <t>KSPA_LSK</t>
  </si>
  <si>
    <t>SK_AgeClassSize</t>
  </si>
  <si>
    <t>SK_age_mat</t>
  </si>
  <si>
    <t>SK_Time_Spawn</t>
  </si>
  <si>
    <t>SK_spawn_period</t>
  </si>
  <si>
    <t>SK_Recruit_Time</t>
  </si>
  <si>
    <t>Recruit_Period_SK</t>
  </si>
  <si>
    <t>KSPA_SK</t>
  </si>
  <si>
    <t>SB_AgeClassSize</t>
  </si>
  <si>
    <t>SB_age_mat</t>
  </si>
  <si>
    <t>SB_Time_Spawn</t>
  </si>
  <si>
    <t>SB_spawn_period</t>
  </si>
  <si>
    <t>SB_Recruit_Time</t>
  </si>
  <si>
    <t>Recruit_Period_SB</t>
  </si>
  <si>
    <t>KSPA_SB</t>
  </si>
  <si>
    <t>PIN_AgeClassSize</t>
  </si>
  <si>
    <t>PIN_age_mat</t>
  </si>
  <si>
    <t>PIN_Time_Spawn</t>
  </si>
  <si>
    <t>PIN_spawn_period</t>
  </si>
  <si>
    <t>PIN_Recruit_Time</t>
  </si>
  <si>
    <t>Recruit_Period_PIN</t>
  </si>
  <si>
    <t>KSPA_PIN</t>
  </si>
  <si>
    <t>REP_AgeClassSize</t>
  </si>
  <si>
    <t>REP_age_mat</t>
  </si>
  <si>
    <t>REP_Time_Spawn</t>
  </si>
  <si>
    <t>REP_spawn_period</t>
  </si>
  <si>
    <t>REP_Recruit_Time</t>
  </si>
  <si>
    <t>Recruit_Period_REP</t>
  </si>
  <si>
    <t>KSPA_REP</t>
  </si>
  <si>
    <t>RWH_AgeClassSize</t>
  </si>
  <si>
    <t>RWH_age_mat</t>
  </si>
  <si>
    <t>RWH_Time_Spawn</t>
  </si>
  <si>
    <t>RWH_spawn_period</t>
  </si>
  <si>
    <t>RWH_Recruit_Time</t>
  </si>
  <si>
    <t>Recruit_Period_RWH</t>
  </si>
  <si>
    <t>KSPA_RWH</t>
  </si>
  <si>
    <t>BWH_AgeClassSize</t>
  </si>
  <si>
    <t>BWH_age_mat</t>
  </si>
  <si>
    <t>BWH_Time_Spawn</t>
  </si>
  <si>
    <t>BWH_spawn_period</t>
  </si>
  <si>
    <t>BWH_Recruit_Time</t>
  </si>
  <si>
    <t>Recruit_Period_BWH</t>
  </si>
  <si>
    <t>KSPA_BWH</t>
  </si>
  <si>
    <t>SWH_AgeClassSize</t>
  </si>
  <si>
    <t>SWH_age_mat</t>
  </si>
  <si>
    <t>SWH_Time_Spawn</t>
  </si>
  <si>
    <t>SWH_spawn_period</t>
  </si>
  <si>
    <t>SWH_Recruit_Time</t>
  </si>
  <si>
    <t>Recruit_Period_SWH</t>
  </si>
  <si>
    <t>KSPA_SWH</t>
  </si>
  <si>
    <t>TWH_AgeClassSize</t>
  </si>
  <si>
    <t>TWH_age_mat</t>
  </si>
  <si>
    <t>TWH_Time_Spawn</t>
  </si>
  <si>
    <t>TWH_spawn_period</t>
  </si>
  <si>
    <t>TWH_Recruit_Time</t>
  </si>
  <si>
    <t>Recruit_Period_TWH</t>
  </si>
  <si>
    <t>KSPA_TWH</t>
  </si>
  <si>
    <t>INV_AgeClassSize</t>
  </si>
  <si>
    <t>INV_age_mat</t>
  </si>
  <si>
    <t>INV_Time_Spawn</t>
  </si>
  <si>
    <t>INV_spawn_period</t>
  </si>
  <si>
    <t>INV_Recruit_Time</t>
  </si>
  <si>
    <t>Recruit_Period_INV</t>
  </si>
  <si>
    <t>KSPA_INV</t>
  </si>
  <si>
    <t>LSQ_Time_Spawn</t>
  </si>
  <si>
    <t>LSQ_spawn_period</t>
  </si>
  <si>
    <t>LSQ_Recruit_Time</t>
  </si>
  <si>
    <t>Recruit_Period_LSQ</t>
  </si>
  <si>
    <t>ISQ_Time_Spawn</t>
  </si>
  <si>
    <t>ISQ_spawn_period</t>
  </si>
  <si>
    <t>ISQ_Recruit_Time</t>
  </si>
  <si>
    <t>Recruit_Period_ISQ</t>
  </si>
  <si>
    <t>NSH_Time_Spawn</t>
  </si>
  <si>
    <t>NSH_spawn_period</t>
  </si>
  <si>
    <t>NSH_Recruit_Time</t>
  </si>
  <si>
    <t>Recruit_Period_OSH</t>
  </si>
  <si>
    <t>OSH_Time_Spawn</t>
  </si>
  <si>
    <t>OSH_spawn_period</t>
  </si>
  <si>
    <t>OSH_Recruit_Time</t>
  </si>
  <si>
    <t>Recruit_Period_NSH</t>
  </si>
  <si>
    <t>MAK_Migrate_Time</t>
  </si>
  <si>
    <t>HER_Migrate_Time</t>
  </si>
  <si>
    <t>WHK_Migrate_Time</t>
  </si>
  <si>
    <t>BLF_Migrate_Time</t>
  </si>
  <si>
    <t>WPF_Migrate_Time</t>
  </si>
  <si>
    <t>SUF_Migrate_Time</t>
  </si>
  <si>
    <t>WIF_Migrate_Time</t>
  </si>
  <si>
    <t>WTF_Migrate_Time</t>
  </si>
  <si>
    <t>HAL_Migrate_Time</t>
  </si>
  <si>
    <t>PLA_Migrate_Time</t>
  </si>
  <si>
    <t>FOU_Migrate_Time</t>
  </si>
  <si>
    <t>FLA_Migrate_Time</t>
  </si>
  <si>
    <t>BFT_Migrate_Time</t>
  </si>
  <si>
    <t>TUN_Migrate_Time</t>
  </si>
  <si>
    <t>BIL_Migrate_Time</t>
  </si>
  <si>
    <t>MPF_Migrate_Time</t>
  </si>
  <si>
    <t>BUT_Migrate_Time</t>
  </si>
  <si>
    <t>ANC_Migrate_Time</t>
  </si>
  <si>
    <t>BPF_Migrate_Time</t>
  </si>
  <si>
    <t>GOO_Migrate_Time</t>
  </si>
  <si>
    <t>MEN_Migrate_Time</t>
  </si>
  <si>
    <t>FDE_Migrate_Time</t>
  </si>
  <si>
    <t>COD_Migrate_Time</t>
  </si>
  <si>
    <t>SHK_Migrate_Time</t>
  </si>
  <si>
    <t>OHK_Migrate_Time</t>
  </si>
  <si>
    <t>POL_Migrate_Time</t>
  </si>
  <si>
    <t>RHK_Migrate_Time</t>
  </si>
  <si>
    <t>BSB_Migrate_Time</t>
  </si>
  <si>
    <t>SCU_Migrate_Time</t>
  </si>
  <si>
    <t>TYL_Migrate_Time</t>
  </si>
  <si>
    <t>RED_Migrate_Time</t>
  </si>
  <si>
    <t>OPT_Migrate_Time</t>
  </si>
  <si>
    <t>SAL_Migrate_Time</t>
  </si>
  <si>
    <t>DRM_Migrate_Time</t>
  </si>
  <si>
    <t>STB_Migrate_Time</t>
  </si>
  <si>
    <t>TAU_Migrate_Time</t>
  </si>
  <si>
    <t>WOL_Migrate_Time</t>
  </si>
  <si>
    <t>SDF_Migrate_Time</t>
  </si>
  <si>
    <t>FDF_Migrate_Time</t>
  </si>
  <si>
    <t>HAD_Migrate_Time</t>
  </si>
  <si>
    <t>YTF_Migrate_Time</t>
  </si>
  <si>
    <t>DOG_Migrate_Time</t>
  </si>
  <si>
    <t>SMO_Migrate_Time</t>
  </si>
  <si>
    <t>SSH_Migrate_Time</t>
  </si>
  <si>
    <t>DSH_Migrate_Time</t>
  </si>
  <si>
    <t>BLS_Migrate_Time</t>
  </si>
  <si>
    <t>POR_Migrate_Time</t>
  </si>
  <si>
    <t>PSH_Migrate_Time</t>
  </si>
  <si>
    <t>WSK_Migrate_Time</t>
  </si>
  <si>
    <t>LSK_Migrate_Time</t>
  </si>
  <si>
    <t>SK_Migrate_Time</t>
  </si>
  <si>
    <t>SB_Migrate_Time</t>
  </si>
  <si>
    <t>PIN_Migrate_Time</t>
  </si>
  <si>
    <t>REP_Migrate_Time</t>
  </si>
  <si>
    <t>RWH_Migrate_Time</t>
  </si>
  <si>
    <t>BWH_Migrate_Time</t>
  </si>
  <si>
    <t>SWH_Migrate_Time</t>
  </si>
  <si>
    <t>TWH_Migrate_Time</t>
  </si>
  <si>
    <t>INV_Migrate_Time</t>
  </si>
  <si>
    <t>LSQ_Migrate_Time</t>
  </si>
  <si>
    <t>ISQ_Migrate_Time</t>
  </si>
  <si>
    <t>LOB_Migrate_Time</t>
  </si>
  <si>
    <t>NSH_Migrate_Time</t>
  </si>
  <si>
    <t>OSH_Migrate_Time</t>
  </si>
  <si>
    <t>ZL_Migrate_Time</t>
  </si>
  <si>
    <t>MAK_Migrate_Return</t>
  </si>
  <si>
    <t>HER_Migrate_Return</t>
  </si>
  <si>
    <t>WHK_Migrate_Return</t>
  </si>
  <si>
    <t>BLF_Migrate_Return</t>
  </si>
  <si>
    <t>WPF_Migrate_Return</t>
  </si>
  <si>
    <t>SUF_Migrate_Return</t>
  </si>
  <si>
    <t>WIF_Migrate_Return</t>
  </si>
  <si>
    <t>WTF_Migrate_Return</t>
  </si>
  <si>
    <t>HAL_Migrate_Return</t>
  </si>
  <si>
    <t>PLA_Migrate_Return</t>
  </si>
  <si>
    <t>FOU_Migrate_Return</t>
  </si>
  <si>
    <t>FLA_Migrate_Return</t>
  </si>
  <si>
    <t>BFT_Migrate_Return</t>
  </si>
  <si>
    <t>TUN_Migrate_Return</t>
  </si>
  <si>
    <t>BIL_Migrate_Return</t>
  </si>
  <si>
    <t>MPF_Migrate_Return</t>
  </si>
  <si>
    <t>BUT_Migrate_Return</t>
  </si>
  <si>
    <t>ANC_Migrate_Return</t>
  </si>
  <si>
    <t>BPF_Migrate_Return</t>
  </si>
  <si>
    <t>GOO_Migrate_Return</t>
  </si>
  <si>
    <t>MEN_Migrate_Return</t>
  </si>
  <si>
    <t>FDE_Migrate_Return</t>
  </si>
  <si>
    <t>COD_Migrate_Return</t>
  </si>
  <si>
    <t>SHK_Migrate_Return</t>
  </si>
  <si>
    <t>OHK_Migrate_Return</t>
  </si>
  <si>
    <t>POL_Migrate_Return</t>
  </si>
  <si>
    <t>RHK_Migrate_Return</t>
  </si>
  <si>
    <t>BSB_Migrate_Return</t>
  </si>
  <si>
    <t>SCU_Migrate_Return</t>
  </si>
  <si>
    <t>TYL_Migrate_Return</t>
  </si>
  <si>
    <t>RED_Migrate_Return</t>
  </si>
  <si>
    <t>OPT_Migrate_Return</t>
  </si>
  <si>
    <t>SAL_Migrate_Return</t>
  </si>
  <si>
    <t>DRM_Migrate_Return</t>
  </si>
  <si>
    <t>STB_Migrate_Return</t>
  </si>
  <si>
    <t>TAU_Migrate_Return</t>
  </si>
  <si>
    <t>WOL_Migrate_Return</t>
  </si>
  <si>
    <t>SDF_Migrate_Return</t>
  </si>
  <si>
    <t>FDF_Migrate_Return</t>
  </si>
  <si>
    <t>HAD_Migrate_Return</t>
  </si>
  <si>
    <t>YTF_Migrate_Return</t>
  </si>
  <si>
    <t>DOG_Migrate_Return</t>
  </si>
  <si>
    <t>SMO_Migrate_Return</t>
  </si>
  <si>
    <t>SSH_Migrate_Return</t>
  </si>
  <si>
    <t>DSH_Migrate_Return</t>
  </si>
  <si>
    <t>BLS_Migrate_Return</t>
  </si>
  <si>
    <t>POR_Migrate_Return</t>
  </si>
  <si>
    <t>PSH_Migrate_Return</t>
  </si>
  <si>
    <t>WSK_Migrate_Return</t>
  </si>
  <si>
    <t>LSK_Migrate_Return</t>
  </si>
  <si>
    <t>SK_Migrate_Return</t>
  </si>
  <si>
    <t>SB_Migrate_Return</t>
  </si>
  <si>
    <t>PIN_Migrate_Return</t>
  </si>
  <si>
    <t>REP_Migrate_Return</t>
  </si>
  <si>
    <t>RWH_Migrate_Return</t>
  </si>
  <si>
    <t>BWH_Migrate_Return</t>
  </si>
  <si>
    <t>SWH_Migrate_Return</t>
  </si>
  <si>
    <t>TWH_Migrate_Return</t>
  </si>
  <si>
    <t>INV_Migrate_Return</t>
  </si>
  <si>
    <t>LSQ_Migrate_Return</t>
  </si>
  <si>
    <t>ISQ_Migrate_Return</t>
  </si>
  <si>
    <t>LOB_Migrate_Return</t>
  </si>
  <si>
    <t>NSH_Migrate_Return</t>
  </si>
  <si>
    <t>OSH_Migrate_Return</t>
  </si>
  <si>
    <t>ZL_Migrate_Return</t>
  </si>
  <si>
    <t>MAK_Migrate_Period</t>
  </si>
  <si>
    <t>HER_Migrate_Period</t>
  </si>
  <si>
    <t>WHK_Migrate_Period</t>
  </si>
  <si>
    <t>BLF_Migrate_Period</t>
  </si>
  <si>
    <t>WPF_Migrate_Period</t>
  </si>
  <si>
    <t>SUF_Migrate_Period</t>
  </si>
  <si>
    <t>WIF_Migrate_Period</t>
  </si>
  <si>
    <t>WTF_Migrate_Period</t>
  </si>
  <si>
    <t>HAL_Migrate_Period</t>
  </si>
  <si>
    <t>PLA_Migrate_Period</t>
  </si>
  <si>
    <t>FOU_Migrate_Period</t>
  </si>
  <si>
    <t>FLA_Migrate_Period</t>
  </si>
  <si>
    <t>BFT_Migrate_Period</t>
  </si>
  <si>
    <t>TUN_Migrate_Period</t>
  </si>
  <si>
    <t>BIL_Migrate_Period</t>
  </si>
  <si>
    <t>MPF_Migrate_Period</t>
  </si>
  <si>
    <t>BUT_Migrate_Period</t>
  </si>
  <si>
    <t>ANC_Migrate_Period</t>
  </si>
  <si>
    <t>BPF_Migrate_Period</t>
  </si>
  <si>
    <t>GOO_Migrate_Period</t>
  </si>
  <si>
    <t>MEN_Migrate_Period</t>
  </si>
  <si>
    <t>FDE_Migrate_Period</t>
  </si>
  <si>
    <t>COD_Migrate_Period</t>
  </si>
  <si>
    <t>SHK_Migrate_Period</t>
  </si>
  <si>
    <t>OHK_Migrate_Period</t>
  </si>
  <si>
    <t>POL_Migrate_Period</t>
  </si>
  <si>
    <t>RHK_Migrate_Period</t>
  </si>
  <si>
    <t>BSB_Migrate_Period</t>
  </si>
  <si>
    <t>SCU_Migrate_Period</t>
  </si>
  <si>
    <t>TYL_Migrate_Period</t>
  </si>
  <si>
    <t>RED_Migrate_Period</t>
  </si>
  <si>
    <t>OPT_Migrate_Period</t>
  </si>
  <si>
    <t>SAL_Migrate_Period</t>
  </si>
  <si>
    <t>DRM_Migrate_Period</t>
  </si>
  <si>
    <t>STB_Migrate_Period</t>
  </si>
  <si>
    <t>TAU_Migrate_Period</t>
  </si>
  <si>
    <t>WOL_Migrate_Period</t>
  </si>
  <si>
    <t>SDF_Migrate_Period</t>
  </si>
  <si>
    <t>FDF_Migrate_Period</t>
  </si>
  <si>
    <t>HAD_Migrate_Period</t>
  </si>
  <si>
    <t>YTF_Migrate_Period</t>
  </si>
  <si>
    <t>DOG_Migrate_Period</t>
  </si>
  <si>
    <t>SMO_Migrate_Period</t>
  </si>
  <si>
    <t>SSH_Migrate_Period</t>
  </si>
  <si>
    <t>DSH_Migrate_Period</t>
  </si>
  <si>
    <t>BLS_Migrate_Period</t>
  </si>
  <si>
    <t>POR_Migrate_Period</t>
  </si>
  <si>
    <t>PSH_Migrate_Period</t>
  </si>
  <si>
    <t>WSK_Migrate_Period</t>
  </si>
  <si>
    <t>LSK_Migrate_Period</t>
  </si>
  <si>
    <t>SK_Migrate_Period</t>
  </si>
  <si>
    <t>SB_Migrate_Period</t>
  </si>
  <si>
    <t>PIN_Migrate_Period</t>
  </si>
  <si>
    <t>REP_Migrate_Period</t>
  </si>
  <si>
    <t>RWH_Migrate_Period</t>
  </si>
  <si>
    <t>BWH_Migrate_Period</t>
  </si>
  <si>
    <t>SWH_Migrate_Period</t>
  </si>
  <si>
    <t>TWH_Migrate_Period</t>
  </si>
  <si>
    <t>INV_Migrate_Period</t>
  </si>
  <si>
    <t>LSQ_Migrate_Period</t>
  </si>
  <si>
    <t>ISQ_Migrate_Period</t>
  </si>
  <si>
    <t>LOB_Migrate_Period</t>
  </si>
  <si>
    <t>NSH_Migrate_Period</t>
  </si>
  <si>
    <t>OSH_Migrate_Period</t>
  </si>
  <si>
    <t>ZL_Migrate_Period</t>
  </si>
  <si>
    <t>MAK_FSM</t>
  </si>
  <si>
    <t>HER_FSM</t>
  </si>
  <si>
    <t>WHK_FSM</t>
  </si>
  <si>
    <t>BLF_FSM</t>
  </si>
  <si>
    <t>WPF_FSM</t>
  </si>
  <si>
    <t>SUF_FSM</t>
  </si>
  <si>
    <t>WIF_FSM</t>
  </si>
  <si>
    <t>WTF_FSM</t>
  </si>
  <si>
    <t>HAL_FSM</t>
  </si>
  <si>
    <t>PLA_FSM</t>
  </si>
  <si>
    <t>FOU_FSM</t>
  </si>
  <si>
    <t>FLA_FSM</t>
  </si>
  <si>
    <t>BFT_FSM</t>
  </si>
  <si>
    <t>TUN_FSM</t>
  </si>
  <si>
    <t>BIL_FSM</t>
  </si>
  <si>
    <t>MPF_FSM</t>
  </si>
  <si>
    <t>BUT_FSM</t>
  </si>
  <si>
    <t>ANC_FSM</t>
  </si>
  <si>
    <t>BPF_FSM</t>
  </si>
  <si>
    <t>GOO_FSM</t>
  </si>
  <si>
    <t>MEN_FSM</t>
  </si>
  <si>
    <t>FDE_FSM</t>
  </si>
  <si>
    <t>COD_FSM</t>
  </si>
  <si>
    <t>SHK_FSM</t>
  </si>
  <si>
    <t>OHK_FSM</t>
  </si>
  <si>
    <t>POL_FSM</t>
  </si>
  <si>
    <t>RHK_FSM</t>
  </si>
  <si>
    <t>BSB_FSM</t>
  </si>
  <si>
    <t>SCU_FSM</t>
  </si>
  <si>
    <t>TYL_FSM</t>
  </si>
  <si>
    <t>RED_FSM</t>
  </si>
  <si>
    <t>OPT_FSM</t>
  </si>
  <si>
    <t>SAL_FSM</t>
  </si>
  <si>
    <t>DRM_FSM</t>
  </si>
  <si>
    <t>STB_FSM</t>
  </si>
  <si>
    <t>TAU_FSM</t>
  </si>
  <si>
    <t>WOL_FSM</t>
  </si>
  <si>
    <t>SDF_FSM</t>
  </si>
  <si>
    <t>FDF_FSM</t>
  </si>
  <si>
    <t>HAD_FSM</t>
  </si>
  <si>
    <t>YTF_FSM</t>
  </si>
  <si>
    <t>DOG_FSM</t>
  </si>
  <si>
    <t>SMO_FSM</t>
  </si>
  <si>
    <t>SSH_FSM</t>
  </si>
  <si>
    <t>DSH_FSM</t>
  </si>
  <si>
    <t>BLS_FSM</t>
  </si>
  <si>
    <t>POR_FSM</t>
  </si>
  <si>
    <t>PSH_FSM</t>
  </si>
  <si>
    <t>WSK_FSM</t>
  </si>
  <si>
    <t>LSK_FSM</t>
  </si>
  <si>
    <t>SK_FSM</t>
  </si>
  <si>
    <t>SB_FSM</t>
  </si>
  <si>
    <t>PIN_FSM</t>
  </si>
  <si>
    <t>REP_FSM</t>
  </si>
  <si>
    <t>RWH_FSM</t>
  </si>
  <si>
    <t>BWH_FSM</t>
  </si>
  <si>
    <t>SWH_FSM</t>
  </si>
  <si>
    <t>TWH_FSM</t>
  </si>
  <si>
    <t>INV_FSM</t>
  </si>
  <si>
    <t>LSQ_FSM</t>
  </si>
  <si>
    <t>ISQ_FSM</t>
  </si>
  <si>
    <t>LOB_FSM</t>
  </si>
  <si>
    <t>NSH_FSM</t>
  </si>
  <si>
    <t>OSH_FSM</t>
  </si>
  <si>
    <t>ZL_FSM</t>
  </si>
  <si>
    <t>MAK_FSMG</t>
  </si>
  <si>
    <t>HER_FSMG</t>
  </si>
  <si>
    <t>WHK_FSMG</t>
  </si>
  <si>
    <t>BLF_FSMG</t>
  </si>
  <si>
    <t>WPF_FSMG</t>
  </si>
  <si>
    <t>SUF_FSMG</t>
  </si>
  <si>
    <t>WIF_FSMG</t>
  </si>
  <si>
    <t>WTF_FSMG</t>
  </si>
  <si>
    <t>HAL_FSMG</t>
  </si>
  <si>
    <t>PLA_FSMG</t>
  </si>
  <si>
    <t>FOU_FSMG</t>
  </si>
  <si>
    <t>FLA_FSMG</t>
  </si>
  <si>
    <t>BFT_FSMG</t>
  </si>
  <si>
    <t>TUN_FSMG</t>
  </si>
  <si>
    <t>BIL_FSMG</t>
  </si>
  <si>
    <t>MPF_FSMG</t>
  </si>
  <si>
    <t>BUT_FSMG</t>
  </si>
  <si>
    <t>ANC_FSMG</t>
  </si>
  <si>
    <t>BPF_FSMG</t>
  </si>
  <si>
    <t>GOO_FSMG</t>
  </si>
  <si>
    <t>MEN_FSMG</t>
  </si>
  <si>
    <t>FDE_FSMG</t>
  </si>
  <si>
    <t>COD_FSMG</t>
  </si>
  <si>
    <t>SHK_FSMG</t>
  </si>
  <si>
    <t>OHK_FSMG</t>
  </si>
  <si>
    <t>POL_FSMG</t>
  </si>
  <si>
    <t>RHK_FSMG</t>
  </si>
  <si>
    <t>BSB_FSMG</t>
  </si>
  <si>
    <t>SCU_FSMG</t>
  </si>
  <si>
    <t>TYL_FSMG</t>
  </si>
  <si>
    <t>RED_FSMG</t>
  </si>
  <si>
    <t>OPT_FSMG</t>
  </si>
  <si>
    <t>SAL_FSMG</t>
  </si>
  <si>
    <t>DRM_FSMG</t>
  </si>
  <si>
    <t>STB_FSMG</t>
  </si>
  <si>
    <t>TAU_FSMG</t>
  </si>
  <si>
    <t>WOL_FSMG</t>
  </si>
  <si>
    <t>SDF_FSMG</t>
  </si>
  <si>
    <t>FDF_FSMG</t>
  </si>
  <si>
    <t>HAD_FSMG</t>
  </si>
  <si>
    <t>YTF_FSMG</t>
  </si>
  <si>
    <t>DOG_FSMG</t>
  </si>
  <si>
    <t>SMO_FSMG</t>
  </si>
  <si>
    <t>SSH_FSMG</t>
  </si>
  <si>
    <t>DSH_FSMG</t>
  </si>
  <si>
    <t>BLS_FSMG</t>
  </si>
  <si>
    <t>POR_FSMG</t>
  </si>
  <si>
    <t>PSH_FSMG</t>
  </si>
  <si>
    <t>WSK_FSMG</t>
  </si>
  <si>
    <t>LSK_FSMG</t>
  </si>
  <si>
    <t>SK_FSMG</t>
  </si>
  <si>
    <t>SB_FSMG</t>
  </si>
  <si>
    <t>PIN_FSMG</t>
  </si>
  <si>
    <t>REP_FSMG</t>
  </si>
  <si>
    <t>RWH_FSMG</t>
  </si>
  <si>
    <t>BWH_FSMG</t>
  </si>
  <si>
    <t>SWH_FSMG</t>
  </si>
  <si>
    <t>TWH_FSMG</t>
  </si>
  <si>
    <t>INV_FSMG</t>
  </si>
  <si>
    <t>LSQ_FSMG</t>
  </si>
  <si>
    <t>ISQ_FSMG</t>
  </si>
  <si>
    <t>LOB_FSMG</t>
  </si>
  <si>
    <t>NSH_FSMG</t>
  </si>
  <si>
    <t>OSH_FSMG</t>
  </si>
  <si>
    <t>ZL_FSMG</t>
  </si>
  <si>
    <t>flagMAKMigrate</t>
  </si>
  <si>
    <t>flagHERMigrate</t>
  </si>
  <si>
    <t>flagWHKMigrate</t>
  </si>
  <si>
    <t>flagBLFMigrate</t>
  </si>
  <si>
    <t>flagWPFMigrate</t>
  </si>
  <si>
    <t>flagSUFMigrate</t>
  </si>
  <si>
    <t>flagWIFMigrate</t>
  </si>
  <si>
    <t>flagWTFMigrate</t>
  </si>
  <si>
    <t>flagHALMigrate</t>
  </si>
  <si>
    <t>flagPLAMigrate</t>
  </si>
  <si>
    <t>flagFOUMigrate</t>
  </si>
  <si>
    <t>flagFLAMigrate</t>
  </si>
  <si>
    <t>flagBFTMigrate</t>
  </si>
  <si>
    <t>flagTUNMigrate</t>
  </si>
  <si>
    <t>flagBILMigrate</t>
  </si>
  <si>
    <t>flagMPFMigrate</t>
  </si>
  <si>
    <t>flagBUTMigrate</t>
  </si>
  <si>
    <t>flagANCMigrate</t>
  </si>
  <si>
    <t>flagBPFMigrate</t>
  </si>
  <si>
    <t>flagGOOMigrate</t>
  </si>
  <si>
    <t>flagMENMigrate</t>
  </si>
  <si>
    <t>flagFDEMigrate</t>
  </si>
  <si>
    <t>flagCODMigrate</t>
  </si>
  <si>
    <t>flagSHKMigrate</t>
  </si>
  <si>
    <t>flagOHKMigrate</t>
  </si>
  <si>
    <t>flagPOLMigrate</t>
  </si>
  <si>
    <t>flagRHKMigrate</t>
  </si>
  <si>
    <t>flagBSBMigrate</t>
  </si>
  <si>
    <t>flagSCUMigrate</t>
  </si>
  <si>
    <t>flagTYLMigrate</t>
  </si>
  <si>
    <t>flagREDMigrate</t>
  </si>
  <si>
    <t>flagOPTMigrate</t>
  </si>
  <si>
    <t>flagSALMigrate</t>
  </si>
  <si>
    <t>flagDRMMigrate</t>
  </si>
  <si>
    <t>flagSTBMigrate</t>
  </si>
  <si>
    <t>flagTAUMigrate</t>
  </si>
  <si>
    <t>flagWOLMigrate</t>
  </si>
  <si>
    <t>flagSDFMigrate</t>
  </si>
  <si>
    <t>flagFDFMigrate</t>
  </si>
  <si>
    <t>flagHADMigrate</t>
  </si>
  <si>
    <t>flagYTFMigrate</t>
  </si>
  <si>
    <t>flagDOGMigrate</t>
  </si>
  <si>
    <t>flagSMOMigrate</t>
  </si>
  <si>
    <t>flagSSHMigrate</t>
  </si>
  <si>
    <t>flagDSHMigrate</t>
  </si>
  <si>
    <t>flagBLSMigrate</t>
  </si>
  <si>
    <t>flagPORMigrate</t>
  </si>
  <si>
    <t>flagPSHMigrate</t>
  </si>
  <si>
    <t>flagWSKMigrate</t>
  </si>
  <si>
    <t>flagLSKMigrate</t>
  </si>
  <si>
    <t>flagSKMigrate</t>
  </si>
  <si>
    <t>flagSBMigrate</t>
  </si>
  <si>
    <t>flagPINMigrate</t>
  </si>
  <si>
    <t>flagREPMigrate</t>
  </si>
  <si>
    <t>flagRWHMigrate</t>
  </si>
  <si>
    <t>flagBWHMigrate</t>
  </si>
  <si>
    <t>flagSWHMigrate</t>
  </si>
  <si>
    <t>flagTWHMigrate</t>
  </si>
  <si>
    <t>flagINVMigrate</t>
  </si>
  <si>
    <t>growth outside model</t>
  </si>
  <si>
    <t>returning proportion due to mortality outside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</si>
</sst>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:mm:ss\ AM/PM"/>
  </numFmts>
  <fonts count="1" x14ac:knownFonts="1"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0" xfId="0" applyFont="1"/>
    <xf numFmtId="0" fontId="0" fillId="2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4"/>
  <sheetViews>
    <sheetView zoomScaleNormal="100" workbookViewId="0">
      <selection activeCell="K29" sqref="K29"/>
    </sheetView>
  </sheetViews>
  <sheetFormatPr defaultRowHeight="15" x14ac:dyDescent="0.25"/>
  <cols>
    <col min="1" max="1" width="13.42578125"/>
    <col min="2" max="3" width="8.5703125"/>
    <col min="4" max="4" width="12.5703125"/>
    <col min="5" max="1025" width="8.5703125"/>
  </cols>
  <sheetData>
    <row r="1" spans="1:7" x14ac:dyDescent="0.25">
      <c r="A1" t="s">
        <v>0</v>
      </c>
      <c r="B1" s="1">
        <v>450000000</v>
      </c>
      <c r="D1" t="s">
        <v>1</v>
      </c>
      <c r="E1" s="1">
        <v>300000000000</v>
      </c>
      <c r="G1" t="s">
        <v>2</v>
      </c>
    </row>
    <row r="2" spans="1:7" x14ac:dyDescent="0.25">
      <c r="A2" t="s">
        <v>3</v>
      </c>
      <c r="B2" s="1">
        <v>28000000</v>
      </c>
      <c r="D2" t="s">
        <v>4</v>
      </c>
      <c r="E2" s="1">
        <v>600000000000</v>
      </c>
      <c r="G2" t="s">
        <v>5</v>
      </c>
    </row>
    <row r="3" spans="1:7" x14ac:dyDescent="0.25">
      <c r="A3" t="s">
        <v>6</v>
      </c>
      <c r="B3" s="1">
        <v>28000000</v>
      </c>
      <c r="D3" t="s">
        <v>7</v>
      </c>
      <c r="E3" s="1">
        <v>600000000000</v>
      </c>
      <c r="G3" t="s">
        <v>8</v>
      </c>
    </row>
    <row r="4" spans="1:7" x14ac:dyDescent="0.25">
      <c r="A4" t="s">
        <v>9</v>
      </c>
      <c r="B4" s="1">
        <v>185000000</v>
      </c>
      <c r="D4" t="s">
        <v>10</v>
      </c>
      <c r="E4" s="1">
        <v>100000000000</v>
      </c>
      <c r="G4" t="s">
        <v>11</v>
      </c>
    </row>
    <row r="5" spans="1:7" x14ac:dyDescent="0.25">
      <c r="A5" t="s">
        <v>12</v>
      </c>
      <c r="B5">
        <v>20000</v>
      </c>
      <c r="D5" t="s">
        <v>13</v>
      </c>
      <c r="E5" s="1">
        <v>15600000000</v>
      </c>
      <c r="G5" t="s">
        <v>14</v>
      </c>
    </row>
    <row r="6" spans="1:7" x14ac:dyDescent="0.25">
      <c r="A6" t="s">
        <v>15</v>
      </c>
      <c r="B6" s="1">
        <v>450000000</v>
      </c>
      <c r="D6" t="s">
        <v>16</v>
      </c>
      <c r="E6" s="1">
        <v>300000000000</v>
      </c>
      <c r="G6" t="s">
        <v>17</v>
      </c>
    </row>
    <row r="7" spans="1:7" x14ac:dyDescent="0.25">
      <c r="A7" t="s">
        <v>18</v>
      </c>
      <c r="B7" s="1">
        <v>1450000000</v>
      </c>
      <c r="D7" t="s">
        <v>19</v>
      </c>
      <c r="E7" s="1">
        <v>100000000000</v>
      </c>
      <c r="G7" t="s">
        <v>20</v>
      </c>
    </row>
    <row r="8" spans="1:7" x14ac:dyDescent="0.25">
      <c r="A8" t="s">
        <v>21</v>
      </c>
      <c r="B8" s="1">
        <v>450000000</v>
      </c>
      <c r="D8" t="s">
        <v>22</v>
      </c>
      <c r="E8" s="1">
        <v>300000000000</v>
      </c>
      <c r="G8" t="s">
        <v>23</v>
      </c>
    </row>
    <row r="9" spans="1:7" x14ac:dyDescent="0.25">
      <c r="A9" t="s">
        <v>24</v>
      </c>
      <c r="B9">
        <v>7</v>
      </c>
      <c r="D9" t="s">
        <v>25</v>
      </c>
      <c r="E9" s="1">
        <v>300000000000</v>
      </c>
      <c r="G9" t="s">
        <v>26</v>
      </c>
    </row>
    <row r="10" spans="1:7" x14ac:dyDescent="0.25">
      <c r="A10" t="s">
        <v>27</v>
      </c>
      <c r="B10" s="1">
        <v>37000000</v>
      </c>
      <c r="D10" t="s">
        <v>28</v>
      </c>
      <c r="E10" s="1">
        <v>25000000000</v>
      </c>
      <c r="G10" t="s">
        <v>29</v>
      </c>
    </row>
    <row r="11" spans="1:7" x14ac:dyDescent="0.25">
      <c r="A11" t="s">
        <v>30</v>
      </c>
      <c r="B11" s="1">
        <v>58000000</v>
      </c>
      <c r="D11" t="s">
        <v>31</v>
      </c>
      <c r="E11" s="1">
        <v>3500000000000</v>
      </c>
      <c r="G11" t="s">
        <v>32</v>
      </c>
    </row>
    <row r="12" spans="1:7" x14ac:dyDescent="0.25">
      <c r="A12" t="s">
        <v>33</v>
      </c>
      <c r="B12" s="1">
        <v>1450000000</v>
      </c>
      <c r="D12" t="s">
        <v>34</v>
      </c>
      <c r="E12" s="1">
        <v>100000000000</v>
      </c>
      <c r="G12" t="s">
        <v>35</v>
      </c>
    </row>
    <row r="13" spans="1:7" x14ac:dyDescent="0.25">
      <c r="A13" t="s">
        <v>36</v>
      </c>
      <c r="B13">
        <v>990000</v>
      </c>
      <c r="D13" t="s">
        <v>37</v>
      </c>
      <c r="E13" s="1">
        <v>2000000000000</v>
      </c>
      <c r="G13" t="s">
        <v>38</v>
      </c>
    </row>
    <row r="14" spans="1:7" x14ac:dyDescent="0.25">
      <c r="A14" t="s">
        <v>39</v>
      </c>
      <c r="B14" s="1">
        <v>1910000000</v>
      </c>
      <c r="D14" t="s">
        <v>40</v>
      </c>
      <c r="E14" s="1">
        <v>20000000000</v>
      </c>
      <c r="G14" t="s">
        <v>41</v>
      </c>
    </row>
    <row r="15" spans="1:7" x14ac:dyDescent="0.25">
      <c r="A15" t="s">
        <v>42</v>
      </c>
      <c r="B15" s="1">
        <v>1450000000</v>
      </c>
      <c r="D15" t="s">
        <v>43</v>
      </c>
      <c r="E15" s="1">
        <v>100000000000</v>
      </c>
      <c r="G15" t="s">
        <v>44</v>
      </c>
    </row>
    <row r="16" spans="1:7" x14ac:dyDescent="0.25">
      <c r="A16" t="s">
        <v>45</v>
      </c>
      <c r="B16" s="1">
        <v>580000000</v>
      </c>
      <c r="D16" t="s">
        <v>46</v>
      </c>
      <c r="E16" s="1">
        <v>30000000000</v>
      </c>
      <c r="G16" t="s">
        <v>47</v>
      </c>
    </row>
    <row r="17" spans="1:7" x14ac:dyDescent="0.25">
      <c r="A17" t="s">
        <v>48</v>
      </c>
      <c r="B17" s="1">
        <v>580000000</v>
      </c>
      <c r="D17" t="s">
        <v>49</v>
      </c>
      <c r="E17" s="1">
        <v>30000000000</v>
      </c>
      <c r="G17" t="s">
        <v>50</v>
      </c>
    </row>
    <row r="18" spans="1:7" x14ac:dyDescent="0.25">
      <c r="A18" t="s">
        <v>51</v>
      </c>
      <c r="B18" s="1">
        <v>94000000</v>
      </c>
      <c r="D18" t="s">
        <v>52</v>
      </c>
      <c r="E18" s="1">
        <v>100000000000</v>
      </c>
      <c r="G18" t="s">
        <v>53</v>
      </c>
    </row>
    <row r="19" spans="1:7" x14ac:dyDescent="0.25">
      <c r="A19" t="s">
        <v>54</v>
      </c>
      <c r="B19" s="1">
        <v>218000000</v>
      </c>
      <c r="D19" t="s">
        <v>55</v>
      </c>
      <c r="E19" s="1">
        <v>700000000000</v>
      </c>
      <c r="G19" t="s">
        <v>56</v>
      </c>
    </row>
    <row r="20" spans="1:7" x14ac:dyDescent="0.25">
      <c r="A20" t="s">
        <v>57</v>
      </c>
      <c r="B20" s="1">
        <v>580000000</v>
      </c>
      <c r="D20" t="s">
        <v>58</v>
      </c>
      <c r="E20" s="1">
        <v>30000000000</v>
      </c>
      <c r="G20" t="s">
        <v>59</v>
      </c>
    </row>
    <row r="21" spans="1:7" x14ac:dyDescent="0.25">
      <c r="A21" t="s">
        <v>60</v>
      </c>
      <c r="B21" s="1">
        <v>7550000000</v>
      </c>
      <c r="D21" t="s">
        <v>61</v>
      </c>
      <c r="E21" s="1">
        <v>300000000000</v>
      </c>
      <c r="G21" t="s">
        <v>62</v>
      </c>
    </row>
    <row r="22" spans="1:7" x14ac:dyDescent="0.25">
      <c r="A22" t="s">
        <v>63</v>
      </c>
      <c r="B22" s="1">
        <v>1450000000</v>
      </c>
      <c r="D22" t="s">
        <v>64</v>
      </c>
      <c r="E22" s="1">
        <v>100000000000</v>
      </c>
      <c r="G22" t="s">
        <v>65</v>
      </c>
    </row>
    <row r="23" spans="1:7" x14ac:dyDescent="0.25">
      <c r="A23" t="s">
        <v>66</v>
      </c>
      <c r="B23" s="1">
        <v>905000000000</v>
      </c>
      <c r="D23" t="s">
        <v>67</v>
      </c>
      <c r="E23" s="1">
        <v>20200000000000</v>
      </c>
      <c r="G23" t="s">
        <v>68</v>
      </c>
    </row>
    <row r="24" spans="1:7" x14ac:dyDescent="0.25">
      <c r="A24" t="s">
        <v>69</v>
      </c>
      <c r="B24" s="1">
        <v>61000000</v>
      </c>
      <c r="D24" t="s">
        <v>70</v>
      </c>
      <c r="E24" s="1">
        <v>20000000000000</v>
      </c>
      <c r="G24" t="s">
        <v>71</v>
      </c>
    </row>
    <row r="25" spans="1:7" x14ac:dyDescent="0.25">
      <c r="A25" t="s">
        <v>72</v>
      </c>
      <c r="B25" s="1">
        <v>905000000000</v>
      </c>
      <c r="D25" t="s">
        <v>73</v>
      </c>
      <c r="E25" s="1">
        <v>20200000000000</v>
      </c>
      <c r="G25" t="s">
        <v>74</v>
      </c>
    </row>
    <row r="26" spans="1:7" x14ac:dyDescent="0.25">
      <c r="A26" t="s">
        <v>75</v>
      </c>
      <c r="B26" s="1">
        <v>3550000000</v>
      </c>
      <c r="D26" t="s">
        <v>76</v>
      </c>
      <c r="E26" s="1">
        <v>2000000000000</v>
      </c>
      <c r="G26" t="s">
        <v>77</v>
      </c>
    </row>
    <row r="27" spans="1:7" x14ac:dyDescent="0.25">
      <c r="A27" t="s">
        <v>78</v>
      </c>
      <c r="B27" s="1">
        <v>1910000000</v>
      </c>
      <c r="D27" t="s">
        <v>79</v>
      </c>
      <c r="E27" s="1">
        <v>20000000000</v>
      </c>
      <c r="G27" t="s">
        <v>80</v>
      </c>
    </row>
    <row r="28" spans="1:7" x14ac:dyDescent="0.25">
      <c r="A28" t="s">
        <v>81</v>
      </c>
      <c r="B28" t="s">
        <v>82</v>
      </c>
      <c r="D28" t="s">
        <v>83</v>
      </c>
      <c r="E28" s="1">
        <v>10000000</v>
      </c>
      <c r="G28" t="s">
        <v>84</v>
      </c>
    </row>
    <row r="29" spans="1:7" x14ac:dyDescent="0.25">
      <c r="A29" t="s">
        <v>85</v>
      </c>
      <c r="B29" s="1" t="s">
        <v>86</v>
      </c>
      <c r="C29" t="s">
        <v>87</v>
      </c>
      <c r="D29" t="s">
        <v>88</v>
      </c>
      <c r="E29" s="1" t="s">
        <v>89</v>
      </c>
      <c r="F29">
        <v>6357</v>
      </c>
      <c r="G29" t="s">
        <v>90</v>
      </c>
    </row>
    <row r="30" spans="1:7" x14ac:dyDescent="0.25">
      <c r="A30" t="s">
        <v>91</v>
      </c>
      <c r="B30" s="1" t="s">
        <v>82</v>
      </c>
      <c r="D30" t="s">
        <v>92</v>
      </c>
      <c r="E30" s="1">
        <v>100000000000</v>
      </c>
      <c r="G30" t="s">
        <v>93</v>
      </c>
    </row>
    <row r="31" spans="1:7" x14ac:dyDescent="0.25">
      <c r="A31" t="s">
        <v>94</v>
      </c>
      <c r="B31" s="1" t="s">
        <v>82</v>
      </c>
      <c r="D31" t="s">
        <v>95</v>
      </c>
      <c r="E31" s="1">
        <v>100000000000</v>
      </c>
      <c r="G31" t="s">
        <v>96</v>
      </c>
    </row>
    <row r="32" spans="1:7" x14ac:dyDescent="0.25">
      <c r="A32" t="s">
        <v>97</v>
      </c>
      <c r="B32" s="1" t="s">
        <v>82</v>
      </c>
      <c r="D32" t="s">
        <v>98</v>
      </c>
      <c r="E32" s="1">
        <v>20000000000000</v>
      </c>
      <c r="G32" t="s">
        <v>99</v>
      </c>
    </row>
    <row r="33" spans="1:27" x14ac:dyDescent="0.25">
      <c r="A33" t="s">
        <v>100</v>
      </c>
      <c r="B33" t="s">
        <v>101</v>
      </c>
      <c r="C33" t="s">
        <v>102</v>
      </c>
      <c r="D33" t="s">
        <v>103</v>
      </c>
      <c r="E33" s="1">
        <v>1500000000</v>
      </c>
      <c r="G33" t="s">
        <v>104</v>
      </c>
    </row>
    <row r="34" spans="1:27" x14ac:dyDescent="0.25">
      <c r="A34" t="s">
        <v>105</v>
      </c>
      <c r="B34" s="1" t="s">
        <v>82</v>
      </c>
      <c r="D34" t="s">
        <v>106</v>
      </c>
      <c r="E34" s="1">
        <v>30000000000</v>
      </c>
      <c r="G34" t="s">
        <v>107</v>
      </c>
    </row>
    <row r="35" spans="1:27" x14ac:dyDescent="0.25">
      <c r="A35" t="s">
        <v>108</v>
      </c>
      <c r="B35" s="1" t="s">
        <v>82</v>
      </c>
      <c r="D35" t="s">
        <v>109</v>
      </c>
      <c r="E35" s="1">
        <v>100000000000</v>
      </c>
      <c r="G35" t="s">
        <v>110</v>
      </c>
    </row>
    <row r="36" spans="1:27" x14ac:dyDescent="0.25">
      <c r="A36" t="s">
        <v>111</v>
      </c>
      <c r="B36" t="s">
        <v>82</v>
      </c>
      <c r="D36" t="s">
        <v>112</v>
      </c>
      <c r="E36" s="1">
        <v>15600000000</v>
      </c>
      <c r="G36" t="s">
        <v>113</v>
      </c>
    </row>
    <row r="37" spans="1:27" x14ac:dyDescent="0.25">
      <c r="A37" t="s">
        <v>114</v>
      </c>
      <c r="B37" t="s">
        <v>101</v>
      </c>
      <c r="C37" t="s">
        <v>115</v>
      </c>
      <c r="D37" t="s">
        <v>116</v>
      </c>
      <c r="E37" s="1" t="s">
        <v>117</v>
      </c>
      <c r="F37" t="s">
        <v>118</v>
      </c>
      <c r="G37" t="s">
        <v>119</v>
      </c>
      <c r="H37" s="2">
        <v>0.97218749999999998</v>
      </c>
    </row>
    <row r="38" spans="1:27" x14ac:dyDescent="0.25">
      <c r="A38" t="s">
        <v>120</v>
      </c>
      <c r="B38" s="1">
        <v>1450000000</v>
      </c>
      <c r="D38" t="s">
        <v>121</v>
      </c>
      <c r="E38" s="1">
        <v>100000000000</v>
      </c>
      <c r="G38" t="s">
        <v>122</v>
      </c>
    </row>
    <row r="39" spans="1:27" x14ac:dyDescent="0.25">
      <c r="A39" t="s">
        <v>123</v>
      </c>
      <c r="B39" t="s">
        <v>82</v>
      </c>
      <c r="C39" t="s">
        <v>124</v>
      </c>
      <c r="D39" t="s">
        <v>125</v>
      </c>
      <c r="E39" s="1" t="s">
        <v>126</v>
      </c>
      <c r="F39" t="s">
        <v>127</v>
      </c>
      <c r="G39" t="s">
        <v>128</v>
      </c>
      <c r="H39" t="s">
        <v>129</v>
      </c>
      <c r="I39" t="s">
        <v>130</v>
      </c>
      <c r="J39" t="s">
        <v>131</v>
      </c>
      <c r="K39" t="s">
        <v>132</v>
      </c>
      <c r="L39" t="s">
        <v>133</v>
      </c>
      <c r="M39" t="s">
        <v>134</v>
      </c>
      <c r="N39" t="s">
        <v>135</v>
      </c>
      <c r="O39" t="s">
        <v>136</v>
      </c>
      <c r="P39" t="s">
        <v>137</v>
      </c>
      <c r="Q39" t="s">
        <v>138</v>
      </c>
      <c r="R39" t="s">
        <v>139</v>
      </c>
      <c r="S39" t="s">
        <v>82</v>
      </c>
    </row>
    <row r="40" spans="1:27" x14ac:dyDescent="0.25">
      <c r="A40" t="s">
        <v>140</v>
      </c>
      <c r="B40" s="1" t="s">
        <v>82</v>
      </c>
      <c r="C40" t="s">
        <v>141</v>
      </c>
      <c r="D40" t="s">
        <v>88</v>
      </c>
      <c r="E40" s="1" t="s">
        <v>142</v>
      </c>
      <c r="F40" t="s">
        <v>143</v>
      </c>
      <c r="G40" t="s">
        <v>144</v>
      </c>
      <c r="H40" t="s">
        <v>129</v>
      </c>
      <c r="J40" t="s">
        <v>145</v>
      </c>
      <c r="K40" t="s">
        <v>146</v>
      </c>
      <c r="L40" t="s">
        <v>147</v>
      </c>
      <c r="M40" t="s">
        <v>144</v>
      </c>
      <c r="N40" t="s">
        <v>148</v>
      </c>
      <c r="O40" t="s">
        <v>133</v>
      </c>
      <c r="P40" t="s">
        <v>149</v>
      </c>
    </row>
    <row r="41" spans="1:27" x14ac:dyDescent="0.25">
      <c r="A41" t="s">
        <v>150</v>
      </c>
      <c r="B41" t="s">
        <v>151</v>
      </c>
      <c r="C41" t="s">
        <v>152</v>
      </c>
      <c r="D41" t="s">
        <v>153</v>
      </c>
      <c r="E41" s="1">
        <v>0</v>
      </c>
      <c r="F41" t="s">
        <v>154</v>
      </c>
      <c r="G41" t="s">
        <v>155</v>
      </c>
      <c r="H41" t="s">
        <v>156</v>
      </c>
      <c r="I41" t="s">
        <v>157</v>
      </c>
      <c r="J41" t="s">
        <v>158</v>
      </c>
      <c r="K41" t="s">
        <v>159</v>
      </c>
      <c r="L41" t="s">
        <v>160</v>
      </c>
      <c r="M41" t="s">
        <v>161</v>
      </c>
      <c r="N41" t="s">
        <v>162</v>
      </c>
      <c r="O41" t="s">
        <v>163</v>
      </c>
      <c r="P41" t="s">
        <v>164</v>
      </c>
      <c r="Q41" t="s">
        <v>165</v>
      </c>
      <c r="R41" t="s">
        <v>166</v>
      </c>
      <c r="S41" t="s">
        <v>167</v>
      </c>
      <c r="T41" t="s">
        <v>168</v>
      </c>
      <c r="U41" t="s">
        <v>169</v>
      </c>
      <c r="V41" t="s">
        <v>170</v>
      </c>
      <c r="W41" t="s">
        <v>171</v>
      </c>
      <c r="X41" t="s">
        <v>172</v>
      </c>
      <c r="Y41" t="s">
        <v>173</v>
      </c>
      <c r="Z41" t="s">
        <v>174</v>
      </c>
      <c r="AA41" t="s">
        <v>175</v>
      </c>
    </row>
    <row r="42" spans="1:27" x14ac:dyDescent="0.25">
      <c r="A42" t="s">
        <v>176</v>
      </c>
      <c r="B42" s="1" t="s">
        <v>84</v>
      </c>
      <c r="C42" t="s">
        <v>177</v>
      </c>
      <c r="D42" t="s">
        <v>178</v>
      </c>
      <c r="E42" s="1" t="s">
        <v>179</v>
      </c>
      <c r="F42" t="s">
        <v>180</v>
      </c>
      <c r="G42" s="1">
        <v>7.468265E-3</v>
      </c>
      <c r="H42" t="s">
        <v>181</v>
      </c>
      <c r="I42" t="s">
        <v>130</v>
      </c>
      <c r="J42" t="s">
        <v>182</v>
      </c>
      <c r="K42" s="1">
        <v>17.948239999999998</v>
      </c>
      <c r="M42" t="s">
        <v>183</v>
      </c>
      <c r="N42" s="1">
        <v>47.562849999999997</v>
      </c>
    </row>
    <row r="43" spans="1:27" x14ac:dyDescent="0.25">
      <c r="A43" t="s">
        <v>184</v>
      </c>
      <c r="B43" s="1" t="s">
        <v>185</v>
      </c>
      <c r="C43" t="s">
        <v>177</v>
      </c>
      <c r="D43" t="s">
        <v>186</v>
      </c>
      <c r="E43" s="3" t="s">
        <v>179</v>
      </c>
      <c r="F43" t="s">
        <v>180</v>
      </c>
      <c r="G43" s="1">
        <v>67686.78</v>
      </c>
      <c r="H43" t="s">
        <v>181</v>
      </c>
      <c r="I43" t="s">
        <v>130</v>
      </c>
      <c r="J43" t="s">
        <v>182</v>
      </c>
      <c r="K43" s="1">
        <v>162669500</v>
      </c>
      <c r="M43" t="s">
        <v>183</v>
      </c>
      <c r="N43" s="1">
        <v>431074200</v>
      </c>
    </row>
    <row r="44" spans="1:27" x14ac:dyDescent="0.25">
      <c r="A44" t="s">
        <v>187</v>
      </c>
      <c r="B44" s="1" t="s">
        <v>188</v>
      </c>
      <c r="C44" s="1">
        <v>0</v>
      </c>
      <c r="D44" t="s">
        <v>189</v>
      </c>
      <c r="E44" s="1" t="s">
        <v>190</v>
      </c>
      <c r="F44" t="s">
        <v>77</v>
      </c>
      <c r="G44" t="s">
        <v>191</v>
      </c>
      <c r="H44" t="s">
        <v>192</v>
      </c>
      <c r="I44" t="s">
        <v>177</v>
      </c>
      <c r="J44">
        <v>6637.4957880000002</v>
      </c>
      <c r="K44" t="s">
        <v>193</v>
      </c>
    </row>
    <row r="45" spans="1:27" x14ac:dyDescent="0.25">
      <c r="A45" t="s">
        <v>194</v>
      </c>
      <c r="B45" s="1" t="s">
        <v>188</v>
      </c>
      <c r="C45" s="1">
        <v>0</v>
      </c>
      <c r="D45" t="s">
        <v>195</v>
      </c>
      <c r="E45" s="1" t="s">
        <v>190</v>
      </c>
      <c r="F45" t="s">
        <v>62</v>
      </c>
      <c r="G45" t="s">
        <v>191</v>
      </c>
      <c r="H45" t="s">
        <v>192</v>
      </c>
      <c r="I45" t="s">
        <v>177</v>
      </c>
      <c r="J45">
        <v>4510.6715089999998</v>
      </c>
      <c r="K45" t="s">
        <v>193</v>
      </c>
    </row>
    <row r="46" spans="1:27" x14ac:dyDescent="0.25">
      <c r="A46" t="s">
        <v>196</v>
      </c>
      <c r="B46" s="1" t="s">
        <v>188</v>
      </c>
      <c r="C46" s="1">
        <v>0</v>
      </c>
      <c r="D46" t="s">
        <v>197</v>
      </c>
      <c r="E46" s="1" t="s">
        <v>190</v>
      </c>
      <c r="F46" t="s">
        <v>198</v>
      </c>
      <c r="G46" t="s">
        <v>191</v>
      </c>
      <c r="H46" t="s">
        <v>192</v>
      </c>
      <c r="I46" t="s">
        <v>177</v>
      </c>
      <c r="J46">
        <v>80218.715444999994</v>
      </c>
      <c r="K46" t="s">
        <v>193</v>
      </c>
    </row>
    <row r="47" spans="1:27" x14ac:dyDescent="0.25">
      <c r="A47" t="s">
        <v>199</v>
      </c>
      <c r="B47" s="1" t="s">
        <v>188</v>
      </c>
      <c r="C47" s="1">
        <v>0</v>
      </c>
      <c r="D47" t="s">
        <v>200</v>
      </c>
      <c r="E47" s="1" t="s">
        <v>190</v>
      </c>
      <c r="F47" t="s">
        <v>11</v>
      </c>
      <c r="G47" t="s">
        <v>191</v>
      </c>
      <c r="H47" t="s">
        <v>192</v>
      </c>
      <c r="I47" t="s">
        <v>177</v>
      </c>
      <c r="J47">
        <v>1213.1502049999999</v>
      </c>
      <c r="K47" t="s">
        <v>193</v>
      </c>
    </row>
    <row r="48" spans="1:27" x14ac:dyDescent="0.25">
      <c r="A48" t="s">
        <v>201</v>
      </c>
      <c r="B48" t="s">
        <v>188</v>
      </c>
      <c r="C48" s="1">
        <v>0</v>
      </c>
      <c r="D48" t="s">
        <v>202</v>
      </c>
      <c r="E48" s="1" t="s">
        <v>190</v>
      </c>
      <c r="F48" t="s">
        <v>203</v>
      </c>
      <c r="G48" t="s">
        <v>191</v>
      </c>
      <c r="H48" t="s">
        <v>192</v>
      </c>
      <c r="I48" t="s">
        <v>177</v>
      </c>
      <c r="J48">
        <v>12347.110876999999</v>
      </c>
      <c r="K48" t="s">
        <v>193</v>
      </c>
    </row>
    <row r="49" spans="1:11" x14ac:dyDescent="0.25">
      <c r="A49" t="s">
        <v>204</v>
      </c>
      <c r="B49" t="s">
        <v>188</v>
      </c>
      <c r="C49" s="1">
        <v>0</v>
      </c>
      <c r="D49" t="s">
        <v>205</v>
      </c>
      <c r="E49" s="1" t="s">
        <v>190</v>
      </c>
      <c r="F49" t="s">
        <v>206</v>
      </c>
      <c r="G49" t="s">
        <v>191</v>
      </c>
      <c r="H49" t="s">
        <v>192</v>
      </c>
      <c r="I49" t="s">
        <v>177</v>
      </c>
      <c r="J49">
        <v>3907.6487139999999</v>
      </c>
      <c r="K49" t="s">
        <v>193</v>
      </c>
    </row>
    <row r="50" spans="1:11" x14ac:dyDescent="0.25">
      <c r="A50" t="s">
        <v>207</v>
      </c>
      <c r="B50" s="1" t="s">
        <v>188</v>
      </c>
      <c r="C50" s="1">
        <v>0</v>
      </c>
      <c r="D50" t="s">
        <v>208</v>
      </c>
      <c r="E50" s="1" t="s">
        <v>190</v>
      </c>
      <c r="F50" t="s">
        <v>209</v>
      </c>
      <c r="G50" t="s">
        <v>191</v>
      </c>
      <c r="H50" t="s">
        <v>192</v>
      </c>
      <c r="I50" t="s">
        <v>177</v>
      </c>
      <c r="J50">
        <v>35892.047310000002</v>
      </c>
      <c r="K50" t="s">
        <v>193</v>
      </c>
    </row>
    <row r="51" spans="1:11" x14ac:dyDescent="0.25">
      <c r="A51" t="s">
        <v>210</v>
      </c>
      <c r="B51" s="1" t="s">
        <v>188</v>
      </c>
      <c r="C51" s="1">
        <v>0</v>
      </c>
      <c r="D51" t="s">
        <v>211</v>
      </c>
      <c r="E51" s="1" t="s">
        <v>190</v>
      </c>
      <c r="F51" t="s">
        <v>212</v>
      </c>
      <c r="G51" t="s">
        <v>191</v>
      </c>
      <c r="H51" t="s">
        <v>192</v>
      </c>
      <c r="I51" t="s">
        <v>177</v>
      </c>
      <c r="J51">
        <v>21423.034152</v>
      </c>
      <c r="K51" t="s">
        <v>193</v>
      </c>
    </row>
    <row r="52" spans="1:11" x14ac:dyDescent="0.25">
      <c r="A52" t="s">
        <v>213</v>
      </c>
      <c r="B52" t="s">
        <v>188</v>
      </c>
      <c r="C52" s="1">
        <v>0</v>
      </c>
      <c r="D52" t="s">
        <v>214</v>
      </c>
      <c r="E52" s="1" t="s">
        <v>190</v>
      </c>
      <c r="F52" t="s">
        <v>50</v>
      </c>
      <c r="G52" t="s">
        <v>191</v>
      </c>
      <c r="H52" t="s">
        <v>192</v>
      </c>
      <c r="I52" t="s">
        <v>177</v>
      </c>
      <c r="J52">
        <v>8105.2974860000004</v>
      </c>
      <c r="K52" t="s">
        <v>193</v>
      </c>
    </row>
    <row r="53" spans="1:11" x14ac:dyDescent="0.25">
      <c r="A53" t="s">
        <v>215</v>
      </c>
      <c r="B53" s="1" t="s">
        <v>188</v>
      </c>
      <c r="C53" s="1">
        <v>0</v>
      </c>
      <c r="D53" t="s">
        <v>216</v>
      </c>
      <c r="E53" s="1" t="s">
        <v>190</v>
      </c>
      <c r="F53" t="s">
        <v>59</v>
      </c>
      <c r="G53" t="s">
        <v>191</v>
      </c>
      <c r="H53" t="s">
        <v>192</v>
      </c>
      <c r="I53" t="s">
        <v>177</v>
      </c>
      <c r="J53">
        <v>3647.7255180000002</v>
      </c>
      <c r="K53" t="s">
        <v>193</v>
      </c>
    </row>
    <row r="54" spans="1:11" x14ac:dyDescent="0.25">
      <c r="A54" t="s">
        <v>217</v>
      </c>
      <c r="B54" s="1" t="s">
        <v>188</v>
      </c>
      <c r="C54" s="1">
        <v>0</v>
      </c>
      <c r="D54" t="s">
        <v>218</v>
      </c>
      <c r="E54" s="1" t="s">
        <v>190</v>
      </c>
      <c r="F54" t="s">
        <v>107</v>
      </c>
      <c r="G54" t="s">
        <v>191</v>
      </c>
      <c r="H54" t="s">
        <v>192</v>
      </c>
      <c r="I54" t="s">
        <v>177</v>
      </c>
      <c r="J54">
        <v>38854.914848</v>
      </c>
      <c r="K54" t="s">
        <v>193</v>
      </c>
    </row>
    <row r="55" spans="1:11" x14ac:dyDescent="0.25">
      <c r="A55" t="s">
        <v>219</v>
      </c>
      <c r="B55" t="s">
        <v>188</v>
      </c>
      <c r="C55" s="1">
        <v>0</v>
      </c>
      <c r="D55" t="s">
        <v>220</v>
      </c>
      <c r="E55" s="1" t="s">
        <v>190</v>
      </c>
      <c r="F55" t="s">
        <v>47</v>
      </c>
      <c r="G55" t="s">
        <v>191</v>
      </c>
      <c r="H55" t="s">
        <v>192</v>
      </c>
      <c r="I55" t="s">
        <v>177</v>
      </c>
      <c r="J55">
        <v>98.295833999999999</v>
      </c>
      <c r="K55" t="s">
        <v>193</v>
      </c>
    </row>
    <row r="56" spans="1:11" x14ac:dyDescent="0.25">
      <c r="A56" t="s">
        <v>221</v>
      </c>
      <c r="B56" s="1" t="s">
        <v>188</v>
      </c>
      <c r="C56" s="1">
        <v>0</v>
      </c>
      <c r="D56" t="s">
        <v>222</v>
      </c>
      <c r="E56" s="1" t="s">
        <v>190</v>
      </c>
      <c r="F56" t="s">
        <v>5</v>
      </c>
      <c r="G56" t="s">
        <v>191</v>
      </c>
      <c r="H56" t="s">
        <v>192</v>
      </c>
      <c r="I56" t="s">
        <v>177</v>
      </c>
      <c r="J56">
        <v>1596.4034349999999</v>
      </c>
      <c r="K56" t="s">
        <v>193</v>
      </c>
    </row>
    <row r="57" spans="1:11" x14ac:dyDescent="0.25">
      <c r="A57" t="s">
        <v>223</v>
      </c>
      <c r="B57" s="1" t="s">
        <v>188</v>
      </c>
      <c r="C57" s="1">
        <v>0</v>
      </c>
      <c r="D57" t="s">
        <v>224</v>
      </c>
      <c r="E57" s="1" t="s">
        <v>190</v>
      </c>
      <c r="F57" t="s">
        <v>225</v>
      </c>
      <c r="G57" t="s">
        <v>191</v>
      </c>
      <c r="H57" t="s">
        <v>192</v>
      </c>
      <c r="I57" t="s">
        <v>177</v>
      </c>
      <c r="J57">
        <v>2273.6719269999999</v>
      </c>
      <c r="K57" t="s">
        <v>193</v>
      </c>
    </row>
    <row r="58" spans="1:11" x14ac:dyDescent="0.25">
      <c r="A58" t="s">
        <v>226</v>
      </c>
      <c r="B58" s="1" t="s">
        <v>188</v>
      </c>
      <c r="C58" s="1">
        <v>0</v>
      </c>
      <c r="D58" t="s">
        <v>227</v>
      </c>
      <c r="E58" s="1" t="s">
        <v>190</v>
      </c>
      <c r="F58" t="s">
        <v>8</v>
      </c>
      <c r="G58" t="s">
        <v>191</v>
      </c>
      <c r="H58" t="s">
        <v>192</v>
      </c>
      <c r="I58" t="s">
        <v>177</v>
      </c>
      <c r="J58">
        <v>967.52342699999997</v>
      </c>
      <c r="K58" t="s">
        <v>193</v>
      </c>
    </row>
    <row r="59" spans="1:11" x14ac:dyDescent="0.25">
      <c r="A59" t="s">
        <v>228</v>
      </c>
      <c r="B59" s="1" t="s">
        <v>188</v>
      </c>
      <c r="C59" s="1">
        <v>0</v>
      </c>
      <c r="D59" t="s">
        <v>229</v>
      </c>
      <c r="E59" s="1" t="s">
        <v>190</v>
      </c>
      <c r="F59" t="s">
        <v>84</v>
      </c>
      <c r="G59" t="s">
        <v>191</v>
      </c>
      <c r="H59" t="s">
        <v>192</v>
      </c>
      <c r="I59" t="s">
        <v>177</v>
      </c>
      <c r="J59">
        <v>4.8584500000000004</v>
      </c>
      <c r="K59" t="s">
        <v>193</v>
      </c>
    </row>
    <row r="60" spans="1:11" x14ac:dyDescent="0.25">
      <c r="A60" t="s">
        <v>230</v>
      </c>
      <c r="B60" s="1" t="s">
        <v>188</v>
      </c>
      <c r="C60" s="1">
        <v>0</v>
      </c>
      <c r="D60" t="s">
        <v>231</v>
      </c>
      <c r="E60" s="1" t="s">
        <v>190</v>
      </c>
      <c r="F60" t="s">
        <v>23</v>
      </c>
      <c r="G60" t="s">
        <v>191</v>
      </c>
      <c r="H60" t="s">
        <v>192</v>
      </c>
      <c r="I60" t="s">
        <v>177</v>
      </c>
      <c r="J60">
        <v>5673.3225469999998</v>
      </c>
      <c r="K60" t="s">
        <v>193</v>
      </c>
    </row>
    <row r="61" spans="1:11" x14ac:dyDescent="0.25">
      <c r="A61" t="s">
        <v>232</v>
      </c>
      <c r="B61" s="1" t="s">
        <v>188</v>
      </c>
      <c r="C61" s="1">
        <v>0</v>
      </c>
      <c r="D61" t="s">
        <v>233</v>
      </c>
      <c r="E61" s="1" t="s">
        <v>190</v>
      </c>
      <c r="F61" t="s">
        <v>17</v>
      </c>
      <c r="G61" t="s">
        <v>191</v>
      </c>
      <c r="H61" t="s">
        <v>192</v>
      </c>
      <c r="I61" t="s">
        <v>177</v>
      </c>
      <c r="J61">
        <v>12508.145054000001</v>
      </c>
      <c r="K61" t="s">
        <v>193</v>
      </c>
    </row>
    <row r="62" spans="1:11" x14ac:dyDescent="0.25">
      <c r="A62" t="s">
        <v>234</v>
      </c>
      <c r="B62" s="1" t="s">
        <v>188</v>
      </c>
      <c r="C62" s="1">
        <v>0</v>
      </c>
      <c r="D62" t="s">
        <v>235</v>
      </c>
      <c r="E62" s="1" t="s">
        <v>190</v>
      </c>
      <c r="F62" t="s">
        <v>2</v>
      </c>
      <c r="G62" t="s">
        <v>191</v>
      </c>
      <c r="H62" t="s">
        <v>192</v>
      </c>
      <c r="I62" t="s">
        <v>177</v>
      </c>
      <c r="J62">
        <v>2343.3350390000001</v>
      </c>
      <c r="K62" t="s">
        <v>193</v>
      </c>
    </row>
    <row r="63" spans="1:11" x14ac:dyDescent="0.25">
      <c r="A63" t="s">
        <v>236</v>
      </c>
      <c r="B63" s="1" t="s">
        <v>188</v>
      </c>
      <c r="C63" s="1">
        <v>0</v>
      </c>
      <c r="D63" t="s">
        <v>237</v>
      </c>
      <c r="E63" s="1" t="s">
        <v>190</v>
      </c>
      <c r="F63" t="s">
        <v>53</v>
      </c>
      <c r="G63" t="s">
        <v>191</v>
      </c>
      <c r="H63" t="s">
        <v>192</v>
      </c>
      <c r="I63" t="s">
        <v>177</v>
      </c>
      <c r="J63">
        <v>66381.155088</v>
      </c>
      <c r="K63" t="s">
        <v>193</v>
      </c>
    </row>
    <row r="64" spans="1:11" x14ac:dyDescent="0.25">
      <c r="B64" t="s">
        <v>188</v>
      </c>
      <c r="C64" s="1">
        <v>0</v>
      </c>
      <c r="E64" t="s">
        <v>190</v>
      </c>
      <c r="F64" t="s">
        <v>80</v>
      </c>
      <c r="G64" t="s">
        <v>191</v>
      </c>
      <c r="H64" t="s">
        <v>192</v>
      </c>
      <c r="I64" t="s">
        <v>177</v>
      </c>
      <c r="J64">
        <v>3164.9500739999999</v>
      </c>
      <c r="K64" t="s">
        <v>193</v>
      </c>
    </row>
    <row r="65" spans="2:11" x14ac:dyDescent="0.25">
      <c r="B65" t="s">
        <v>188</v>
      </c>
      <c r="C65" s="1">
        <v>0</v>
      </c>
      <c r="E65" t="s">
        <v>190</v>
      </c>
      <c r="F65" t="s">
        <v>41</v>
      </c>
      <c r="G65" t="s">
        <v>191</v>
      </c>
      <c r="H65" t="s">
        <v>192</v>
      </c>
      <c r="I65" t="s">
        <v>177</v>
      </c>
      <c r="J65">
        <v>4742.7570290000003</v>
      </c>
      <c r="K65" t="s">
        <v>193</v>
      </c>
    </row>
    <row r="66" spans="2:11" x14ac:dyDescent="0.25">
      <c r="B66" t="s">
        <v>188</v>
      </c>
      <c r="C66" s="1">
        <v>0</v>
      </c>
      <c r="E66" t="s">
        <v>190</v>
      </c>
      <c r="F66" t="s">
        <v>29</v>
      </c>
      <c r="G66" t="s">
        <v>191</v>
      </c>
      <c r="H66" t="s">
        <v>192</v>
      </c>
      <c r="I66" t="s">
        <v>177</v>
      </c>
      <c r="J66">
        <v>312490.47418199998</v>
      </c>
      <c r="K66" t="s">
        <v>193</v>
      </c>
    </row>
    <row r="67" spans="2:11" x14ac:dyDescent="0.25">
      <c r="B67" t="s">
        <v>188</v>
      </c>
      <c r="C67" s="1">
        <v>0</v>
      </c>
      <c r="E67" t="s">
        <v>190</v>
      </c>
      <c r="F67" t="s">
        <v>238</v>
      </c>
      <c r="G67" t="s">
        <v>191</v>
      </c>
      <c r="H67" t="s">
        <v>192</v>
      </c>
      <c r="I67" t="s">
        <v>177</v>
      </c>
      <c r="J67">
        <v>124595.251915</v>
      </c>
      <c r="K67" t="s">
        <v>193</v>
      </c>
    </row>
    <row r="68" spans="2:11" x14ac:dyDescent="0.25">
      <c r="B68" t="s">
        <v>188</v>
      </c>
      <c r="C68" s="1">
        <v>0</v>
      </c>
      <c r="E68" t="s">
        <v>190</v>
      </c>
      <c r="F68" t="s">
        <v>93</v>
      </c>
      <c r="G68" t="s">
        <v>191</v>
      </c>
      <c r="H68" t="s">
        <v>192</v>
      </c>
      <c r="I68" t="s">
        <v>177</v>
      </c>
      <c r="J68">
        <v>639.04949299999998</v>
      </c>
      <c r="K68" t="s">
        <v>193</v>
      </c>
    </row>
    <row r="69" spans="2:11" x14ac:dyDescent="0.25">
      <c r="B69" t="s">
        <v>188</v>
      </c>
      <c r="C69" s="1">
        <v>0</v>
      </c>
      <c r="E69" t="s">
        <v>190</v>
      </c>
      <c r="F69" t="s">
        <v>110</v>
      </c>
      <c r="G69" t="s">
        <v>191</v>
      </c>
      <c r="H69" t="s">
        <v>192</v>
      </c>
      <c r="I69" t="s">
        <v>177</v>
      </c>
      <c r="J69">
        <v>247495.74103500001</v>
      </c>
      <c r="K69" t="s">
        <v>193</v>
      </c>
    </row>
    <row r="70" spans="2:11" x14ac:dyDescent="0.25">
      <c r="B70" t="s">
        <v>188</v>
      </c>
      <c r="C70" s="1">
        <v>0</v>
      </c>
      <c r="E70" t="s">
        <v>190</v>
      </c>
      <c r="F70" t="s">
        <v>239</v>
      </c>
      <c r="G70" t="s">
        <v>191</v>
      </c>
      <c r="H70" t="s">
        <v>192</v>
      </c>
      <c r="I70" t="s">
        <v>177</v>
      </c>
      <c r="J70">
        <v>68850.765251999997</v>
      </c>
      <c r="K70" t="s">
        <v>193</v>
      </c>
    </row>
    <row r="71" spans="2:11" x14ac:dyDescent="0.25">
      <c r="B71" t="s">
        <v>188</v>
      </c>
      <c r="C71" s="1">
        <v>0</v>
      </c>
      <c r="E71" t="s">
        <v>190</v>
      </c>
      <c r="F71" t="s">
        <v>20</v>
      </c>
      <c r="G71" t="s">
        <v>191</v>
      </c>
      <c r="H71" t="s">
        <v>192</v>
      </c>
      <c r="I71" t="s">
        <v>177</v>
      </c>
      <c r="J71">
        <v>858.56875500000001</v>
      </c>
      <c r="K71" t="s">
        <v>193</v>
      </c>
    </row>
    <row r="72" spans="2:11" x14ac:dyDescent="0.25">
      <c r="B72" t="s">
        <v>188</v>
      </c>
      <c r="C72" s="1">
        <v>0</v>
      </c>
      <c r="E72" t="s">
        <v>190</v>
      </c>
      <c r="F72" t="s">
        <v>240</v>
      </c>
      <c r="G72" t="s">
        <v>191</v>
      </c>
      <c r="H72" t="s">
        <v>192</v>
      </c>
      <c r="I72" t="s">
        <v>177</v>
      </c>
      <c r="J72">
        <v>8099.3476710000004</v>
      </c>
      <c r="K72" t="s">
        <v>193</v>
      </c>
    </row>
    <row r="73" spans="2:11" x14ac:dyDescent="0.25">
      <c r="B73" t="s">
        <v>188</v>
      </c>
      <c r="C73" s="1">
        <v>0</v>
      </c>
      <c r="E73" t="s">
        <v>190</v>
      </c>
      <c r="F73" t="s">
        <v>241</v>
      </c>
      <c r="G73" t="s">
        <v>191</v>
      </c>
      <c r="H73" t="s">
        <v>192</v>
      </c>
      <c r="I73" t="s">
        <v>177</v>
      </c>
      <c r="J73">
        <v>466.24726700000002</v>
      </c>
      <c r="K73" t="s">
        <v>193</v>
      </c>
    </row>
    <row r="74" spans="2:11" x14ac:dyDescent="0.25">
      <c r="B74" t="s">
        <v>188</v>
      </c>
      <c r="C74" s="1">
        <v>0</v>
      </c>
      <c r="E74" t="s">
        <v>190</v>
      </c>
      <c r="F74" t="s">
        <v>122</v>
      </c>
      <c r="G74" t="s">
        <v>191</v>
      </c>
      <c r="H74" t="s">
        <v>192</v>
      </c>
      <c r="I74" t="s">
        <v>177</v>
      </c>
      <c r="J74">
        <v>33276.659562000001</v>
      </c>
      <c r="K74" t="s">
        <v>193</v>
      </c>
    </row>
    <row r="75" spans="2:11" x14ac:dyDescent="0.25">
      <c r="B75" t="s">
        <v>188</v>
      </c>
      <c r="C75" s="1">
        <v>0</v>
      </c>
      <c r="E75" t="s">
        <v>190</v>
      </c>
      <c r="F75" t="s">
        <v>96</v>
      </c>
      <c r="G75" t="s">
        <v>191</v>
      </c>
      <c r="H75" t="s">
        <v>192</v>
      </c>
      <c r="I75" t="s">
        <v>177</v>
      </c>
      <c r="J75">
        <v>68242.854923000006</v>
      </c>
      <c r="K75" t="s">
        <v>193</v>
      </c>
    </row>
    <row r="76" spans="2:11" x14ac:dyDescent="0.25">
      <c r="B76" t="s">
        <v>188</v>
      </c>
      <c r="C76" s="1">
        <v>0</v>
      </c>
      <c r="E76" t="s">
        <v>190</v>
      </c>
      <c r="F76" t="s">
        <v>242</v>
      </c>
      <c r="G76" t="s">
        <v>191</v>
      </c>
      <c r="H76" t="s">
        <v>192</v>
      </c>
      <c r="I76" t="s">
        <v>177</v>
      </c>
      <c r="J76">
        <v>26.482011</v>
      </c>
      <c r="K76" t="s">
        <v>193</v>
      </c>
    </row>
    <row r="77" spans="2:11" x14ac:dyDescent="0.25">
      <c r="B77" t="s">
        <v>188</v>
      </c>
      <c r="C77" s="1">
        <v>0</v>
      </c>
      <c r="E77" t="s">
        <v>190</v>
      </c>
      <c r="F77" t="s">
        <v>35</v>
      </c>
      <c r="G77" t="s">
        <v>191</v>
      </c>
      <c r="H77" t="s">
        <v>192</v>
      </c>
      <c r="I77" t="s">
        <v>177</v>
      </c>
      <c r="J77">
        <v>444.91274299999998</v>
      </c>
      <c r="K77" t="s">
        <v>193</v>
      </c>
    </row>
    <row r="78" spans="2:11" x14ac:dyDescent="0.25">
      <c r="B78" t="s">
        <v>188</v>
      </c>
      <c r="C78" s="1">
        <v>0</v>
      </c>
      <c r="E78" t="s">
        <v>190</v>
      </c>
      <c r="F78" t="s">
        <v>243</v>
      </c>
      <c r="G78" t="s">
        <v>191</v>
      </c>
      <c r="H78" t="s">
        <v>192</v>
      </c>
      <c r="I78" t="s">
        <v>177</v>
      </c>
      <c r="J78">
        <v>2039.6676359999999</v>
      </c>
      <c r="K78" t="s">
        <v>193</v>
      </c>
    </row>
    <row r="79" spans="2:11" x14ac:dyDescent="0.25">
      <c r="B79" t="s">
        <v>188</v>
      </c>
      <c r="C79" s="1">
        <v>0</v>
      </c>
      <c r="E79" t="s">
        <v>190</v>
      </c>
      <c r="F79" t="s">
        <v>244</v>
      </c>
      <c r="G79" t="s">
        <v>191</v>
      </c>
      <c r="H79" t="s">
        <v>192</v>
      </c>
      <c r="I79" t="s">
        <v>177</v>
      </c>
      <c r="J79">
        <v>386.00777099999999</v>
      </c>
      <c r="K79" t="s">
        <v>193</v>
      </c>
    </row>
    <row r="80" spans="2:11" x14ac:dyDescent="0.25">
      <c r="B80" t="s">
        <v>188</v>
      </c>
      <c r="C80" s="1">
        <v>0</v>
      </c>
      <c r="E80" t="s">
        <v>190</v>
      </c>
      <c r="F80" t="s">
        <v>245</v>
      </c>
      <c r="G80" t="s">
        <v>191</v>
      </c>
      <c r="H80" t="s">
        <v>192</v>
      </c>
      <c r="I80" t="s">
        <v>177</v>
      </c>
      <c r="J80">
        <v>6193.5866379999998</v>
      </c>
      <c r="K80" t="s">
        <v>193</v>
      </c>
    </row>
    <row r="81" spans="2:11" x14ac:dyDescent="0.25">
      <c r="B81" t="s">
        <v>188</v>
      </c>
      <c r="C81" s="1">
        <v>0</v>
      </c>
      <c r="E81" t="s">
        <v>190</v>
      </c>
      <c r="F81" t="s">
        <v>246</v>
      </c>
      <c r="G81" t="s">
        <v>191</v>
      </c>
      <c r="H81" t="s">
        <v>192</v>
      </c>
      <c r="I81" t="s">
        <v>177</v>
      </c>
      <c r="J81">
        <v>639.99042999999995</v>
      </c>
      <c r="K81" t="s">
        <v>193</v>
      </c>
    </row>
    <row r="82" spans="2:11" x14ac:dyDescent="0.25">
      <c r="B82" t="s">
        <v>188</v>
      </c>
      <c r="C82" s="1">
        <v>0</v>
      </c>
      <c r="E82" t="s">
        <v>190</v>
      </c>
      <c r="F82" t="s">
        <v>44</v>
      </c>
      <c r="G82" t="s">
        <v>191</v>
      </c>
      <c r="H82" t="s">
        <v>192</v>
      </c>
      <c r="I82" t="s">
        <v>177</v>
      </c>
      <c r="J82">
        <v>287990.403123</v>
      </c>
      <c r="K82" t="s">
        <v>193</v>
      </c>
    </row>
    <row r="83" spans="2:11" x14ac:dyDescent="0.25">
      <c r="B83" t="s">
        <v>188</v>
      </c>
      <c r="C83" s="1">
        <v>0</v>
      </c>
      <c r="E83" t="s">
        <v>190</v>
      </c>
      <c r="F83" t="s">
        <v>56</v>
      </c>
      <c r="G83" t="s">
        <v>191</v>
      </c>
      <c r="H83" t="s">
        <v>192</v>
      </c>
      <c r="I83" t="s">
        <v>177</v>
      </c>
      <c r="J83">
        <v>837621.76114399999</v>
      </c>
      <c r="K83" t="s">
        <v>193</v>
      </c>
    </row>
    <row r="84" spans="2:11" x14ac:dyDescent="0.25">
      <c r="B84" t="s">
        <v>188</v>
      </c>
      <c r="C84" s="1">
        <v>0</v>
      </c>
      <c r="E84" t="s">
        <v>190</v>
      </c>
      <c r="F84" t="s">
        <v>247</v>
      </c>
      <c r="G84" t="s">
        <v>191</v>
      </c>
      <c r="H84" t="s">
        <v>192</v>
      </c>
      <c r="I84" t="s">
        <v>177</v>
      </c>
      <c r="J84">
        <v>88958.062867000001</v>
      </c>
      <c r="K84" t="s">
        <v>193</v>
      </c>
    </row>
    <row r="85" spans="2:11" x14ac:dyDescent="0.25">
      <c r="B85" t="s">
        <v>188</v>
      </c>
      <c r="C85" s="1">
        <v>0</v>
      </c>
      <c r="E85" t="s">
        <v>190</v>
      </c>
      <c r="F85" t="s">
        <v>32</v>
      </c>
      <c r="G85" t="s">
        <v>191</v>
      </c>
      <c r="H85" t="s">
        <v>192</v>
      </c>
      <c r="I85" t="s">
        <v>177</v>
      </c>
      <c r="J85">
        <v>633207.47356900002</v>
      </c>
      <c r="K85" t="s">
        <v>193</v>
      </c>
    </row>
    <row r="86" spans="2:11" x14ac:dyDescent="0.25">
      <c r="B86" t="s">
        <v>188</v>
      </c>
      <c r="C86" s="1">
        <v>0</v>
      </c>
      <c r="E86" t="s">
        <v>190</v>
      </c>
      <c r="F86" t="s">
        <v>248</v>
      </c>
      <c r="G86" t="s">
        <v>191</v>
      </c>
      <c r="H86" t="s">
        <v>192</v>
      </c>
      <c r="I86" t="s">
        <v>177</v>
      </c>
      <c r="J86">
        <v>17226.392143000001</v>
      </c>
      <c r="K86" t="s">
        <v>193</v>
      </c>
    </row>
    <row r="87" spans="2:11" x14ac:dyDescent="0.25">
      <c r="B87" t="s">
        <v>188</v>
      </c>
      <c r="C87" s="1">
        <v>0</v>
      </c>
      <c r="E87" t="s">
        <v>190</v>
      </c>
      <c r="F87" t="s">
        <v>249</v>
      </c>
      <c r="G87" t="s">
        <v>191</v>
      </c>
      <c r="H87" t="s">
        <v>192</v>
      </c>
      <c r="I87" t="s">
        <v>177</v>
      </c>
      <c r="J87">
        <v>3484.778041</v>
      </c>
      <c r="K87" t="s">
        <v>193</v>
      </c>
    </row>
    <row r="88" spans="2:11" x14ac:dyDescent="0.25">
      <c r="B88" t="s">
        <v>188</v>
      </c>
      <c r="C88" s="1">
        <v>0</v>
      </c>
      <c r="E88" t="s">
        <v>190</v>
      </c>
      <c r="F88" t="s">
        <v>38</v>
      </c>
      <c r="G88" t="s">
        <v>191</v>
      </c>
      <c r="H88" t="s">
        <v>192</v>
      </c>
      <c r="I88" t="s">
        <v>177</v>
      </c>
      <c r="J88">
        <v>1253.3514560000001</v>
      </c>
      <c r="K88" t="s">
        <v>193</v>
      </c>
    </row>
    <row r="89" spans="2:11" x14ac:dyDescent="0.25">
      <c r="B89" t="s">
        <v>188</v>
      </c>
      <c r="C89" s="1">
        <v>0</v>
      </c>
      <c r="E89" t="s">
        <v>190</v>
      </c>
      <c r="F89" t="s">
        <v>14</v>
      </c>
      <c r="G89" t="s">
        <v>191</v>
      </c>
      <c r="H89" t="s">
        <v>192</v>
      </c>
      <c r="I89" t="s">
        <v>177</v>
      </c>
      <c r="J89">
        <v>2873.3981699999999</v>
      </c>
      <c r="K89" t="s">
        <v>193</v>
      </c>
    </row>
    <row r="90" spans="2:11" x14ac:dyDescent="0.25">
      <c r="B90" t="s">
        <v>188</v>
      </c>
      <c r="C90" s="1">
        <v>0</v>
      </c>
      <c r="E90" t="s">
        <v>190</v>
      </c>
      <c r="F90" t="s">
        <v>113</v>
      </c>
      <c r="G90" t="s">
        <v>191</v>
      </c>
      <c r="H90" t="s">
        <v>192</v>
      </c>
      <c r="I90" t="s">
        <v>177</v>
      </c>
      <c r="J90">
        <v>1436.700685</v>
      </c>
      <c r="K90" t="s">
        <v>193</v>
      </c>
    </row>
    <row r="91" spans="2:11" x14ac:dyDescent="0.25">
      <c r="B91" t="s">
        <v>188</v>
      </c>
      <c r="C91" s="1">
        <v>0</v>
      </c>
      <c r="E91" t="s">
        <v>190</v>
      </c>
      <c r="F91" t="s">
        <v>250</v>
      </c>
      <c r="G91" t="s">
        <v>191</v>
      </c>
      <c r="H91" t="s">
        <v>192</v>
      </c>
      <c r="I91" t="s">
        <v>177</v>
      </c>
      <c r="J91">
        <v>3114.6947620000001</v>
      </c>
      <c r="K91" t="s">
        <v>193</v>
      </c>
    </row>
    <row r="92" spans="2:11" x14ac:dyDescent="0.25">
      <c r="B92" t="s">
        <v>188</v>
      </c>
      <c r="C92" s="1">
        <v>0</v>
      </c>
      <c r="E92" t="s">
        <v>190</v>
      </c>
      <c r="F92" t="s">
        <v>251</v>
      </c>
      <c r="G92" t="s">
        <v>191</v>
      </c>
      <c r="H92" t="s">
        <v>192</v>
      </c>
      <c r="I92" t="s">
        <v>177</v>
      </c>
      <c r="J92">
        <v>128679.28533100001</v>
      </c>
      <c r="K92" t="s">
        <v>193</v>
      </c>
    </row>
    <row r="93" spans="2:11" x14ac:dyDescent="0.25">
      <c r="B93" t="s">
        <v>188</v>
      </c>
      <c r="C93" s="1">
        <v>0</v>
      </c>
      <c r="E93" t="s">
        <v>190</v>
      </c>
      <c r="F93" t="s">
        <v>71</v>
      </c>
      <c r="G93" t="s">
        <v>191</v>
      </c>
      <c r="H93" t="s">
        <v>192</v>
      </c>
      <c r="I93" t="s">
        <v>177</v>
      </c>
      <c r="J93">
        <v>130790.604232</v>
      </c>
      <c r="K93" t="s">
        <v>193</v>
      </c>
    </row>
    <row r="94" spans="2:11" x14ac:dyDescent="0.25">
      <c r="B94" t="s">
        <v>188</v>
      </c>
      <c r="C94" s="1">
        <v>0</v>
      </c>
      <c r="E94" t="s">
        <v>190</v>
      </c>
      <c r="F94" t="s">
        <v>252</v>
      </c>
      <c r="G94" t="s">
        <v>191</v>
      </c>
      <c r="H94" t="s">
        <v>192</v>
      </c>
      <c r="I94" t="s">
        <v>177</v>
      </c>
      <c r="J94">
        <v>181996.36531200001</v>
      </c>
      <c r="K94" t="s">
        <v>193</v>
      </c>
    </row>
    <row r="95" spans="2:11" x14ac:dyDescent="0.25">
      <c r="B95" t="s">
        <v>188</v>
      </c>
      <c r="C95" s="1">
        <v>0</v>
      </c>
      <c r="E95" t="s">
        <v>190</v>
      </c>
      <c r="F95" t="s">
        <v>253</v>
      </c>
      <c r="G95" t="s">
        <v>191</v>
      </c>
      <c r="H95" t="s">
        <v>192</v>
      </c>
      <c r="I95" t="s">
        <v>177</v>
      </c>
      <c r="J95">
        <v>1808.500084</v>
      </c>
      <c r="K95" t="s">
        <v>193</v>
      </c>
    </row>
    <row r="96" spans="2:11" x14ac:dyDescent="0.25">
      <c r="B96" t="s">
        <v>188</v>
      </c>
      <c r="C96" s="1">
        <v>0</v>
      </c>
      <c r="E96" t="s">
        <v>190</v>
      </c>
      <c r="F96" t="s">
        <v>104</v>
      </c>
      <c r="G96" t="s">
        <v>191</v>
      </c>
      <c r="H96" t="s">
        <v>192</v>
      </c>
      <c r="I96" t="s">
        <v>177</v>
      </c>
      <c r="J96">
        <v>7660.8048220000001</v>
      </c>
      <c r="K96" t="s">
        <v>193</v>
      </c>
    </row>
    <row r="97" spans="2:11" x14ac:dyDescent="0.25">
      <c r="B97" t="s">
        <v>188</v>
      </c>
      <c r="C97" s="1">
        <v>0</v>
      </c>
      <c r="E97" t="s">
        <v>190</v>
      </c>
      <c r="F97" t="s">
        <v>254</v>
      </c>
      <c r="G97" t="s">
        <v>191</v>
      </c>
      <c r="H97" t="s">
        <v>192</v>
      </c>
      <c r="I97" t="s">
        <v>177</v>
      </c>
      <c r="J97">
        <v>803.20054900000002</v>
      </c>
      <c r="K97" t="s">
        <v>193</v>
      </c>
    </row>
    <row r="98" spans="2:11" x14ac:dyDescent="0.25">
      <c r="B98" t="s">
        <v>188</v>
      </c>
      <c r="C98" s="1">
        <v>0</v>
      </c>
      <c r="E98" t="s">
        <v>190</v>
      </c>
      <c r="F98" t="s">
        <v>185</v>
      </c>
      <c r="G98" t="s">
        <v>191</v>
      </c>
      <c r="H98" t="s">
        <v>192</v>
      </c>
      <c r="I98" t="s">
        <v>177</v>
      </c>
      <c r="J98">
        <v>18046.165148</v>
      </c>
      <c r="K98" t="s">
        <v>193</v>
      </c>
    </row>
    <row r="99" spans="2:11" x14ac:dyDescent="0.25">
      <c r="B99" t="s">
        <v>188</v>
      </c>
      <c r="C99" s="1">
        <v>0</v>
      </c>
      <c r="E99" t="s">
        <v>190</v>
      </c>
      <c r="F99" t="s">
        <v>26</v>
      </c>
      <c r="G99" t="s">
        <v>191</v>
      </c>
      <c r="H99" t="s">
        <v>192</v>
      </c>
      <c r="I99" t="s">
        <v>177</v>
      </c>
      <c r="J99">
        <v>72184.564578999998</v>
      </c>
      <c r="K99" t="s">
        <v>193</v>
      </c>
    </row>
    <row r="100" spans="2:11" x14ac:dyDescent="0.25">
      <c r="B100" t="s">
        <v>188</v>
      </c>
      <c r="C100" s="1">
        <v>0</v>
      </c>
      <c r="E100" t="s">
        <v>190</v>
      </c>
      <c r="F100" t="s">
        <v>255</v>
      </c>
      <c r="G100" t="s">
        <v>191</v>
      </c>
      <c r="H100" t="s">
        <v>192</v>
      </c>
      <c r="I100" t="s">
        <v>177</v>
      </c>
      <c r="J100">
        <v>11998.444073000001</v>
      </c>
      <c r="K100" t="s">
        <v>193</v>
      </c>
    </row>
    <row r="101" spans="2:11" x14ac:dyDescent="0.25">
      <c r="B101" t="s">
        <v>188</v>
      </c>
      <c r="C101" s="1">
        <v>0</v>
      </c>
      <c r="E101" t="s">
        <v>190</v>
      </c>
      <c r="F101" t="s">
        <v>256</v>
      </c>
      <c r="G101" t="s">
        <v>191</v>
      </c>
      <c r="H101" t="s">
        <v>192</v>
      </c>
      <c r="I101" t="s">
        <v>177</v>
      </c>
      <c r="J101">
        <v>7999.0622240000002</v>
      </c>
      <c r="K101" t="s">
        <v>193</v>
      </c>
    </row>
    <row r="102" spans="2:11" x14ac:dyDescent="0.25">
      <c r="B102" t="s">
        <v>188</v>
      </c>
      <c r="C102" s="1">
        <v>0</v>
      </c>
      <c r="E102" t="s">
        <v>190</v>
      </c>
      <c r="F102" t="s">
        <v>65</v>
      </c>
      <c r="G102" t="s">
        <v>191</v>
      </c>
      <c r="H102" t="s">
        <v>192</v>
      </c>
      <c r="I102" t="s">
        <v>177</v>
      </c>
      <c r="J102">
        <v>2616.3895320000001</v>
      </c>
      <c r="K102" t="s">
        <v>193</v>
      </c>
    </row>
    <row r="103" spans="2:11" x14ac:dyDescent="0.25">
      <c r="B103" t="s">
        <v>188</v>
      </c>
      <c r="C103" s="1">
        <v>0</v>
      </c>
      <c r="E103" t="s">
        <v>190</v>
      </c>
      <c r="F103" t="s">
        <v>74</v>
      </c>
      <c r="G103" t="s">
        <v>191</v>
      </c>
      <c r="H103" t="s">
        <v>192</v>
      </c>
      <c r="I103" t="s">
        <v>177</v>
      </c>
      <c r="J103">
        <v>37011.849554</v>
      </c>
      <c r="K103" t="s">
        <v>193</v>
      </c>
    </row>
    <row r="104" spans="2:11" x14ac:dyDescent="0.25">
      <c r="B104" t="s">
        <v>188</v>
      </c>
      <c r="C104" s="1">
        <v>0</v>
      </c>
      <c r="E104" t="s">
        <v>190</v>
      </c>
      <c r="F104" t="s">
        <v>68</v>
      </c>
      <c r="G104" t="s">
        <v>191</v>
      </c>
      <c r="H104" t="s">
        <v>192</v>
      </c>
      <c r="I104" t="s">
        <v>177</v>
      </c>
      <c r="J104">
        <v>4309.3681429999997</v>
      </c>
      <c r="K104" t="s">
        <v>193</v>
      </c>
    </row>
    <row r="105" spans="2:11" x14ac:dyDescent="0.25">
      <c r="B105" t="s">
        <v>188</v>
      </c>
      <c r="C105" s="1">
        <v>0</v>
      </c>
      <c r="E105" t="s">
        <v>190</v>
      </c>
      <c r="F105" t="s">
        <v>257</v>
      </c>
      <c r="G105" t="s">
        <v>191</v>
      </c>
      <c r="H105" t="s">
        <v>192</v>
      </c>
      <c r="I105" t="s">
        <v>177</v>
      </c>
      <c r="J105">
        <v>56361.683889</v>
      </c>
      <c r="K105" t="s">
        <v>193</v>
      </c>
    </row>
    <row r="106" spans="2:11" x14ac:dyDescent="0.25">
      <c r="B106" t="s">
        <v>188</v>
      </c>
      <c r="C106" s="1">
        <v>0</v>
      </c>
      <c r="E106" t="s">
        <v>190</v>
      </c>
      <c r="F106" t="s">
        <v>258</v>
      </c>
      <c r="G106" t="s">
        <v>191</v>
      </c>
      <c r="H106" t="s">
        <v>192</v>
      </c>
      <c r="I106" t="s">
        <v>177</v>
      </c>
      <c r="J106">
        <v>3999999.9999680002</v>
      </c>
      <c r="K106" t="s">
        <v>193</v>
      </c>
    </row>
    <row r="107" spans="2:11" x14ac:dyDescent="0.25">
      <c r="B107" t="s">
        <v>188</v>
      </c>
      <c r="C107" s="1">
        <v>0</v>
      </c>
      <c r="E107" t="s">
        <v>190</v>
      </c>
      <c r="F107" t="s">
        <v>259</v>
      </c>
      <c r="G107" t="s">
        <v>191</v>
      </c>
      <c r="H107" t="s">
        <v>192</v>
      </c>
      <c r="I107" t="s">
        <v>177</v>
      </c>
      <c r="J107">
        <v>999999.99999699998</v>
      </c>
      <c r="K107" t="s">
        <v>193</v>
      </c>
    </row>
    <row r="108" spans="2:11" x14ac:dyDescent="0.25">
      <c r="B108" t="s">
        <v>188</v>
      </c>
      <c r="C108" s="1">
        <v>0</v>
      </c>
      <c r="E108" t="s">
        <v>190</v>
      </c>
      <c r="F108" t="s">
        <v>260</v>
      </c>
      <c r="G108" t="s">
        <v>191</v>
      </c>
      <c r="H108" t="s">
        <v>192</v>
      </c>
      <c r="I108" t="s">
        <v>177</v>
      </c>
      <c r="J108">
        <v>18017.283443</v>
      </c>
      <c r="K108" t="s">
        <v>193</v>
      </c>
    </row>
    <row r="109" spans="2:11" x14ac:dyDescent="0.25">
      <c r="B109" t="s">
        <v>188</v>
      </c>
      <c r="C109" s="1">
        <v>0</v>
      </c>
      <c r="E109" t="s">
        <v>190</v>
      </c>
      <c r="F109" t="s">
        <v>261</v>
      </c>
      <c r="G109" t="s">
        <v>191</v>
      </c>
      <c r="H109" t="s">
        <v>192</v>
      </c>
      <c r="I109" t="s">
        <v>177</v>
      </c>
      <c r="J109">
        <v>50305.658228</v>
      </c>
      <c r="K109" t="s">
        <v>193</v>
      </c>
    </row>
    <row r="110" spans="2:11" x14ac:dyDescent="0.25">
      <c r="B110" t="s">
        <v>188</v>
      </c>
      <c r="C110" s="1">
        <v>0</v>
      </c>
      <c r="E110" t="s">
        <v>190</v>
      </c>
      <c r="F110" t="s">
        <v>262</v>
      </c>
      <c r="G110" t="s">
        <v>191</v>
      </c>
      <c r="H110" t="s">
        <v>192</v>
      </c>
      <c r="I110" t="s">
        <v>177</v>
      </c>
      <c r="J110">
        <v>20548.220792</v>
      </c>
      <c r="K110" t="s">
        <v>193</v>
      </c>
    </row>
    <row r="111" spans="2:11" x14ac:dyDescent="0.25">
      <c r="B111" t="s">
        <v>188</v>
      </c>
      <c r="C111" s="1">
        <v>0</v>
      </c>
      <c r="E111" t="s">
        <v>190</v>
      </c>
      <c r="F111" t="s">
        <v>263</v>
      </c>
      <c r="G111" t="s">
        <v>191</v>
      </c>
      <c r="H111" t="s">
        <v>192</v>
      </c>
      <c r="I111" t="s">
        <v>177</v>
      </c>
      <c r="J111">
        <v>1913.4710809999999</v>
      </c>
      <c r="K111" t="s">
        <v>193</v>
      </c>
    </row>
    <row r="112" spans="2:11" x14ac:dyDescent="0.25">
      <c r="B112" t="s">
        <v>188</v>
      </c>
      <c r="C112" s="1">
        <v>0</v>
      </c>
      <c r="E112" t="s">
        <v>190</v>
      </c>
      <c r="F112" t="s">
        <v>264</v>
      </c>
      <c r="G112" t="s">
        <v>191</v>
      </c>
      <c r="H112" t="s">
        <v>192</v>
      </c>
      <c r="I112" t="s">
        <v>177</v>
      </c>
      <c r="J112">
        <v>803070.14760000003</v>
      </c>
      <c r="K112" t="s">
        <v>193</v>
      </c>
    </row>
    <row r="113" spans="2:11" x14ac:dyDescent="0.25">
      <c r="B113" t="s">
        <v>188</v>
      </c>
      <c r="C113" s="1">
        <v>0</v>
      </c>
      <c r="E113" t="s">
        <v>190</v>
      </c>
      <c r="F113" t="s">
        <v>90</v>
      </c>
      <c r="G113" t="s">
        <v>191</v>
      </c>
      <c r="H113" t="s">
        <v>192</v>
      </c>
      <c r="I113" t="s">
        <v>177</v>
      </c>
      <c r="J113">
        <v>20556.776107000002</v>
      </c>
      <c r="K113" t="s">
        <v>193</v>
      </c>
    </row>
    <row r="114" spans="2:11" x14ac:dyDescent="0.25">
      <c r="B114" t="s">
        <v>188</v>
      </c>
      <c r="C114" s="1">
        <v>0</v>
      </c>
      <c r="E114" t="s">
        <v>190</v>
      </c>
      <c r="F114" t="s">
        <v>99</v>
      </c>
      <c r="G114" t="s">
        <v>191</v>
      </c>
      <c r="H114" t="s">
        <v>192</v>
      </c>
      <c r="I114" t="s">
        <v>177</v>
      </c>
      <c r="J114">
        <v>60718.854376000003</v>
      </c>
      <c r="K114" t="s">
        <v>193</v>
      </c>
    </row>
  </sheetData>
  <conditionalFormatting sqref="E1:E6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:B63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9"/>
  <sheetViews>
    <sheetView topLeftCell="A94" workbookViewId="0">
      <selection activeCell="H87" sqref="H87"/>
    </sheetView>
  </sheetViews>
  <sheetFormatPr defaultRowHeight="15" x14ac:dyDescent="0.25"/>
  <cols>
    <col min="1" max="1" width="18" bestFit="1" customWidth="1"/>
    <col min="2" max="2" width="2" bestFit="1" customWidth="1"/>
    <col min="3" max="3" width="14" bestFit="1" customWidth="1"/>
    <col min="4" max="4" width="2" bestFit="1" customWidth="1"/>
    <col min="5" max="5" width="3" bestFit="1" customWidth="1"/>
    <col min="6" max="6" width="17.85546875" bestFit="1" customWidth="1"/>
    <col min="7" max="7" width="4" bestFit="1" customWidth="1"/>
    <col min="8" max="8" width="19.140625" bestFit="1" customWidth="1"/>
    <col min="9" max="9" width="3.42578125" customWidth="1"/>
    <col min="10" max="10" width="18.28515625" bestFit="1" customWidth="1"/>
    <col min="11" max="11" width="4" bestFit="1" customWidth="1"/>
    <col min="12" max="12" width="19.7109375" bestFit="1" customWidth="1"/>
    <col min="13" max="13" width="3" bestFit="1" customWidth="1"/>
    <col min="14" max="14" width="10.85546875" bestFit="1" customWidth="1"/>
    <col min="15" max="15" width="8" bestFit="1" customWidth="1"/>
  </cols>
  <sheetData>
    <row r="1" spans="1:18" x14ac:dyDescent="0.25">
      <c r="Q1" t="s">
        <v>265</v>
      </c>
      <c r="R1" t="s">
        <v>266</v>
      </c>
    </row>
    <row r="2" spans="1:18" x14ac:dyDescent="0.25">
      <c r="A2" t="s">
        <v>267</v>
      </c>
      <c r="B2">
        <v>1</v>
      </c>
      <c r="C2" t="s">
        <v>268</v>
      </c>
      <c r="D2">
        <v>2</v>
      </c>
      <c r="E2">
        <f t="shared" ref="E2:E33" si="0">B2*D2</f>
        <v>2</v>
      </c>
      <c r="F2" t="s">
        <v>269</v>
      </c>
      <c r="G2">
        <v>270</v>
      </c>
      <c r="H2" t="s">
        <v>270</v>
      </c>
      <c r="I2">
        <v>7</v>
      </c>
      <c r="J2" t="s">
        <v>271</v>
      </c>
      <c r="K2">
        <v>30</v>
      </c>
      <c r="L2" t="s">
        <v>272</v>
      </c>
      <c r="M2">
        <v>60</v>
      </c>
      <c r="N2" t="s">
        <v>273</v>
      </c>
      <c r="O2">
        <v>31.93</v>
      </c>
      <c r="Q2">
        <f>G2+I2+K2</f>
        <v>307</v>
      </c>
      <c r="R2">
        <f>Q2+M2</f>
        <v>367</v>
      </c>
    </row>
    <row r="3" spans="1:18" x14ac:dyDescent="0.25">
      <c r="A3" t="s">
        <v>274</v>
      </c>
      <c r="B3">
        <v>1</v>
      </c>
      <c r="C3" t="s">
        <v>275</v>
      </c>
      <c r="D3">
        <v>2</v>
      </c>
      <c r="E3">
        <f t="shared" si="0"/>
        <v>2</v>
      </c>
      <c r="F3" t="s">
        <v>276</v>
      </c>
      <c r="G3">
        <v>290</v>
      </c>
      <c r="H3" t="s">
        <v>277</v>
      </c>
      <c r="I3">
        <v>7</v>
      </c>
      <c r="J3" t="s">
        <v>278</v>
      </c>
      <c r="K3">
        <v>30</v>
      </c>
      <c r="L3" t="s">
        <v>279</v>
      </c>
      <c r="M3">
        <v>60</v>
      </c>
      <c r="N3" t="s">
        <v>280</v>
      </c>
      <c r="O3">
        <v>31.93</v>
      </c>
      <c r="Q3">
        <f t="shared" ref="Q3:Q64" si="1">G3+I3+K3</f>
        <v>327</v>
      </c>
      <c r="R3">
        <f t="shared" ref="R3:R64" si="2">Q3+M3</f>
        <v>387</v>
      </c>
    </row>
    <row r="4" spans="1:18" x14ac:dyDescent="0.25">
      <c r="A4" t="s">
        <v>281</v>
      </c>
      <c r="B4">
        <v>1</v>
      </c>
      <c r="C4" t="s">
        <v>282</v>
      </c>
      <c r="D4">
        <v>3</v>
      </c>
      <c r="E4">
        <f t="shared" si="0"/>
        <v>3</v>
      </c>
      <c r="F4" t="s">
        <v>283</v>
      </c>
      <c r="G4">
        <v>50</v>
      </c>
      <c r="H4" t="s">
        <v>284</v>
      </c>
      <c r="I4">
        <v>7</v>
      </c>
      <c r="J4" t="s">
        <v>285</v>
      </c>
      <c r="K4">
        <v>60</v>
      </c>
      <c r="L4" t="s">
        <v>286</v>
      </c>
      <c r="M4">
        <v>90</v>
      </c>
      <c r="N4" t="s">
        <v>287</v>
      </c>
      <c r="O4">
        <v>569.65</v>
      </c>
      <c r="Q4">
        <f t="shared" si="1"/>
        <v>117</v>
      </c>
      <c r="R4">
        <f t="shared" si="2"/>
        <v>207</v>
      </c>
    </row>
    <row r="5" spans="1:18" x14ac:dyDescent="0.25">
      <c r="A5" t="s">
        <v>288</v>
      </c>
      <c r="B5">
        <v>1</v>
      </c>
      <c r="C5" t="s">
        <v>289</v>
      </c>
      <c r="D5">
        <v>1</v>
      </c>
      <c r="E5">
        <f t="shared" si="0"/>
        <v>1</v>
      </c>
      <c r="F5" t="s">
        <v>290</v>
      </c>
      <c r="G5">
        <v>180</v>
      </c>
      <c r="H5" t="s">
        <v>291</v>
      </c>
      <c r="I5">
        <v>7</v>
      </c>
      <c r="J5" t="s">
        <v>292</v>
      </c>
      <c r="K5">
        <v>30</v>
      </c>
      <c r="L5" t="s">
        <v>293</v>
      </c>
      <c r="M5">
        <v>30</v>
      </c>
      <c r="N5" t="s">
        <v>294</v>
      </c>
      <c r="O5">
        <v>569.65</v>
      </c>
      <c r="Q5">
        <f t="shared" si="1"/>
        <v>217</v>
      </c>
      <c r="R5">
        <f t="shared" si="2"/>
        <v>247</v>
      </c>
    </row>
    <row r="6" spans="1:18" x14ac:dyDescent="0.25">
      <c r="A6" t="s">
        <v>295</v>
      </c>
      <c r="B6">
        <v>2</v>
      </c>
      <c r="C6" t="s">
        <v>296</v>
      </c>
      <c r="D6">
        <v>3</v>
      </c>
      <c r="E6">
        <f t="shared" si="0"/>
        <v>6</v>
      </c>
      <c r="F6" t="s">
        <v>297</v>
      </c>
      <c r="G6">
        <v>1</v>
      </c>
      <c r="H6" t="s">
        <v>298</v>
      </c>
      <c r="I6">
        <v>7</v>
      </c>
      <c r="J6" t="s">
        <v>299</v>
      </c>
      <c r="K6">
        <v>80</v>
      </c>
      <c r="L6" t="s">
        <v>300</v>
      </c>
      <c r="M6">
        <v>90</v>
      </c>
      <c r="N6" t="s">
        <v>301</v>
      </c>
      <c r="O6">
        <v>569.65</v>
      </c>
      <c r="Q6">
        <f t="shared" si="1"/>
        <v>88</v>
      </c>
      <c r="R6">
        <f t="shared" si="2"/>
        <v>178</v>
      </c>
    </row>
    <row r="7" spans="1:18" x14ac:dyDescent="0.25">
      <c r="A7" t="s">
        <v>302</v>
      </c>
      <c r="B7">
        <v>2</v>
      </c>
      <c r="C7" t="s">
        <v>303</v>
      </c>
      <c r="D7">
        <v>3</v>
      </c>
      <c r="E7">
        <f t="shared" si="0"/>
        <v>6</v>
      </c>
      <c r="F7" t="s">
        <v>304</v>
      </c>
      <c r="G7">
        <v>1</v>
      </c>
      <c r="H7" t="s">
        <v>305</v>
      </c>
      <c r="I7">
        <v>7</v>
      </c>
      <c r="J7" t="s">
        <v>306</v>
      </c>
      <c r="K7">
        <v>80</v>
      </c>
      <c r="L7" t="s">
        <v>307</v>
      </c>
      <c r="M7">
        <v>90</v>
      </c>
      <c r="N7" t="s">
        <v>308</v>
      </c>
      <c r="O7">
        <v>569.65</v>
      </c>
      <c r="Q7">
        <f t="shared" si="1"/>
        <v>88</v>
      </c>
      <c r="R7">
        <f t="shared" si="2"/>
        <v>178</v>
      </c>
    </row>
    <row r="8" spans="1:18" x14ac:dyDescent="0.25">
      <c r="A8" t="s">
        <v>309</v>
      </c>
      <c r="B8">
        <v>2</v>
      </c>
      <c r="C8" t="s">
        <v>310</v>
      </c>
      <c r="D8">
        <v>3</v>
      </c>
      <c r="E8">
        <f t="shared" si="0"/>
        <v>6</v>
      </c>
      <c r="F8" t="s">
        <v>311</v>
      </c>
      <c r="G8">
        <v>1</v>
      </c>
      <c r="H8" t="s">
        <v>312</v>
      </c>
      <c r="I8">
        <v>7</v>
      </c>
      <c r="J8" t="s">
        <v>313</v>
      </c>
      <c r="K8">
        <v>80</v>
      </c>
      <c r="L8" t="s">
        <v>314</v>
      </c>
      <c r="M8">
        <v>90</v>
      </c>
      <c r="N8" t="s">
        <v>315</v>
      </c>
      <c r="O8">
        <v>569.65</v>
      </c>
      <c r="Q8">
        <f t="shared" si="1"/>
        <v>88</v>
      </c>
      <c r="R8">
        <f t="shared" si="2"/>
        <v>178</v>
      </c>
    </row>
    <row r="9" spans="1:18" x14ac:dyDescent="0.25">
      <c r="A9" t="s">
        <v>316</v>
      </c>
      <c r="B9">
        <v>2</v>
      </c>
      <c r="C9" t="s">
        <v>317</v>
      </c>
      <c r="D9">
        <v>3</v>
      </c>
      <c r="E9">
        <f t="shared" si="0"/>
        <v>6</v>
      </c>
      <c r="F9" t="s">
        <v>318</v>
      </c>
      <c r="G9">
        <v>1</v>
      </c>
      <c r="H9" t="s">
        <v>319</v>
      </c>
      <c r="I9">
        <v>7</v>
      </c>
      <c r="J9" t="s">
        <v>320</v>
      </c>
      <c r="K9">
        <v>80</v>
      </c>
      <c r="L9" t="s">
        <v>321</v>
      </c>
      <c r="M9">
        <v>90</v>
      </c>
      <c r="N9" t="s">
        <v>322</v>
      </c>
      <c r="O9">
        <v>569.65</v>
      </c>
      <c r="Q9">
        <f t="shared" si="1"/>
        <v>88</v>
      </c>
      <c r="R9">
        <f t="shared" si="2"/>
        <v>178</v>
      </c>
    </row>
    <row r="10" spans="1:18" x14ac:dyDescent="0.25">
      <c r="A10" t="s">
        <v>323</v>
      </c>
      <c r="B10">
        <v>2</v>
      </c>
      <c r="C10" t="s">
        <v>324</v>
      </c>
      <c r="D10">
        <v>3</v>
      </c>
      <c r="E10">
        <f t="shared" si="0"/>
        <v>6</v>
      </c>
      <c r="F10" t="s">
        <v>325</v>
      </c>
      <c r="G10">
        <v>1</v>
      </c>
      <c r="H10" t="s">
        <v>326</v>
      </c>
      <c r="I10">
        <v>7</v>
      </c>
      <c r="J10" t="s">
        <v>327</v>
      </c>
      <c r="K10">
        <v>80</v>
      </c>
      <c r="L10" t="s">
        <v>328</v>
      </c>
      <c r="M10">
        <v>90</v>
      </c>
      <c r="N10" t="s">
        <v>329</v>
      </c>
      <c r="O10">
        <v>569.65</v>
      </c>
      <c r="Q10">
        <f t="shared" si="1"/>
        <v>88</v>
      </c>
      <c r="R10">
        <f t="shared" si="2"/>
        <v>178</v>
      </c>
    </row>
    <row r="11" spans="1:18" x14ac:dyDescent="0.25">
      <c r="A11" t="s">
        <v>330</v>
      </c>
      <c r="B11">
        <v>2</v>
      </c>
      <c r="C11" t="s">
        <v>331</v>
      </c>
      <c r="D11">
        <v>3</v>
      </c>
      <c r="E11">
        <f t="shared" si="0"/>
        <v>6</v>
      </c>
      <c r="F11" t="s">
        <v>332</v>
      </c>
      <c r="G11">
        <v>1</v>
      </c>
      <c r="H11" t="s">
        <v>333</v>
      </c>
      <c r="I11">
        <v>7</v>
      </c>
      <c r="J11" t="s">
        <v>334</v>
      </c>
      <c r="K11">
        <v>80</v>
      </c>
      <c r="L11" t="s">
        <v>335</v>
      </c>
      <c r="M11">
        <v>90</v>
      </c>
      <c r="N11" t="s">
        <v>336</v>
      </c>
      <c r="O11">
        <v>569.65</v>
      </c>
      <c r="Q11">
        <f t="shared" si="1"/>
        <v>88</v>
      </c>
      <c r="R11">
        <f t="shared" si="2"/>
        <v>178</v>
      </c>
    </row>
    <row r="12" spans="1:18" x14ac:dyDescent="0.25">
      <c r="A12" t="s">
        <v>337</v>
      </c>
      <c r="B12">
        <v>2</v>
      </c>
      <c r="C12" t="s">
        <v>338</v>
      </c>
      <c r="D12">
        <v>3</v>
      </c>
      <c r="E12">
        <f t="shared" si="0"/>
        <v>6</v>
      </c>
      <c r="F12" t="s">
        <v>339</v>
      </c>
      <c r="G12">
        <v>1</v>
      </c>
      <c r="H12" t="s">
        <v>340</v>
      </c>
      <c r="I12">
        <v>7</v>
      </c>
      <c r="J12" t="s">
        <v>341</v>
      </c>
      <c r="K12">
        <v>80</v>
      </c>
      <c r="L12" t="s">
        <v>342</v>
      </c>
      <c r="M12">
        <v>90</v>
      </c>
      <c r="N12" t="s">
        <v>343</v>
      </c>
      <c r="O12">
        <v>569.65</v>
      </c>
      <c r="Q12">
        <f t="shared" si="1"/>
        <v>88</v>
      </c>
      <c r="R12">
        <f t="shared" si="2"/>
        <v>178</v>
      </c>
    </row>
    <row r="13" spans="1:18" x14ac:dyDescent="0.25">
      <c r="A13" t="s">
        <v>344</v>
      </c>
      <c r="B13">
        <v>2</v>
      </c>
      <c r="C13" t="s">
        <v>345</v>
      </c>
      <c r="D13">
        <v>3</v>
      </c>
      <c r="E13">
        <f t="shared" si="0"/>
        <v>6</v>
      </c>
      <c r="F13" t="s">
        <v>346</v>
      </c>
      <c r="G13">
        <v>1</v>
      </c>
      <c r="H13" t="s">
        <v>347</v>
      </c>
      <c r="I13">
        <v>7</v>
      </c>
      <c r="J13" t="s">
        <v>348</v>
      </c>
      <c r="K13">
        <v>80</v>
      </c>
      <c r="L13" t="s">
        <v>349</v>
      </c>
      <c r="M13">
        <v>90</v>
      </c>
      <c r="N13" t="s">
        <v>350</v>
      </c>
      <c r="O13">
        <v>569.65</v>
      </c>
      <c r="Q13">
        <f t="shared" si="1"/>
        <v>88</v>
      </c>
      <c r="R13">
        <f t="shared" si="2"/>
        <v>178</v>
      </c>
    </row>
    <row r="14" spans="1:18" x14ac:dyDescent="0.25">
      <c r="A14" t="s">
        <v>351</v>
      </c>
      <c r="B14">
        <v>3</v>
      </c>
      <c r="C14" t="s">
        <v>352</v>
      </c>
      <c r="D14">
        <v>3</v>
      </c>
      <c r="E14">
        <f t="shared" si="0"/>
        <v>9</v>
      </c>
      <c r="F14" t="s">
        <v>353</v>
      </c>
      <c r="G14">
        <v>280</v>
      </c>
      <c r="H14" t="s">
        <v>354</v>
      </c>
      <c r="I14">
        <v>7</v>
      </c>
      <c r="J14" t="s">
        <v>355</v>
      </c>
      <c r="K14">
        <v>180</v>
      </c>
      <c r="L14" t="s">
        <v>356</v>
      </c>
      <c r="M14">
        <v>60</v>
      </c>
      <c r="N14" t="s">
        <v>357</v>
      </c>
      <c r="O14">
        <v>569.65</v>
      </c>
      <c r="Q14">
        <f t="shared" si="1"/>
        <v>467</v>
      </c>
      <c r="R14">
        <f t="shared" si="2"/>
        <v>527</v>
      </c>
    </row>
    <row r="15" spans="1:18" x14ac:dyDescent="0.25">
      <c r="A15" t="s">
        <v>358</v>
      </c>
      <c r="B15">
        <v>3</v>
      </c>
      <c r="C15" t="s">
        <v>359</v>
      </c>
      <c r="D15">
        <v>3</v>
      </c>
      <c r="E15">
        <f t="shared" si="0"/>
        <v>9</v>
      </c>
      <c r="F15" t="s">
        <v>360</v>
      </c>
      <c r="G15">
        <v>280</v>
      </c>
      <c r="H15" t="s">
        <v>361</v>
      </c>
      <c r="I15">
        <v>7</v>
      </c>
      <c r="J15" t="s">
        <v>362</v>
      </c>
      <c r="K15">
        <v>180</v>
      </c>
      <c r="L15" t="s">
        <v>363</v>
      </c>
      <c r="M15">
        <v>60</v>
      </c>
      <c r="N15" t="s">
        <v>364</v>
      </c>
      <c r="O15">
        <v>569.65</v>
      </c>
      <c r="Q15">
        <f t="shared" si="1"/>
        <v>467</v>
      </c>
      <c r="R15">
        <f t="shared" si="2"/>
        <v>527</v>
      </c>
    </row>
    <row r="16" spans="1:18" x14ac:dyDescent="0.25">
      <c r="A16" t="s">
        <v>365</v>
      </c>
      <c r="B16">
        <v>3</v>
      </c>
      <c r="C16" t="s">
        <v>366</v>
      </c>
      <c r="D16">
        <v>3</v>
      </c>
      <c r="E16">
        <f t="shared" si="0"/>
        <v>9</v>
      </c>
      <c r="F16" t="s">
        <v>367</v>
      </c>
      <c r="G16">
        <v>280</v>
      </c>
      <c r="H16" t="s">
        <v>368</v>
      </c>
      <c r="I16">
        <v>7</v>
      </c>
      <c r="J16" t="s">
        <v>369</v>
      </c>
      <c r="K16">
        <v>180</v>
      </c>
      <c r="L16" t="s">
        <v>370</v>
      </c>
      <c r="M16">
        <v>60</v>
      </c>
      <c r="N16" t="s">
        <v>371</v>
      </c>
      <c r="O16">
        <v>569.65</v>
      </c>
      <c r="Q16">
        <f t="shared" si="1"/>
        <v>467</v>
      </c>
      <c r="R16">
        <f t="shared" si="2"/>
        <v>527</v>
      </c>
    </row>
    <row r="17" spans="1:18" x14ac:dyDescent="0.25">
      <c r="A17" t="s">
        <v>372</v>
      </c>
      <c r="B17">
        <v>1</v>
      </c>
      <c r="C17" t="s">
        <v>373</v>
      </c>
      <c r="D17">
        <v>2</v>
      </c>
      <c r="E17">
        <f t="shared" si="0"/>
        <v>2</v>
      </c>
      <c r="F17" t="s">
        <v>374</v>
      </c>
      <c r="G17">
        <v>180</v>
      </c>
      <c r="H17" t="s">
        <v>375</v>
      </c>
      <c r="I17">
        <v>7</v>
      </c>
      <c r="J17" t="s">
        <v>376</v>
      </c>
      <c r="K17">
        <v>25</v>
      </c>
      <c r="L17" t="s">
        <v>377</v>
      </c>
      <c r="M17">
        <v>30</v>
      </c>
      <c r="N17" t="s">
        <v>378</v>
      </c>
      <c r="O17">
        <v>31.93</v>
      </c>
      <c r="Q17">
        <f t="shared" si="1"/>
        <v>212</v>
      </c>
      <c r="R17">
        <f t="shared" si="2"/>
        <v>242</v>
      </c>
    </row>
    <row r="18" spans="1:18" x14ac:dyDescent="0.25">
      <c r="A18" t="s">
        <v>379</v>
      </c>
      <c r="B18">
        <v>1</v>
      </c>
      <c r="C18" t="s">
        <v>380</v>
      </c>
      <c r="D18">
        <v>3</v>
      </c>
      <c r="E18">
        <f t="shared" si="0"/>
        <v>3</v>
      </c>
      <c r="F18" t="s">
        <v>381</v>
      </c>
      <c r="G18">
        <v>100</v>
      </c>
      <c r="H18" t="s">
        <v>382</v>
      </c>
      <c r="I18">
        <v>7</v>
      </c>
      <c r="J18" t="s">
        <v>383</v>
      </c>
      <c r="K18">
        <v>35</v>
      </c>
      <c r="L18" t="s">
        <v>384</v>
      </c>
      <c r="M18">
        <v>40</v>
      </c>
      <c r="N18" t="s">
        <v>385</v>
      </c>
      <c r="O18">
        <v>31.93</v>
      </c>
      <c r="Q18">
        <f t="shared" si="1"/>
        <v>142</v>
      </c>
      <c r="R18">
        <f t="shared" si="2"/>
        <v>182</v>
      </c>
    </row>
    <row r="19" spans="1:18" x14ac:dyDescent="0.25">
      <c r="A19" t="s">
        <v>386</v>
      </c>
      <c r="B19">
        <v>1</v>
      </c>
      <c r="C19" t="s">
        <v>387</v>
      </c>
      <c r="D19">
        <v>3</v>
      </c>
      <c r="E19">
        <f t="shared" si="0"/>
        <v>3</v>
      </c>
      <c r="F19" t="s">
        <v>388</v>
      </c>
      <c r="G19">
        <v>100</v>
      </c>
      <c r="H19" t="s">
        <v>389</v>
      </c>
      <c r="I19">
        <v>7</v>
      </c>
      <c r="J19" t="s">
        <v>390</v>
      </c>
      <c r="K19">
        <v>35</v>
      </c>
      <c r="L19" t="s">
        <v>391</v>
      </c>
      <c r="M19">
        <v>40</v>
      </c>
      <c r="N19" t="s">
        <v>392</v>
      </c>
      <c r="O19">
        <v>31.93</v>
      </c>
      <c r="Q19">
        <f t="shared" si="1"/>
        <v>142</v>
      </c>
      <c r="R19">
        <f t="shared" si="2"/>
        <v>182</v>
      </c>
    </row>
    <row r="20" spans="1:18" x14ac:dyDescent="0.25">
      <c r="A20" t="s">
        <v>393</v>
      </c>
      <c r="B20">
        <v>1</v>
      </c>
      <c r="C20" t="s">
        <v>394</v>
      </c>
      <c r="D20">
        <v>3</v>
      </c>
      <c r="E20">
        <f t="shared" si="0"/>
        <v>3</v>
      </c>
      <c r="F20" t="s">
        <v>395</v>
      </c>
      <c r="G20">
        <v>100</v>
      </c>
      <c r="H20" t="s">
        <v>396</v>
      </c>
      <c r="I20">
        <v>7</v>
      </c>
      <c r="J20" t="s">
        <v>397</v>
      </c>
      <c r="K20">
        <v>35</v>
      </c>
      <c r="L20" t="s">
        <v>398</v>
      </c>
      <c r="M20">
        <v>40</v>
      </c>
      <c r="N20" t="s">
        <v>399</v>
      </c>
      <c r="O20">
        <v>31.93</v>
      </c>
      <c r="Q20">
        <f t="shared" si="1"/>
        <v>142</v>
      </c>
      <c r="R20">
        <f t="shared" si="2"/>
        <v>182</v>
      </c>
    </row>
    <row r="21" spans="1:18" x14ac:dyDescent="0.25">
      <c r="A21" t="s">
        <v>400</v>
      </c>
      <c r="B21">
        <v>1</v>
      </c>
      <c r="C21" t="s">
        <v>401</v>
      </c>
      <c r="D21">
        <v>3</v>
      </c>
      <c r="E21">
        <f t="shared" si="0"/>
        <v>3</v>
      </c>
      <c r="F21" t="s">
        <v>402</v>
      </c>
      <c r="G21">
        <v>270</v>
      </c>
      <c r="H21" t="s">
        <v>403</v>
      </c>
      <c r="I21">
        <v>7</v>
      </c>
      <c r="J21" t="s">
        <v>404</v>
      </c>
      <c r="K21">
        <v>60</v>
      </c>
      <c r="L21" t="s">
        <v>405</v>
      </c>
      <c r="M21">
        <v>60</v>
      </c>
      <c r="N21" t="s">
        <v>406</v>
      </c>
      <c r="O21">
        <v>438.6</v>
      </c>
      <c r="Q21">
        <f t="shared" si="1"/>
        <v>337</v>
      </c>
      <c r="R21">
        <f t="shared" si="2"/>
        <v>397</v>
      </c>
    </row>
    <row r="22" spans="1:18" x14ac:dyDescent="0.25">
      <c r="A22" t="s">
        <v>407</v>
      </c>
      <c r="B22">
        <v>1</v>
      </c>
      <c r="C22" t="s">
        <v>408</v>
      </c>
      <c r="D22">
        <v>2</v>
      </c>
      <c r="E22">
        <f t="shared" si="0"/>
        <v>2</v>
      </c>
      <c r="F22" t="s">
        <v>409</v>
      </c>
      <c r="G22">
        <v>10</v>
      </c>
      <c r="H22" t="s">
        <v>410</v>
      </c>
      <c r="I22">
        <v>7</v>
      </c>
      <c r="J22" t="s">
        <v>411</v>
      </c>
      <c r="K22">
        <v>30</v>
      </c>
      <c r="L22" t="s">
        <v>412</v>
      </c>
      <c r="M22">
        <v>40</v>
      </c>
      <c r="N22" t="s">
        <v>413</v>
      </c>
      <c r="O22">
        <v>158.25</v>
      </c>
      <c r="Q22">
        <f t="shared" si="1"/>
        <v>47</v>
      </c>
      <c r="R22">
        <f t="shared" si="2"/>
        <v>87</v>
      </c>
    </row>
    <row r="23" spans="1:18" x14ac:dyDescent="0.25">
      <c r="A23" t="s">
        <v>414</v>
      </c>
      <c r="B23">
        <v>1</v>
      </c>
      <c r="C23" t="s">
        <v>415</v>
      </c>
      <c r="D23">
        <v>2</v>
      </c>
      <c r="E23">
        <f t="shared" si="0"/>
        <v>2</v>
      </c>
      <c r="F23" t="s">
        <v>416</v>
      </c>
      <c r="G23">
        <v>10</v>
      </c>
      <c r="H23" t="s">
        <v>417</v>
      </c>
      <c r="I23">
        <v>7</v>
      </c>
      <c r="J23" t="s">
        <v>418</v>
      </c>
      <c r="K23">
        <v>30</v>
      </c>
      <c r="L23" t="s">
        <v>419</v>
      </c>
      <c r="M23">
        <v>40</v>
      </c>
      <c r="N23" t="s">
        <v>420</v>
      </c>
      <c r="O23">
        <v>158.25</v>
      </c>
      <c r="Q23">
        <f t="shared" si="1"/>
        <v>47</v>
      </c>
      <c r="R23">
        <f t="shared" si="2"/>
        <v>87</v>
      </c>
    </row>
    <row r="24" spans="1:18" x14ac:dyDescent="0.25">
      <c r="A24" t="s">
        <v>421</v>
      </c>
      <c r="B24">
        <v>2</v>
      </c>
      <c r="C24" t="s">
        <v>422</v>
      </c>
      <c r="D24">
        <v>2</v>
      </c>
      <c r="E24">
        <f t="shared" si="0"/>
        <v>4</v>
      </c>
      <c r="F24" t="s">
        <v>423</v>
      </c>
      <c r="G24">
        <v>20</v>
      </c>
      <c r="H24" t="s">
        <v>424</v>
      </c>
      <c r="I24">
        <v>7</v>
      </c>
      <c r="J24" t="s">
        <v>425</v>
      </c>
      <c r="K24">
        <v>60</v>
      </c>
      <c r="L24" t="s">
        <v>426</v>
      </c>
      <c r="M24">
        <v>90</v>
      </c>
      <c r="N24" t="s">
        <v>427</v>
      </c>
      <c r="O24">
        <v>158.25</v>
      </c>
      <c r="Q24">
        <f t="shared" si="1"/>
        <v>87</v>
      </c>
      <c r="R24">
        <f t="shared" si="2"/>
        <v>177</v>
      </c>
    </row>
    <row r="25" spans="1:18" x14ac:dyDescent="0.25">
      <c r="A25" t="s">
        <v>428</v>
      </c>
      <c r="B25">
        <v>1</v>
      </c>
      <c r="C25" t="s">
        <v>429</v>
      </c>
      <c r="D25">
        <v>3</v>
      </c>
      <c r="E25">
        <f t="shared" si="0"/>
        <v>3</v>
      </c>
      <c r="F25" t="s">
        <v>430</v>
      </c>
      <c r="G25">
        <v>10</v>
      </c>
      <c r="H25" t="s">
        <v>431</v>
      </c>
      <c r="I25">
        <v>7</v>
      </c>
      <c r="J25" t="s">
        <v>432</v>
      </c>
      <c r="K25">
        <v>30</v>
      </c>
      <c r="L25" t="s">
        <v>433</v>
      </c>
      <c r="M25">
        <v>90</v>
      </c>
      <c r="N25" t="s">
        <v>434</v>
      </c>
      <c r="O25">
        <v>158.25</v>
      </c>
      <c r="Q25">
        <f t="shared" si="1"/>
        <v>47</v>
      </c>
      <c r="R25">
        <f t="shared" si="2"/>
        <v>137</v>
      </c>
    </row>
    <row r="26" spans="1:18" x14ac:dyDescent="0.25">
      <c r="A26" t="s">
        <v>435</v>
      </c>
      <c r="B26">
        <v>2</v>
      </c>
      <c r="C26" t="s">
        <v>436</v>
      </c>
      <c r="D26">
        <v>1</v>
      </c>
      <c r="E26">
        <f t="shared" si="0"/>
        <v>2</v>
      </c>
      <c r="F26" t="s">
        <v>437</v>
      </c>
      <c r="G26">
        <v>10</v>
      </c>
      <c r="H26" t="s">
        <v>438</v>
      </c>
      <c r="I26">
        <v>7</v>
      </c>
      <c r="J26" t="s">
        <v>439</v>
      </c>
      <c r="K26">
        <v>30</v>
      </c>
      <c r="L26" t="s">
        <v>440</v>
      </c>
      <c r="M26">
        <v>90</v>
      </c>
      <c r="N26" t="s">
        <v>441</v>
      </c>
      <c r="O26">
        <v>158.25</v>
      </c>
      <c r="Q26">
        <f t="shared" si="1"/>
        <v>47</v>
      </c>
      <c r="R26">
        <f t="shared" si="2"/>
        <v>137</v>
      </c>
    </row>
    <row r="27" spans="1:18" x14ac:dyDescent="0.25">
      <c r="A27" t="s">
        <v>442</v>
      </c>
      <c r="B27">
        <v>2</v>
      </c>
      <c r="C27" t="s">
        <v>443</v>
      </c>
      <c r="D27">
        <v>1</v>
      </c>
      <c r="E27">
        <f t="shared" si="0"/>
        <v>2</v>
      </c>
      <c r="F27" t="s">
        <v>444</v>
      </c>
      <c r="G27">
        <v>10</v>
      </c>
      <c r="H27" t="s">
        <v>445</v>
      </c>
      <c r="I27">
        <v>7</v>
      </c>
      <c r="J27" t="s">
        <v>446</v>
      </c>
      <c r="K27">
        <v>30</v>
      </c>
      <c r="L27" t="s">
        <v>447</v>
      </c>
      <c r="M27">
        <v>90</v>
      </c>
      <c r="N27" t="s">
        <v>448</v>
      </c>
      <c r="O27">
        <v>158.25</v>
      </c>
      <c r="Q27">
        <f t="shared" si="1"/>
        <v>47</v>
      </c>
      <c r="R27">
        <f t="shared" si="2"/>
        <v>137</v>
      </c>
    </row>
    <row r="28" spans="1:18" x14ac:dyDescent="0.25">
      <c r="A28" t="s">
        <v>449</v>
      </c>
      <c r="B28">
        <v>2</v>
      </c>
      <c r="C28" t="s">
        <v>450</v>
      </c>
      <c r="D28">
        <v>1</v>
      </c>
      <c r="E28">
        <f t="shared" si="0"/>
        <v>2</v>
      </c>
      <c r="F28" t="s">
        <v>451</v>
      </c>
      <c r="G28">
        <v>10</v>
      </c>
      <c r="H28" t="s">
        <v>452</v>
      </c>
      <c r="I28">
        <v>7</v>
      </c>
      <c r="J28" t="s">
        <v>453</v>
      </c>
      <c r="K28">
        <v>30</v>
      </c>
      <c r="L28" t="s">
        <v>454</v>
      </c>
      <c r="M28">
        <v>90</v>
      </c>
      <c r="N28" t="s">
        <v>455</v>
      </c>
      <c r="O28">
        <v>158.25</v>
      </c>
      <c r="Q28">
        <f t="shared" si="1"/>
        <v>47</v>
      </c>
      <c r="R28">
        <f t="shared" si="2"/>
        <v>137</v>
      </c>
    </row>
    <row r="29" spans="1:18" x14ac:dyDescent="0.25">
      <c r="A29" t="s">
        <v>456</v>
      </c>
      <c r="B29">
        <v>2</v>
      </c>
      <c r="C29" t="s">
        <v>457</v>
      </c>
      <c r="D29">
        <v>1</v>
      </c>
      <c r="E29">
        <f t="shared" si="0"/>
        <v>2</v>
      </c>
      <c r="F29" t="s">
        <v>458</v>
      </c>
      <c r="G29">
        <v>10</v>
      </c>
      <c r="H29" t="s">
        <v>459</v>
      </c>
      <c r="I29">
        <v>7</v>
      </c>
      <c r="J29" t="s">
        <v>460</v>
      </c>
      <c r="K29">
        <v>30</v>
      </c>
      <c r="L29" t="s">
        <v>461</v>
      </c>
      <c r="M29">
        <v>90</v>
      </c>
      <c r="N29" t="s">
        <v>462</v>
      </c>
      <c r="O29">
        <v>158.25</v>
      </c>
      <c r="Q29">
        <f t="shared" si="1"/>
        <v>47</v>
      </c>
      <c r="R29">
        <f t="shared" si="2"/>
        <v>137</v>
      </c>
    </row>
    <row r="30" spans="1:18" x14ac:dyDescent="0.25">
      <c r="A30" t="s">
        <v>463</v>
      </c>
      <c r="B30">
        <v>2</v>
      </c>
      <c r="C30" t="s">
        <v>464</v>
      </c>
      <c r="D30">
        <v>1</v>
      </c>
      <c r="E30">
        <f t="shared" si="0"/>
        <v>2</v>
      </c>
      <c r="F30" t="s">
        <v>465</v>
      </c>
      <c r="G30">
        <v>10</v>
      </c>
      <c r="H30" t="s">
        <v>466</v>
      </c>
      <c r="I30">
        <v>7</v>
      </c>
      <c r="J30" t="s">
        <v>467</v>
      </c>
      <c r="K30">
        <v>30</v>
      </c>
      <c r="L30" t="s">
        <v>468</v>
      </c>
      <c r="M30">
        <v>90</v>
      </c>
      <c r="N30" t="s">
        <v>469</v>
      </c>
      <c r="O30">
        <v>158.25</v>
      </c>
      <c r="Q30">
        <f t="shared" si="1"/>
        <v>47</v>
      </c>
      <c r="R30">
        <f t="shared" si="2"/>
        <v>137</v>
      </c>
    </row>
    <row r="31" spans="1:18" x14ac:dyDescent="0.25">
      <c r="A31" t="s">
        <v>470</v>
      </c>
      <c r="B31">
        <v>2</v>
      </c>
      <c r="C31" t="s">
        <v>471</v>
      </c>
      <c r="D31">
        <v>1</v>
      </c>
      <c r="E31">
        <f t="shared" si="0"/>
        <v>2</v>
      </c>
      <c r="F31" t="s">
        <v>472</v>
      </c>
      <c r="G31">
        <v>10</v>
      </c>
      <c r="H31" t="s">
        <v>473</v>
      </c>
      <c r="I31">
        <v>7</v>
      </c>
      <c r="J31" t="s">
        <v>474</v>
      </c>
      <c r="K31">
        <v>30</v>
      </c>
      <c r="L31" t="s">
        <v>475</v>
      </c>
      <c r="M31">
        <v>90</v>
      </c>
      <c r="N31" t="s">
        <v>476</v>
      </c>
      <c r="O31">
        <v>158.25</v>
      </c>
      <c r="Q31">
        <f t="shared" si="1"/>
        <v>47</v>
      </c>
      <c r="R31">
        <f t="shared" si="2"/>
        <v>137</v>
      </c>
    </row>
    <row r="32" spans="1:18" x14ac:dyDescent="0.25">
      <c r="A32" t="s">
        <v>477</v>
      </c>
      <c r="B32">
        <v>2</v>
      </c>
      <c r="C32" t="s">
        <v>478</v>
      </c>
      <c r="D32">
        <v>1</v>
      </c>
      <c r="E32">
        <f t="shared" si="0"/>
        <v>2</v>
      </c>
      <c r="F32" t="s">
        <v>479</v>
      </c>
      <c r="G32">
        <v>10</v>
      </c>
      <c r="H32" t="s">
        <v>480</v>
      </c>
      <c r="I32">
        <v>7</v>
      </c>
      <c r="J32" t="s">
        <v>481</v>
      </c>
      <c r="K32">
        <v>30</v>
      </c>
      <c r="L32" t="s">
        <v>482</v>
      </c>
      <c r="M32">
        <v>90</v>
      </c>
      <c r="N32" t="s">
        <v>483</v>
      </c>
      <c r="O32">
        <v>158.25</v>
      </c>
      <c r="Q32">
        <f t="shared" si="1"/>
        <v>47</v>
      </c>
      <c r="R32">
        <f t="shared" si="2"/>
        <v>137</v>
      </c>
    </row>
    <row r="33" spans="1:18" x14ac:dyDescent="0.25">
      <c r="A33" t="s">
        <v>484</v>
      </c>
      <c r="B33">
        <v>2</v>
      </c>
      <c r="C33" t="s">
        <v>485</v>
      </c>
      <c r="D33">
        <v>1</v>
      </c>
      <c r="E33">
        <f t="shared" si="0"/>
        <v>2</v>
      </c>
      <c r="F33" t="s">
        <v>486</v>
      </c>
      <c r="G33">
        <v>10</v>
      </c>
      <c r="H33" t="s">
        <v>487</v>
      </c>
      <c r="I33">
        <v>7</v>
      </c>
      <c r="J33" t="s">
        <v>488</v>
      </c>
      <c r="K33">
        <v>30</v>
      </c>
      <c r="L33" t="s">
        <v>489</v>
      </c>
      <c r="M33">
        <v>90</v>
      </c>
      <c r="N33" t="s">
        <v>490</v>
      </c>
      <c r="O33">
        <v>158.25</v>
      </c>
      <c r="Q33">
        <f t="shared" si="1"/>
        <v>47</v>
      </c>
      <c r="R33">
        <f t="shared" si="2"/>
        <v>137</v>
      </c>
    </row>
    <row r="34" spans="1:18" x14ac:dyDescent="0.25">
      <c r="A34" t="s">
        <v>491</v>
      </c>
      <c r="B34">
        <v>2</v>
      </c>
      <c r="C34" t="s">
        <v>492</v>
      </c>
      <c r="D34">
        <v>1</v>
      </c>
      <c r="E34">
        <f t="shared" ref="E34:E60" si="3">B34*D34</f>
        <v>2</v>
      </c>
      <c r="F34" t="s">
        <v>493</v>
      </c>
      <c r="G34">
        <v>10</v>
      </c>
      <c r="H34" t="s">
        <v>494</v>
      </c>
      <c r="I34">
        <v>7</v>
      </c>
      <c r="J34" t="s">
        <v>495</v>
      </c>
      <c r="K34">
        <v>30</v>
      </c>
      <c r="L34" t="s">
        <v>496</v>
      </c>
      <c r="M34">
        <v>90</v>
      </c>
      <c r="N34" t="s">
        <v>497</v>
      </c>
      <c r="O34">
        <v>158.25</v>
      </c>
      <c r="Q34">
        <f t="shared" si="1"/>
        <v>47</v>
      </c>
      <c r="R34">
        <f t="shared" si="2"/>
        <v>137</v>
      </c>
    </row>
    <row r="35" spans="1:18" x14ac:dyDescent="0.25">
      <c r="A35" t="s">
        <v>498</v>
      </c>
      <c r="B35">
        <v>2</v>
      </c>
      <c r="C35" t="s">
        <v>499</v>
      </c>
      <c r="D35">
        <v>1</v>
      </c>
      <c r="E35">
        <f t="shared" si="3"/>
        <v>2</v>
      </c>
      <c r="F35" t="s">
        <v>500</v>
      </c>
      <c r="G35">
        <v>10</v>
      </c>
      <c r="H35" t="s">
        <v>501</v>
      </c>
      <c r="I35">
        <v>7</v>
      </c>
      <c r="J35" t="s">
        <v>502</v>
      </c>
      <c r="K35">
        <v>30</v>
      </c>
      <c r="L35" t="s">
        <v>503</v>
      </c>
      <c r="M35">
        <v>90</v>
      </c>
      <c r="N35" t="s">
        <v>504</v>
      </c>
      <c r="O35">
        <v>158.25</v>
      </c>
      <c r="Q35">
        <f t="shared" si="1"/>
        <v>47</v>
      </c>
      <c r="R35">
        <f t="shared" si="2"/>
        <v>137</v>
      </c>
    </row>
    <row r="36" spans="1:18" x14ac:dyDescent="0.25">
      <c r="A36" t="s">
        <v>505</v>
      </c>
      <c r="B36">
        <v>2</v>
      </c>
      <c r="C36" t="s">
        <v>506</v>
      </c>
      <c r="D36">
        <v>1</v>
      </c>
      <c r="E36">
        <f t="shared" si="3"/>
        <v>2</v>
      </c>
      <c r="F36" t="s">
        <v>507</v>
      </c>
      <c r="G36">
        <v>10</v>
      </c>
      <c r="H36" t="s">
        <v>508</v>
      </c>
      <c r="I36">
        <v>7</v>
      </c>
      <c r="J36" t="s">
        <v>509</v>
      </c>
      <c r="K36">
        <v>30</v>
      </c>
      <c r="L36" t="s">
        <v>510</v>
      </c>
      <c r="M36">
        <v>90</v>
      </c>
      <c r="N36" t="s">
        <v>511</v>
      </c>
      <c r="O36">
        <v>158.25</v>
      </c>
      <c r="Q36">
        <f t="shared" si="1"/>
        <v>47</v>
      </c>
      <c r="R36">
        <f t="shared" si="2"/>
        <v>137</v>
      </c>
    </row>
    <row r="37" spans="1:18" x14ac:dyDescent="0.25">
      <c r="A37" t="s">
        <v>512</v>
      </c>
      <c r="B37">
        <v>2</v>
      </c>
      <c r="C37" t="s">
        <v>513</v>
      </c>
      <c r="D37">
        <v>1</v>
      </c>
      <c r="E37">
        <f t="shared" si="3"/>
        <v>2</v>
      </c>
      <c r="F37" t="s">
        <v>514</v>
      </c>
      <c r="G37">
        <v>10</v>
      </c>
      <c r="H37" t="s">
        <v>515</v>
      </c>
      <c r="I37">
        <v>7</v>
      </c>
      <c r="J37" t="s">
        <v>516</v>
      </c>
      <c r="K37">
        <v>30</v>
      </c>
      <c r="L37" t="s">
        <v>517</v>
      </c>
      <c r="M37">
        <v>90</v>
      </c>
      <c r="N37" t="s">
        <v>518</v>
      </c>
      <c r="O37">
        <v>158.25</v>
      </c>
      <c r="Q37">
        <f t="shared" si="1"/>
        <v>47</v>
      </c>
      <c r="R37">
        <f t="shared" si="2"/>
        <v>137</v>
      </c>
    </row>
    <row r="38" spans="1:18" x14ac:dyDescent="0.25">
      <c r="A38" t="s">
        <v>519</v>
      </c>
      <c r="B38">
        <v>2</v>
      </c>
      <c r="C38" t="s">
        <v>520</v>
      </c>
      <c r="D38">
        <v>1</v>
      </c>
      <c r="E38">
        <f t="shared" si="3"/>
        <v>2</v>
      </c>
      <c r="F38" t="s">
        <v>521</v>
      </c>
      <c r="G38">
        <v>10</v>
      </c>
      <c r="H38" t="s">
        <v>522</v>
      </c>
      <c r="I38">
        <v>7</v>
      </c>
      <c r="J38" t="s">
        <v>523</v>
      </c>
      <c r="K38">
        <v>30</v>
      </c>
      <c r="L38" t="s">
        <v>524</v>
      </c>
      <c r="M38">
        <v>90</v>
      </c>
      <c r="N38" t="s">
        <v>525</v>
      </c>
      <c r="O38">
        <v>158.25</v>
      </c>
      <c r="Q38">
        <f t="shared" si="1"/>
        <v>47</v>
      </c>
      <c r="R38">
        <f t="shared" si="2"/>
        <v>137</v>
      </c>
    </row>
    <row r="39" spans="1:18" x14ac:dyDescent="0.25">
      <c r="A39" t="s">
        <v>526</v>
      </c>
      <c r="B39">
        <v>2</v>
      </c>
      <c r="C39" t="s">
        <v>527</v>
      </c>
      <c r="D39">
        <v>1</v>
      </c>
      <c r="E39">
        <f t="shared" si="3"/>
        <v>2</v>
      </c>
      <c r="F39" t="s">
        <v>528</v>
      </c>
      <c r="G39">
        <v>10</v>
      </c>
      <c r="H39" t="s">
        <v>529</v>
      </c>
      <c r="I39">
        <v>7</v>
      </c>
      <c r="J39" t="s">
        <v>530</v>
      </c>
      <c r="K39">
        <v>30</v>
      </c>
      <c r="L39" t="s">
        <v>531</v>
      </c>
      <c r="M39">
        <v>90</v>
      </c>
      <c r="N39" t="s">
        <v>532</v>
      </c>
      <c r="O39">
        <v>158.25</v>
      </c>
      <c r="Q39">
        <f t="shared" si="1"/>
        <v>47</v>
      </c>
      <c r="R39">
        <f t="shared" si="2"/>
        <v>137</v>
      </c>
    </row>
    <row r="40" spans="1:18" x14ac:dyDescent="0.25">
      <c r="A40" t="s">
        <v>533</v>
      </c>
      <c r="B40">
        <v>2</v>
      </c>
      <c r="C40" t="s">
        <v>534</v>
      </c>
      <c r="D40">
        <v>1</v>
      </c>
      <c r="E40">
        <f t="shared" si="3"/>
        <v>2</v>
      </c>
      <c r="F40" t="s">
        <v>535</v>
      </c>
      <c r="G40">
        <v>10</v>
      </c>
      <c r="H40" t="s">
        <v>536</v>
      </c>
      <c r="I40">
        <v>7</v>
      </c>
      <c r="J40" t="s">
        <v>537</v>
      </c>
      <c r="K40">
        <v>30</v>
      </c>
      <c r="L40" t="s">
        <v>538</v>
      </c>
      <c r="M40">
        <v>90</v>
      </c>
      <c r="N40" t="s">
        <v>539</v>
      </c>
      <c r="O40">
        <v>158.25</v>
      </c>
      <c r="Q40">
        <f t="shared" si="1"/>
        <v>47</v>
      </c>
      <c r="R40">
        <f t="shared" si="2"/>
        <v>137</v>
      </c>
    </row>
    <row r="41" spans="1:18" x14ac:dyDescent="0.25">
      <c r="A41" t="s">
        <v>540</v>
      </c>
      <c r="B41">
        <v>2</v>
      </c>
      <c r="C41" t="s">
        <v>541</v>
      </c>
      <c r="D41">
        <v>1</v>
      </c>
      <c r="E41">
        <f t="shared" si="3"/>
        <v>2</v>
      </c>
      <c r="F41" t="s">
        <v>542</v>
      </c>
      <c r="G41">
        <v>30</v>
      </c>
      <c r="H41" t="s">
        <v>543</v>
      </c>
      <c r="I41">
        <v>7</v>
      </c>
      <c r="J41" t="s">
        <v>544</v>
      </c>
      <c r="K41">
        <v>30</v>
      </c>
      <c r="L41" t="s">
        <v>545</v>
      </c>
      <c r="M41">
        <v>90</v>
      </c>
      <c r="N41" t="s">
        <v>546</v>
      </c>
      <c r="O41">
        <v>438.6</v>
      </c>
      <c r="Q41">
        <f t="shared" si="1"/>
        <v>67</v>
      </c>
      <c r="R41">
        <f t="shared" si="2"/>
        <v>157</v>
      </c>
    </row>
    <row r="42" spans="1:18" x14ac:dyDescent="0.25">
      <c r="A42" t="s">
        <v>547</v>
      </c>
      <c r="B42">
        <v>1</v>
      </c>
      <c r="C42" t="s">
        <v>548</v>
      </c>
      <c r="D42">
        <v>2</v>
      </c>
      <c r="E42">
        <f t="shared" si="3"/>
        <v>2</v>
      </c>
      <c r="F42" t="s">
        <v>549</v>
      </c>
      <c r="G42">
        <v>60</v>
      </c>
      <c r="H42" t="s">
        <v>550</v>
      </c>
      <c r="I42">
        <v>7</v>
      </c>
      <c r="J42" t="s">
        <v>551</v>
      </c>
      <c r="K42">
        <v>40</v>
      </c>
      <c r="L42" t="s">
        <v>552</v>
      </c>
      <c r="M42">
        <v>90</v>
      </c>
      <c r="N42" t="s">
        <v>553</v>
      </c>
      <c r="O42">
        <v>158.25</v>
      </c>
      <c r="Q42">
        <f t="shared" si="1"/>
        <v>107</v>
      </c>
      <c r="R42">
        <f t="shared" si="2"/>
        <v>197</v>
      </c>
    </row>
    <row r="43" spans="1:18" x14ac:dyDescent="0.25">
      <c r="A43" t="s">
        <v>554</v>
      </c>
      <c r="B43">
        <v>4</v>
      </c>
      <c r="C43" t="s">
        <v>555</v>
      </c>
      <c r="D43">
        <v>3</v>
      </c>
      <c r="E43">
        <f t="shared" si="3"/>
        <v>12</v>
      </c>
      <c r="F43" t="s">
        <v>556</v>
      </c>
      <c r="G43">
        <v>60</v>
      </c>
      <c r="H43" t="s">
        <v>557</v>
      </c>
      <c r="I43">
        <v>7</v>
      </c>
      <c r="J43" t="s">
        <v>558</v>
      </c>
      <c r="K43">
        <v>270</v>
      </c>
      <c r="L43" t="s">
        <v>559</v>
      </c>
      <c r="M43">
        <v>90</v>
      </c>
      <c r="N43" t="s">
        <v>560</v>
      </c>
      <c r="O43">
        <v>2763.3</v>
      </c>
      <c r="Q43">
        <f t="shared" si="1"/>
        <v>337</v>
      </c>
      <c r="R43">
        <f t="shared" si="2"/>
        <v>427</v>
      </c>
    </row>
    <row r="44" spans="1:18" x14ac:dyDescent="0.25">
      <c r="A44" t="s">
        <v>561</v>
      </c>
      <c r="B44">
        <v>5</v>
      </c>
      <c r="C44" t="s">
        <v>562</v>
      </c>
      <c r="D44">
        <v>2</v>
      </c>
      <c r="E44">
        <f t="shared" si="3"/>
        <v>10</v>
      </c>
      <c r="F44" t="s">
        <v>563</v>
      </c>
      <c r="G44">
        <v>160</v>
      </c>
      <c r="H44" t="s">
        <v>564</v>
      </c>
      <c r="I44">
        <v>7</v>
      </c>
      <c r="J44" t="s">
        <v>565</v>
      </c>
      <c r="K44">
        <v>360</v>
      </c>
      <c r="L44" t="s">
        <v>566</v>
      </c>
      <c r="M44">
        <v>90</v>
      </c>
      <c r="N44" t="s">
        <v>567</v>
      </c>
      <c r="O44">
        <v>2763.3</v>
      </c>
      <c r="Q44">
        <f t="shared" si="1"/>
        <v>527</v>
      </c>
      <c r="R44">
        <f t="shared" si="2"/>
        <v>617</v>
      </c>
    </row>
    <row r="45" spans="1:18" x14ac:dyDescent="0.25">
      <c r="A45" t="s">
        <v>568</v>
      </c>
      <c r="B45">
        <v>5</v>
      </c>
      <c r="C45" t="s">
        <v>569</v>
      </c>
      <c r="D45">
        <v>2</v>
      </c>
      <c r="E45">
        <f t="shared" si="3"/>
        <v>10</v>
      </c>
      <c r="F45" t="s">
        <v>570</v>
      </c>
      <c r="G45">
        <v>160</v>
      </c>
      <c r="H45" t="s">
        <v>571</v>
      </c>
      <c r="I45">
        <v>7</v>
      </c>
      <c r="J45" t="s">
        <v>572</v>
      </c>
      <c r="K45">
        <v>360</v>
      </c>
      <c r="L45" t="s">
        <v>573</v>
      </c>
      <c r="M45">
        <v>90</v>
      </c>
      <c r="N45" t="s">
        <v>574</v>
      </c>
      <c r="O45">
        <v>2763.3</v>
      </c>
      <c r="Q45">
        <f t="shared" si="1"/>
        <v>527</v>
      </c>
      <c r="R45">
        <f t="shared" si="2"/>
        <v>617</v>
      </c>
    </row>
    <row r="46" spans="1:18" x14ac:dyDescent="0.25">
      <c r="A46" t="s">
        <v>575</v>
      </c>
      <c r="B46">
        <v>5</v>
      </c>
      <c r="C46" t="s">
        <v>576</v>
      </c>
      <c r="D46">
        <v>2</v>
      </c>
      <c r="E46">
        <f t="shared" si="3"/>
        <v>10</v>
      </c>
      <c r="F46" t="s">
        <v>577</v>
      </c>
      <c r="G46">
        <v>160</v>
      </c>
      <c r="H46" t="s">
        <v>578</v>
      </c>
      <c r="I46">
        <v>7</v>
      </c>
      <c r="J46" t="s">
        <v>579</v>
      </c>
      <c r="K46">
        <v>360</v>
      </c>
      <c r="L46" t="s">
        <v>580</v>
      </c>
      <c r="M46">
        <v>90</v>
      </c>
      <c r="N46" t="s">
        <v>581</v>
      </c>
      <c r="O46">
        <v>2763.3</v>
      </c>
      <c r="Q46">
        <f t="shared" si="1"/>
        <v>527</v>
      </c>
      <c r="R46">
        <f t="shared" si="2"/>
        <v>617</v>
      </c>
    </row>
    <row r="47" spans="1:18" x14ac:dyDescent="0.25">
      <c r="A47" t="s">
        <v>582</v>
      </c>
      <c r="B47">
        <v>7</v>
      </c>
      <c r="C47" t="s">
        <v>583</v>
      </c>
      <c r="D47">
        <v>2</v>
      </c>
      <c r="E47">
        <f t="shared" si="3"/>
        <v>14</v>
      </c>
      <c r="F47" t="s">
        <v>584</v>
      </c>
      <c r="G47">
        <v>150</v>
      </c>
      <c r="H47" t="s">
        <v>585</v>
      </c>
      <c r="I47">
        <v>7</v>
      </c>
      <c r="J47" t="s">
        <v>586</v>
      </c>
      <c r="K47">
        <v>360</v>
      </c>
      <c r="L47" t="s">
        <v>587</v>
      </c>
      <c r="M47">
        <v>40</v>
      </c>
      <c r="N47" t="s">
        <v>588</v>
      </c>
      <c r="O47">
        <v>2763.3</v>
      </c>
      <c r="Q47">
        <f t="shared" si="1"/>
        <v>517</v>
      </c>
      <c r="R47">
        <f t="shared" si="2"/>
        <v>557</v>
      </c>
    </row>
    <row r="48" spans="1:18" x14ac:dyDescent="0.25">
      <c r="A48" t="s">
        <v>589</v>
      </c>
      <c r="B48">
        <v>7</v>
      </c>
      <c r="C48" t="s">
        <v>590</v>
      </c>
      <c r="D48">
        <v>2</v>
      </c>
      <c r="E48">
        <f t="shared" si="3"/>
        <v>14</v>
      </c>
      <c r="F48" t="s">
        <v>591</v>
      </c>
      <c r="G48">
        <v>150</v>
      </c>
      <c r="H48" t="s">
        <v>592</v>
      </c>
      <c r="I48">
        <v>7</v>
      </c>
      <c r="J48" t="s">
        <v>593</v>
      </c>
      <c r="K48">
        <v>360</v>
      </c>
      <c r="L48" t="s">
        <v>594</v>
      </c>
      <c r="M48">
        <v>40</v>
      </c>
      <c r="N48" t="s">
        <v>595</v>
      </c>
      <c r="O48">
        <v>2763.3</v>
      </c>
      <c r="Q48">
        <f t="shared" si="1"/>
        <v>517</v>
      </c>
      <c r="R48">
        <f t="shared" si="2"/>
        <v>557</v>
      </c>
    </row>
    <row r="49" spans="1:18" x14ac:dyDescent="0.25">
      <c r="A49" t="s">
        <v>596</v>
      </c>
      <c r="B49">
        <v>7</v>
      </c>
      <c r="C49" t="s">
        <v>597</v>
      </c>
      <c r="D49">
        <v>2</v>
      </c>
      <c r="E49">
        <f t="shared" si="3"/>
        <v>14</v>
      </c>
      <c r="F49" t="s">
        <v>598</v>
      </c>
      <c r="G49">
        <v>150</v>
      </c>
      <c r="H49" t="s">
        <v>599</v>
      </c>
      <c r="I49">
        <v>7</v>
      </c>
      <c r="J49" t="s">
        <v>600</v>
      </c>
      <c r="K49">
        <v>360</v>
      </c>
      <c r="L49" t="s">
        <v>601</v>
      </c>
      <c r="M49">
        <v>40</v>
      </c>
      <c r="N49" t="s">
        <v>602</v>
      </c>
      <c r="O49">
        <v>2763.3</v>
      </c>
      <c r="Q49">
        <f t="shared" si="1"/>
        <v>517</v>
      </c>
      <c r="R49">
        <f t="shared" si="2"/>
        <v>557</v>
      </c>
    </row>
    <row r="50" spans="1:18" x14ac:dyDescent="0.25">
      <c r="A50" t="s">
        <v>603</v>
      </c>
      <c r="B50">
        <v>3</v>
      </c>
      <c r="C50" t="s">
        <v>604</v>
      </c>
      <c r="D50">
        <v>2</v>
      </c>
      <c r="E50">
        <f t="shared" si="3"/>
        <v>6</v>
      </c>
      <c r="F50" t="s">
        <v>605</v>
      </c>
      <c r="G50">
        <v>20</v>
      </c>
      <c r="H50" t="s">
        <v>606</v>
      </c>
      <c r="I50">
        <v>7</v>
      </c>
      <c r="J50" t="s">
        <v>607</v>
      </c>
      <c r="K50">
        <v>270</v>
      </c>
      <c r="L50" t="s">
        <v>608</v>
      </c>
      <c r="M50">
        <v>90</v>
      </c>
      <c r="N50" t="s">
        <v>609</v>
      </c>
      <c r="O50">
        <v>2763.3</v>
      </c>
      <c r="Q50">
        <f t="shared" si="1"/>
        <v>297</v>
      </c>
      <c r="R50">
        <f t="shared" si="2"/>
        <v>387</v>
      </c>
    </row>
    <row r="51" spans="1:18" x14ac:dyDescent="0.25">
      <c r="A51" t="s">
        <v>610</v>
      </c>
      <c r="B51">
        <v>3</v>
      </c>
      <c r="C51" t="s">
        <v>611</v>
      </c>
      <c r="D51">
        <v>2</v>
      </c>
      <c r="E51">
        <f t="shared" si="3"/>
        <v>6</v>
      </c>
      <c r="F51" t="s">
        <v>612</v>
      </c>
      <c r="G51">
        <v>20</v>
      </c>
      <c r="H51" t="s">
        <v>613</v>
      </c>
      <c r="I51">
        <v>7</v>
      </c>
      <c r="J51" t="s">
        <v>614</v>
      </c>
      <c r="K51">
        <v>270</v>
      </c>
      <c r="L51" t="s">
        <v>615</v>
      </c>
      <c r="M51">
        <v>90</v>
      </c>
      <c r="N51" t="s">
        <v>616</v>
      </c>
      <c r="O51">
        <v>2763.3</v>
      </c>
      <c r="Q51">
        <f t="shared" si="1"/>
        <v>297</v>
      </c>
      <c r="R51">
        <f t="shared" si="2"/>
        <v>387</v>
      </c>
    </row>
    <row r="52" spans="1:18" x14ac:dyDescent="0.25">
      <c r="A52" t="s">
        <v>617</v>
      </c>
      <c r="B52">
        <v>3</v>
      </c>
      <c r="C52" t="s">
        <v>618</v>
      </c>
      <c r="D52">
        <v>2</v>
      </c>
      <c r="E52">
        <f t="shared" si="3"/>
        <v>6</v>
      </c>
      <c r="F52" t="s">
        <v>619</v>
      </c>
      <c r="G52">
        <v>20</v>
      </c>
      <c r="H52" t="s">
        <v>620</v>
      </c>
      <c r="I52">
        <v>7</v>
      </c>
      <c r="J52" t="s">
        <v>621</v>
      </c>
      <c r="K52">
        <v>270</v>
      </c>
      <c r="L52" t="s">
        <v>622</v>
      </c>
      <c r="M52">
        <v>90</v>
      </c>
      <c r="N52" t="s">
        <v>623</v>
      </c>
      <c r="O52">
        <v>2763.3</v>
      </c>
      <c r="Q52">
        <f t="shared" si="1"/>
        <v>297</v>
      </c>
      <c r="R52">
        <f t="shared" si="2"/>
        <v>387</v>
      </c>
    </row>
    <row r="53" spans="1:18" x14ac:dyDescent="0.25">
      <c r="A53" t="s">
        <v>624</v>
      </c>
      <c r="B53">
        <v>2</v>
      </c>
      <c r="C53" t="s">
        <v>625</v>
      </c>
      <c r="D53">
        <v>1</v>
      </c>
      <c r="E53">
        <f t="shared" si="3"/>
        <v>2</v>
      </c>
      <c r="F53" t="s">
        <v>626</v>
      </c>
      <c r="G53">
        <v>290</v>
      </c>
      <c r="H53" t="s">
        <v>627</v>
      </c>
      <c r="I53">
        <v>7</v>
      </c>
      <c r="J53" t="s">
        <v>628</v>
      </c>
      <c r="K53">
        <v>200</v>
      </c>
      <c r="L53" t="s">
        <v>629</v>
      </c>
      <c r="M53">
        <v>50</v>
      </c>
      <c r="N53" t="s">
        <v>630</v>
      </c>
      <c r="O53">
        <v>193.9</v>
      </c>
      <c r="Q53">
        <f t="shared" si="1"/>
        <v>497</v>
      </c>
      <c r="R53">
        <f t="shared" si="2"/>
        <v>547</v>
      </c>
    </row>
    <row r="54" spans="1:18" x14ac:dyDescent="0.25">
      <c r="A54" t="s">
        <v>631</v>
      </c>
      <c r="B54">
        <v>3</v>
      </c>
      <c r="C54" t="s">
        <v>632</v>
      </c>
      <c r="D54">
        <v>3</v>
      </c>
      <c r="E54">
        <f t="shared" si="3"/>
        <v>9</v>
      </c>
      <c r="F54" t="s">
        <v>633</v>
      </c>
      <c r="G54">
        <v>230</v>
      </c>
      <c r="H54" t="s">
        <v>634</v>
      </c>
      <c r="I54">
        <v>7</v>
      </c>
      <c r="J54" t="s">
        <v>635</v>
      </c>
      <c r="K54">
        <v>330</v>
      </c>
      <c r="L54" t="s">
        <v>636</v>
      </c>
      <c r="M54">
        <v>30</v>
      </c>
      <c r="N54" t="s">
        <v>637</v>
      </c>
      <c r="O54">
        <v>38376.9</v>
      </c>
      <c r="Q54">
        <f t="shared" si="1"/>
        <v>567</v>
      </c>
      <c r="R54">
        <f t="shared" si="2"/>
        <v>597</v>
      </c>
    </row>
    <row r="55" spans="1:18" x14ac:dyDescent="0.25">
      <c r="A55" t="s">
        <v>638</v>
      </c>
      <c r="B55">
        <v>8</v>
      </c>
      <c r="C55" t="s">
        <v>639</v>
      </c>
      <c r="D55">
        <v>2</v>
      </c>
      <c r="E55">
        <f t="shared" si="3"/>
        <v>16</v>
      </c>
      <c r="F55" t="s">
        <v>640</v>
      </c>
      <c r="G55">
        <v>270</v>
      </c>
      <c r="H55" t="s">
        <v>641</v>
      </c>
      <c r="I55">
        <v>7</v>
      </c>
      <c r="J55" t="s">
        <v>642</v>
      </c>
      <c r="K55">
        <v>360</v>
      </c>
      <c r="L55" t="s">
        <v>643</v>
      </c>
      <c r="M55">
        <v>60</v>
      </c>
      <c r="N55" t="s">
        <v>644</v>
      </c>
      <c r="O55">
        <v>2763.3</v>
      </c>
      <c r="Q55">
        <f t="shared" si="1"/>
        <v>637</v>
      </c>
      <c r="R55">
        <f t="shared" si="2"/>
        <v>697</v>
      </c>
    </row>
    <row r="56" spans="1:18" x14ac:dyDescent="0.25">
      <c r="A56" t="s">
        <v>645</v>
      </c>
      <c r="B56">
        <v>9</v>
      </c>
      <c r="C56" t="s">
        <v>646</v>
      </c>
      <c r="D56">
        <v>3</v>
      </c>
      <c r="E56">
        <f t="shared" si="3"/>
        <v>27</v>
      </c>
      <c r="F56" t="s">
        <v>647</v>
      </c>
      <c r="G56">
        <v>220</v>
      </c>
      <c r="H56" t="s">
        <v>648</v>
      </c>
      <c r="I56">
        <v>7</v>
      </c>
      <c r="J56" t="s">
        <v>649</v>
      </c>
      <c r="K56">
        <v>360</v>
      </c>
      <c r="L56" t="s">
        <v>650</v>
      </c>
      <c r="M56">
        <v>40</v>
      </c>
      <c r="N56" t="s">
        <v>651</v>
      </c>
      <c r="O56">
        <v>38376.9</v>
      </c>
      <c r="Q56">
        <f t="shared" si="1"/>
        <v>587</v>
      </c>
      <c r="R56">
        <f t="shared" si="2"/>
        <v>627</v>
      </c>
    </row>
    <row r="57" spans="1:18" x14ac:dyDescent="0.25">
      <c r="A57" t="s">
        <v>652</v>
      </c>
      <c r="B57">
        <v>9</v>
      </c>
      <c r="C57" t="s">
        <v>653</v>
      </c>
      <c r="D57">
        <v>3</v>
      </c>
      <c r="E57">
        <f t="shared" si="3"/>
        <v>27</v>
      </c>
      <c r="F57" t="s">
        <v>654</v>
      </c>
      <c r="G57">
        <v>220</v>
      </c>
      <c r="H57" t="s">
        <v>655</v>
      </c>
      <c r="I57">
        <v>7</v>
      </c>
      <c r="J57" t="s">
        <v>656</v>
      </c>
      <c r="K57">
        <v>360</v>
      </c>
      <c r="L57" t="s">
        <v>657</v>
      </c>
      <c r="M57">
        <v>40</v>
      </c>
      <c r="N57" t="s">
        <v>658</v>
      </c>
      <c r="O57">
        <v>38376.9</v>
      </c>
      <c r="Q57">
        <f t="shared" si="1"/>
        <v>587</v>
      </c>
      <c r="R57">
        <f t="shared" si="2"/>
        <v>627</v>
      </c>
    </row>
    <row r="58" spans="1:18" x14ac:dyDescent="0.25">
      <c r="A58" t="s">
        <v>659</v>
      </c>
      <c r="B58">
        <v>7</v>
      </c>
      <c r="C58" t="s">
        <v>660</v>
      </c>
      <c r="D58">
        <v>3</v>
      </c>
      <c r="E58">
        <f t="shared" si="3"/>
        <v>21</v>
      </c>
      <c r="F58" t="s">
        <v>661</v>
      </c>
      <c r="G58">
        <v>280</v>
      </c>
      <c r="H58" t="s">
        <v>662</v>
      </c>
      <c r="I58">
        <v>7</v>
      </c>
      <c r="J58" t="s">
        <v>663</v>
      </c>
      <c r="K58">
        <v>360</v>
      </c>
      <c r="L58" t="s">
        <v>664</v>
      </c>
      <c r="M58">
        <v>30</v>
      </c>
      <c r="N58" t="s">
        <v>665</v>
      </c>
      <c r="O58">
        <v>38376.9</v>
      </c>
      <c r="Q58">
        <f t="shared" si="1"/>
        <v>647</v>
      </c>
      <c r="R58">
        <f t="shared" si="2"/>
        <v>677</v>
      </c>
    </row>
    <row r="59" spans="1:18" x14ac:dyDescent="0.25">
      <c r="A59" t="s">
        <v>666</v>
      </c>
      <c r="B59">
        <v>7</v>
      </c>
      <c r="C59" t="s">
        <v>667</v>
      </c>
      <c r="D59">
        <v>3</v>
      </c>
      <c r="E59">
        <f t="shared" si="3"/>
        <v>21</v>
      </c>
      <c r="F59" t="s">
        <v>668</v>
      </c>
      <c r="G59">
        <v>280</v>
      </c>
      <c r="H59" t="s">
        <v>669</v>
      </c>
      <c r="I59">
        <v>7</v>
      </c>
      <c r="J59" t="s">
        <v>670</v>
      </c>
      <c r="K59">
        <v>360</v>
      </c>
      <c r="L59" t="s">
        <v>671</v>
      </c>
      <c r="M59">
        <v>30</v>
      </c>
      <c r="N59" t="s">
        <v>672</v>
      </c>
      <c r="O59">
        <v>38376.9</v>
      </c>
      <c r="Q59">
        <f t="shared" si="1"/>
        <v>647</v>
      </c>
      <c r="R59">
        <f t="shared" si="2"/>
        <v>677</v>
      </c>
    </row>
    <row r="60" spans="1:18" x14ac:dyDescent="0.25">
      <c r="A60" t="s">
        <v>673</v>
      </c>
      <c r="B60">
        <v>2</v>
      </c>
      <c r="C60" t="s">
        <v>674</v>
      </c>
      <c r="D60">
        <v>1</v>
      </c>
      <c r="E60">
        <f t="shared" si="3"/>
        <v>2</v>
      </c>
      <c r="F60" t="s">
        <v>675</v>
      </c>
      <c r="G60">
        <v>10</v>
      </c>
      <c r="H60" t="s">
        <v>676</v>
      </c>
      <c r="I60">
        <v>7</v>
      </c>
      <c r="J60" t="s">
        <v>677</v>
      </c>
      <c r="K60">
        <v>30</v>
      </c>
      <c r="L60" t="s">
        <v>678</v>
      </c>
      <c r="M60">
        <v>90</v>
      </c>
      <c r="N60" t="s">
        <v>679</v>
      </c>
      <c r="O60">
        <v>158.25</v>
      </c>
      <c r="Q60">
        <f t="shared" si="1"/>
        <v>47</v>
      </c>
      <c r="R60">
        <f t="shared" si="2"/>
        <v>137</v>
      </c>
    </row>
    <row r="61" spans="1:18" x14ac:dyDescent="0.25">
      <c r="F61" t="s">
        <v>680</v>
      </c>
      <c r="G61">
        <v>300</v>
      </c>
      <c r="H61" t="s">
        <v>681</v>
      </c>
      <c r="I61">
        <v>7</v>
      </c>
      <c r="J61" t="s">
        <v>682</v>
      </c>
      <c r="K61">
        <v>30</v>
      </c>
      <c r="L61" t="s">
        <v>683</v>
      </c>
      <c r="M61">
        <v>30</v>
      </c>
      <c r="Q61">
        <f t="shared" si="1"/>
        <v>337</v>
      </c>
      <c r="R61">
        <f t="shared" si="2"/>
        <v>367</v>
      </c>
    </row>
    <row r="62" spans="1:18" x14ac:dyDescent="0.25">
      <c r="F62" t="s">
        <v>684</v>
      </c>
      <c r="G62">
        <v>300</v>
      </c>
      <c r="H62" t="s">
        <v>685</v>
      </c>
      <c r="I62">
        <v>7</v>
      </c>
      <c r="J62" t="s">
        <v>686</v>
      </c>
      <c r="K62">
        <v>30</v>
      </c>
      <c r="L62" t="s">
        <v>687</v>
      </c>
      <c r="M62">
        <v>30</v>
      </c>
      <c r="Q62">
        <f t="shared" si="1"/>
        <v>337</v>
      </c>
      <c r="R62">
        <f t="shared" si="2"/>
        <v>367</v>
      </c>
    </row>
    <row r="63" spans="1:18" x14ac:dyDescent="0.25">
      <c r="F63" t="s">
        <v>688</v>
      </c>
      <c r="G63">
        <v>300</v>
      </c>
      <c r="H63" t="s">
        <v>689</v>
      </c>
      <c r="I63">
        <v>7</v>
      </c>
      <c r="J63" t="s">
        <v>690</v>
      </c>
      <c r="K63">
        <v>30</v>
      </c>
      <c r="L63" t="s">
        <v>691</v>
      </c>
      <c r="M63">
        <v>30</v>
      </c>
      <c r="Q63">
        <f t="shared" si="1"/>
        <v>337</v>
      </c>
      <c r="R63">
        <f t="shared" si="2"/>
        <v>367</v>
      </c>
    </row>
    <row r="64" spans="1:18" x14ac:dyDescent="0.25">
      <c r="F64" t="s">
        <v>692</v>
      </c>
      <c r="G64">
        <v>300</v>
      </c>
      <c r="H64" t="s">
        <v>693</v>
      </c>
      <c r="I64">
        <v>7</v>
      </c>
      <c r="J64" t="s">
        <v>694</v>
      </c>
      <c r="K64">
        <v>30</v>
      </c>
      <c r="L64" t="s">
        <v>695</v>
      </c>
      <c r="M64">
        <v>30</v>
      </c>
      <c r="Q64">
        <f t="shared" si="1"/>
        <v>337</v>
      </c>
      <c r="R64">
        <f t="shared" si="2"/>
        <v>367</v>
      </c>
    </row>
    <row r="67" spans="1:19" x14ac:dyDescent="0.25">
      <c r="A67" t="s">
        <v>267</v>
      </c>
      <c r="B67">
        <v>1</v>
      </c>
      <c r="C67" t="s">
        <v>268</v>
      </c>
      <c r="D67">
        <v>2</v>
      </c>
      <c r="E67">
        <f t="shared" ref="E67:E125" si="4">B67*D67</f>
        <v>2</v>
      </c>
      <c r="F67" t="s">
        <v>269</v>
      </c>
      <c r="G67">
        <v>210</v>
      </c>
      <c r="H67" t="s">
        <v>270</v>
      </c>
      <c r="I67">
        <v>7</v>
      </c>
      <c r="J67" t="s">
        <v>271</v>
      </c>
      <c r="K67">
        <v>30</v>
      </c>
      <c r="L67" t="s">
        <v>272</v>
      </c>
      <c r="M67">
        <v>60</v>
      </c>
      <c r="N67" t="s">
        <v>392</v>
      </c>
      <c r="O67">
        <v>1.1599999999999999</v>
      </c>
      <c r="Q67">
        <f>G67+K67</f>
        <v>240</v>
      </c>
      <c r="R67">
        <f>Q67+I67</f>
        <v>247</v>
      </c>
      <c r="S67">
        <f>R67+M67</f>
        <v>307</v>
      </c>
    </row>
    <row r="68" spans="1:19" s="4" customFormat="1" x14ac:dyDescent="0.25">
      <c r="A68" s="4" t="s">
        <v>274</v>
      </c>
      <c r="B68" s="4">
        <v>1</v>
      </c>
      <c r="C68" s="4" t="s">
        <v>275</v>
      </c>
      <c r="D68" s="4">
        <v>2</v>
      </c>
      <c r="E68" s="4">
        <f t="shared" si="4"/>
        <v>2</v>
      </c>
      <c r="F68" s="4" t="s">
        <v>276</v>
      </c>
      <c r="G68" s="4">
        <v>290</v>
      </c>
      <c r="H68" s="4" t="s">
        <v>277</v>
      </c>
      <c r="I68" s="4">
        <v>7</v>
      </c>
      <c r="J68" s="4" t="s">
        <v>278</v>
      </c>
      <c r="K68" s="4">
        <v>30</v>
      </c>
      <c r="L68" s="4" t="s">
        <v>279</v>
      </c>
      <c r="M68" s="4">
        <v>60</v>
      </c>
      <c r="N68" s="4" t="s">
        <v>357</v>
      </c>
      <c r="O68" s="4">
        <v>27900.25</v>
      </c>
      <c r="Q68" s="4">
        <f t="shared" ref="Q68:Q125" si="5">G68+K68</f>
        <v>320</v>
      </c>
      <c r="R68" s="4">
        <f t="shared" ref="R68:R78" si="6">Q68+I68</f>
        <v>327</v>
      </c>
      <c r="S68" s="4">
        <f t="shared" ref="S68:S125" si="7">R68+M68</f>
        <v>387</v>
      </c>
    </row>
    <row r="69" spans="1:19" x14ac:dyDescent="0.25">
      <c r="A69" t="s">
        <v>281</v>
      </c>
      <c r="B69">
        <v>1</v>
      </c>
      <c r="C69" t="s">
        <v>282</v>
      </c>
      <c r="D69">
        <v>3</v>
      </c>
      <c r="E69">
        <f t="shared" si="4"/>
        <v>3</v>
      </c>
      <c r="F69" t="s">
        <v>283</v>
      </c>
      <c r="G69">
        <v>180</v>
      </c>
      <c r="H69" t="s">
        <v>284</v>
      </c>
      <c r="I69">
        <v>7</v>
      </c>
      <c r="J69" t="s">
        <v>285</v>
      </c>
      <c r="K69">
        <v>60</v>
      </c>
      <c r="L69" t="s">
        <v>286</v>
      </c>
      <c r="M69">
        <v>90</v>
      </c>
      <c r="N69" t="s">
        <v>371</v>
      </c>
      <c r="O69">
        <v>21083.35</v>
      </c>
      <c r="Q69">
        <f t="shared" si="5"/>
        <v>240</v>
      </c>
      <c r="R69">
        <f t="shared" si="6"/>
        <v>247</v>
      </c>
      <c r="S69">
        <f t="shared" si="7"/>
        <v>337</v>
      </c>
    </row>
    <row r="70" spans="1:19" x14ac:dyDescent="0.25">
      <c r="A70" t="s">
        <v>288</v>
      </c>
      <c r="B70">
        <v>1</v>
      </c>
      <c r="C70" t="s">
        <v>289</v>
      </c>
      <c r="D70">
        <v>1</v>
      </c>
      <c r="E70">
        <f t="shared" si="4"/>
        <v>1</v>
      </c>
      <c r="F70" t="s">
        <v>290</v>
      </c>
      <c r="G70">
        <v>180</v>
      </c>
      <c r="H70" t="s">
        <v>291</v>
      </c>
      <c r="I70">
        <v>7</v>
      </c>
      <c r="J70" t="s">
        <v>292</v>
      </c>
      <c r="K70">
        <v>30</v>
      </c>
      <c r="L70" t="s">
        <v>293</v>
      </c>
      <c r="M70">
        <v>30</v>
      </c>
      <c r="N70" t="s">
        <v>294</v>
      </c>
      <c r="O70">
        <v>99.5</v>
      </c>
      <c r="Q70">
        <f t="shared" si="5"/>
        <v>210</v>
      </c>
      <c r="R70">
        <f t="shared" si="6"/>
        <v>217</v>
      </c>
      <c r="S70">
        <f t="shared" si="7"/>
        <v>247</v>
      </c>
    </row>
    <row r="71" spans="1:19" x14ac:dyDescent="0.25">
      <c r="A71" t="s">
        <v>295</v>
      </c>
      <c r="B71">
        <v>2</v>
      </c>
      <c r="C71" t="s">
        <v>296</v>
      </c>
      <c r="D71">
        <v>3</v>
      </c>
      <c r="E71">
        <f t="shared" si="4"/>
        <v>6</v>
      </c>
      <c r="F71" t="s">
        <v>297</v>
      </c>
      <c r="G71">
        <v>180</v>
      </c>
      <c r="H71" t="s">
        <v>298</v>
      </c>
      <c r="I71">
        <v>7</v>
      </c>
      <c r="J71" t="s">
        <v>299</v>
      </c>
      <c r="K71">
        <v>80</v>
      </c>
      <c r="L71" t="s">
        <v>300</v>
      </c>
      <c r="M71">
        <v>90</v>
      </c>
      <c r="N71" t="s">
        <v>588</v>
      </c>
      <c r="O71">
        <v>5678.88</v>
      </c>
      <c r="Q71">
        <f t="shared" si="5"/>
        <v>260</v>
      </c>
      <c r="R71">
        <f t="shared" si="6"/>
        <v>267</v>
      </c>
      <c r="S71">
        <f t="shared" si="7"/>
        <v>357</v>
      </c>
    </row>
    <row r="72" spans="1:19" x14ac:dyDescent="0.25">
      <c r="A72" t="s">
        <v>302</v>
      </c>
      <c r="B72">
        <v>2</v>
      </c>
      <c r="C72" t="s">
        <v>303</v>
      </c>
      <c r="D72">
        <v>3</v>
      </c>
      <c r="E72">
        <f t="shared" si="4"/>
        <v>6</v>
      </c>
      <c r="F72" t="s">
        <v>304</v>
      </c>
      <c r="G72">
        <v>270</v>
      </c>
      <c r="H72" t="s">
        <v>305</v>
      </c>
      <c r="I72">
        <v>7</v>
      </c>
      <c r="J72" t="s">
        <v>306</v>
      </c>
      <c r="K72">
        <v>80</v>
      </c>
      <c r="L72" t="s">
        <v>307</v>
      </c>
      <c r="M72">
        <v>90</v>
      </c>
      <c r="N72" t="s">
        <v>399</v>
      </c>
      <c r="O72">
        <v>17.809999999999999</v>
      </c>
      <c r="Q72">
        <f t="shared" si="5"/>
        <v>350</v>
      </c>
      <c r="R72">
        <f t="shared" si="6"/>
        <v>357</v>
      </c>
      <c r="S72">
        <f t="shared" si="7"/>
        <v>447</v>
      </c>
    </row>
    <row r="73" spans="1:19" x14ac:dyDescent="0.25">
      <c r="A73" t="s">
        <v>309</v>
      </c>
      <c r="B73">
        <v>2</v>
      </c>
      <c r="C73" t="s">
        <v>310</v>
      </c>
      <c r="D73">
        <v>3</v>
      </c>
      <c r="E73">
        <f t="shared" si="4"/>
        <v>6</v>
      </c>
      <c r="F73" t="s">
        <v>311</v>
      </c>
      <c r="G73">
        <v>30</v>
      </c>
      <c r="H73" t="s">
        <v>312</v>
      </c>
      <c r="I73">
        <v>7</v>
      </c>
      <c r="J73" t="s">
        <v>313</v>
      </c>
      <c r="K73">
        <v>80</v>
      </c>
      <c r="L73" t="s">
        <v>314</v>
      </c>
      <c r="M73">
        <v>90</v>
      </c>
      <c r="N73" t="s">
        <v>462</v>
      </c>
      <c r="O73">
        <v>134.86000000000001</v>
      </c>
      <c r="Q73">
        <f t="shared" si="5"/>
        <v>110</v>
      </c>
      <c r="R73">
        <f t="shared" si="6"/>
        <v>117</v>
      </c>
      <c r="S73">
        <f t="shared" si="7"/>
        <v>207</v>
      </c>
    </row>
    <row r="74" spans="1:19" x14ac:dyDescent="0.25">
      <c r="A74" t="s">
        <v>316</v>
      </c>
      <c r="B74">
        <v>2</v>
      </c>
      <c r="C74" t="s">
        <v>317</v>
      </c>
      <c r="D74">
        <v>3</v>
      </c>
      <c r="E74">
        <f t="shared" si="4"/>
        <v>6</v>
      </c>
      <c r="F74" t="s">
        <v>318</v>
      </c>
      <c r="G74">
        <v>100</v>
      </c>
      <c r="H74" t="s">
        <v>319</v>
      </c>
      <c r="I74">
        <v>7</v>
      </c>
      <c r="J74" t="s">
        <v>320</v>
      </c>
      <c r="K74">
        <v>120</v>
      </c>
      <c r="L74" t="s">
        <v>321</v>
      </c>
      <c r="M74">
        <v>90</v>
      </c>
      <c r="N74" t="s">
        <v>385</v>
      </c>
      <c r="O74">
        <v>11.95</v>
      </c>
      <c r="Q74">
        <f t="shared" si="5"/>
        <v>220</v>
      </c>
      <c r="R74">
        <f t="shared" si="6"/>
        <v>227</v>
      </c>
      <c r="S74">
        <f t="shared" si="7"/>
        <v>317</v>
      </c>
    </row>
    <row r="75" spans="1:19" x14ac:dyDescent="0.25">
      <c r="A75" t="s">
        <v>323</v>
      </c>
      <c r="B75">
        <v>2</v>
      </c>
      <c r="C75" t="s">
        <v>324</v>
      </c>
      <c r="D75">
        <v>3</v>
      </c>
      <c r="E75">
        <f t="shared" si="4"/>
        <v>6</v>
      </c>
      <c r="F75" t="s">
        <v>325</v>
      </c>
      <c r="G75">
        <v>180</v>
      </c>
      <c r="H75" t="s">
        <v>326</v>
      </c>
      <c r="I75">
        <v>7</v>
      </c>
      <c r="J75" t="s">
        <v>327</v>
      </c>
      <c r="K75">
        <v>80</v>
      </c>
      <c r="L75" t="s">
        <v>328</v>
      </c>
      <c r="M75">
        <v>90</v>
      </c>
      <c r="N75" t="s">
        <v>658</v>
      </c>
      <c r="O75">
        <v>3525480.78</v>
      </c>
      <c r="Q75">
        <f t="shared" si="5"/>
        <v>260</v>
      </c>
      <c r="R75">
        <f t="shared" si="6"/>
        <v>267</v>
      </c>
      <c r="S75">
        <f t="shared" si="7"/>
        <v>357</v>
      </c>
    </row>
    <row r="76" spans="1:19" x14ac:dyDescent="0.25">
      <c r="A76" t="s">
        <v>330</v>
      </c>
      <c r="B76">
        <v>2</v>
      </c>
      <c r="C76" t="s">
        <v>331</v>
      </c>
      <c r="D76">
        <v>3</v>
      </c>
      <c r="E76">
        <f t="shared" si="4"/>
        <v>6</v>
      </c>
      <c r="F76" t="s">
        <v>332</v>
      </c>
      <c r="G76">
        <v>100</v>
      </c>
      <c r="H76" t="s">
        <v>333</v>
      </c>
      <c r="I76">
        <v>7</v>
      </c>
      <c r="J76" t="s">
        <v>334</v>
      </c>
      <c r="K76">
        <v>80</v>
      </c>
      <c r="L76" t="s">
        <v>335</v>
      </c>
      <c r="M76">
        <v>90</v>
      </c>
      <c r="N76" t="s">
        <v>427</v>
      </c>
      <c r="O76">
        <v>763.46</v>
      </c>
      <c r="Q76">
        <f t="shared" si="5"/>
        <v>180</v>
      </c>
      <c r="R76">
        <f t="shared" si="6"/>
        <v>187</v>
      </c>
      <c r="S76">
        <f t="shared" si="7"/>
        <v>277</v>
      </c>
    </row>
    <row r="77" spans="1:19" x14ac:dyDescent="0.25">
      <c r="A77" t="s">
        <v>337</v>
      </c>
      <c r="B77">
        <v>2</v>
      </c>
      <c r="C77" t="s">
        <v>338</v>
      </c>
      <c r="D77">
        <v>3</v>
      </c>
      <c r="E77">
        <f t="shared" si="4"/>
        <v>6</v>
      </c>
      <c r="F77" t="s">
        <v>339</v>
      </c>
      <c r="G77">
        <v>180</v>
      </c>
      <c r="H77" t="s">
        <v>340</v>
      </c>
      <c r="I77">
        <v>7</v>
      </c>
      <c r="J77" t="s">
        <v>341</v>
      </c>
      <c r="K77">
        <v>80</v>
      </c>
      <c r="L77" t="s">
        <v>342</v>
      </c>
      <c r="M77">
        <v>90</v>
      </c>
      <c r="N77" t="s">
        <v>560</v>
      </c>
      <c r="O77">
        <v>795.66</v>
      </c>
      <c r="Q77">
        <f t="shared" si="5"/>
        <v>260</v>
      </c>
      <c r="R77">
        <f t="shared" si="6"/>
        <v>267</v>
      </c>
      <c r="S77">
        <f t="shared" si="7"/>
        <v>357</v>
      </c>
    </row>
    <row r="78" spans="1:19" x14ac:dyDescent="0.25">
      <c r="A78" t="s">
        <v>344</v>
      </c>
      <c r="B78">
        <v>2</v>
      </c>
      <c r="C78" t="s">
        <v>345</v>
      </c>
      <c r="D78">
        <v>3</v>
      </c>
      <c r="E78">
        <f t="shared" si="4"/>
        <v>6</v>
      </c>
      <c r="F78" t="s">
        <v>346</v>
      </c>
      <c r="G78">
        <v>180</v>
      </c>
      <c r="H78" t="s">
        <v>347</v>
      </c>
      <c r="I78">
        <v>7</v>
      </c>
      <c r="J78" t="s">
        <v>348</v>
      </c>
      <c r="K78">
        <v>80</v>
      </c>
      <c r="L78" t="s">
        <v>349</v>
      </c>
      <c r="M78">
        <v>90</v>
      </c>
      <c r="N78" t="s">
        <v>504</v>
      </c>
      <c r="O78">
        <v>95.78</v>
      </c>
      <c r="Q78">
        <f t="shared" si="5"/>
        <v>260</v>
      </c>
      <c r="R78">
        <f t="shared" si="6"/>
        <v>267</v>
      </c>
      <c r="S78">
        <f t="shared" si="7"/>
        <v>357</v>
      </c>
    </row>
    <row r="79" spans="1:19" s="4" customFormat="1" x14ac:dyDescent="0.25">
      <c r="A79" s="4" t="s">
        <v>351</v>
      </c>
      <c r="B79" s="4">
        <v>3</v>
      </c>
      <c r="C79" s="4" t="s">
        <v>352</v>
      </c>
      <c r="D79" s="4">
        <v>3</v>
      </c>
      <c r="E79" s="4">
        <f t="shared" si="4"/>
        <v>9</v>
      </c>
      <c r="F79" s="4" t="s">
        <v>353</v>
      </c>
      <c r="G79" s="4">
        <v>180</v>
      </c>
      <c r="H79" s="4" t="s">
        <v>354</v>
      </c>
      <c r="I79" s="4">
        <v>7</v>
      </c>
      <c r="J79" s="4" t="s">
        <v>355</v>
      </c>
      <c r="K79" s="4">
        <v>180</v>
      </c>
      <c r="L79" s="4" t="s">
        <v>356</v>
      </c>
      <c r="M79" s="4">
        <v>60</v>
      </c>
      <c r="N79" s="4" t="s">
        <v>581</v>
      </c>
      <c r="O79" s="4">
        <v>21317.17</v>
      </c>
      <c r="Q79" s="4">
        <f t="shared" si="5"/>
        <v>360</v>
      </c>
      <c r="R79" s="4">
        <f>Q79+I79</f>
        <v>367</v>
      </c>
      <c r="S79" s="4">
        <f t="shared" si="7"/>
        <v>427</v>
      </c>
    </row>
    <row r="80" spans="1:19" s="4" customFormat="1" x14ac:dyDescent="0.25">
      <c r="A80" s="4" t="s">
        <v>358</v>
      </c>
      <c r="B80" s="4">
        <v>3</v>
      </c>
      <c r="C80" s="4" t="s">
        <v>359</v>
      </c>
      <c r="D80" s="4">
        <v>3</v>
      </c>
      <c r="E80" s="4">
        <f t="shared" si="4"/>
        <v>9</v>
      </c>
      <c r="F80" s="4" t="s">
        <v>360</v>
      </c>
      <c r="G80" s="4">
        <v>180</v>
      </c>
      <c r="H80" s="4" t="s">
        <v>361</v>
      </c>
      <c r="I80" s="4">
        <v>7</v>
      </c>
      <c r="J80" s="4" t="s">
        <v>362</v>
      </c>
      <c r="K80" s="4">
        <v>180</v>
      </c>
      <c r="L80" s="4" t="s">
        <v>363</v>
      </c>
      <c r="M80" s="4">
        <v>60</v>
      </c>
      <c r="N80" s="4" t="s">
        <v>420</v>
      </c>
      <c r="O80" s="4">
        <v>82.43</v>
      </c>
      <c r="Q80" s="4">
        <f t="shared" si="5"/>
        <v>360</v>
      </c>
      <c r="R80" s="4">
        <f t="shared" ref="R80:R125" si="8">Q80+I80</f>
        <v>367</v>
      </c>
      <c r="S80" s="4">
        <f t="shared" si="7"/>
        <v>427</v>
      </c>
    </row>
    <row r="81" spans="1:19" s="4" customFormat="1" x14ac:dyDescent="0.25">
      <c r="A81" s="4" t="s">
        <v>365</v>
      </c>
      <c r="B81" s="4">
        <v>3</v>
      </c>
      <c r="C81" s="4" t="s">
        <v>366</v>
      </c>
      <c r="D81" s="4">
        <v>3</v>
      </c>
      <c r="E81" s="4">
        <f t="shared" si="4"/>
        <v>9</v>
      </c>
      <c r="F81" s="4" t="s">
        <v>367</v>
      </c>
      <c r="G81" s="4">
        <v>180</v>
      </c>
      <c r="H81" s="4" t="s">
        <v>368</v>
      </c>
      <c r="I81" s="4">
        <v>7</v>
      </c>
      <c r="J81" s="4" t="s">
        <v>369</v>
      </c>
      <c r="K81" s="4">
        <v>180</v>
      </c>
      <c r="L81" s="4" t="s">
        <v>370</v>
      </c>
      <c r="M81" s="4">
        <v>60</v>
      </c>
      <c r="N81" s="4" t="s">
        <v>539</v>
      </c>
      <c r="O81" s="4">
        <v>54.03</v>
      </c>
      <c r="Q81" s="4">
        <f t="shared" si="5"/>
        <v>360</v>
      </c>
      <c r="R81" s="4">
        <f t="shared" si="8"/>
        <v>367</v>
      </c>
      <c r="S81" s="4">
        <f t="shared" si="7"/>
        <v>427</v>
      </c>
    </row>
    <row r="82" spans="1:19" x14ac:dyDescent="0.25">
      <c r="A82" t="s">
        <v>372</v>
      </c>
      <c r="B82">
        <v>1</v>
      </c>
      <c r="C82" t="s">
        <v>373</v>
      </c>
      <c r="D82">
        <v>2</v>
      </c>
      <c r="E82">
        <f t="shared" si="4"/>
        <v>2</v>
      </c>
      <c r="F82" t="s">
        <v>374</v>
      </c>
      <c r="G82">
        <v>180</v>
      </c>
      <c r="H82" t="s">
        <v>375</v>
      </c>
      <c r="I82">
        <v>7</v>
      </c>
      <c r="J82" t="s">
        <v>376</v>
      </c>
      <c r="K82">
        <v>25</v>
      </c>
      <c r="L82" t="s">
        <v>377</v>
      </c>
      <c r="M82">
        <v>30</v>
      </c>
      <c r="N82" t="s">
        <v>350</v>
      </c>
      <c r="O82">
        <v>3.3</v>
      </c>
      <c r="Q82">
        <f t="shared" si="5"/>
        <v>205</v>
      </c>
      <c r="R82">
        <f t="shared" si="8"/>
        <v>212</v>
      </c>
      <c r="S82">
        <f t="shared" si="7"/>
        <v>242</v>
      </c>
    </row>
    <row r="83" spans="1:19" x14ac:dyDescent="0.25">
      <c r="A83" t="s">
        <v>379</v>
      </c>
      <c r="B83">
        <v>1</v>
      </c>
      <c r="C83" t="s">
        <v>380</v>
      </c>
      <c r="D83">
        <v>3</v>
      </c>
      <c r="E83">
        <f t="shared" si="4"/>
        <v>3</v>
      </c>
      <c r="F83" t="s">
        <v>381</v>
      </c>
      <c r="G83">
        <v>100</v>
      </c>
      <c r="H83" t="s">
        <v>382</v>
      </c>
      <c r="I83">
        <v>7</v>
      </c>
      <c r="J83" t="s">
        <v>383</v>
      </c>
      <c r="K83">
        <v>35</v>
      </c>
      <c r="L83" t="s">
        <v>384</v>
      </c>
      <c r="M83">
        <v>40</v>
      </c>
      <c r="N83" t="s">
        <v>343</v>
      </c>
      <c r="O83">
        <v>24.13</v>
      </c>
      <c r="Q83">
        <f t="shared" si="5"/>
        <v>135</v>
      </c>
      <c r="R83">
        <f t="shared" si="8"/>
        <v>142</v>
      </c>
      <c r="S83">
        <f t="shared" si="7"/>
        <v>182</v>
      </c>
    </row>
    <row r="84" spans="1:19" x14ac:dyDescent="0.25">
      <c r="A84" t="s">
        <v>386</v>
      </c>
      <c r="B84">
        <v>1</v>
      </c>
      <c r="C84" t="s">
        <v>387</v>
      </c>
      <c r="D84">
        <v>3</v>
      </c>
      <c r="E84">
        <f t="shared" si="4"/>
        <v>3</v>
      </c>
      <c r="F84" t="s">
        <v>388</v>
      </c>
      <c r="G84">
        <v>100</v>
      </c>
      <c r="H84" t="s">
        <v>389</v>
      </c>
      <c r="I84">
        <v>7</v>
      </c>
      <c r="J84" t="s">
        <v>390</v>
      </c>
      <c r="K84">
        <v>35</v>
      </c>
      <c r="L84" t="s">
        <v>391</v>
      </c>
      <c r="M84">
        <v>40</v>
      </c>
      <c r="N84" t="s">
        <v>406</v>
      </c>
      <c r="O84">
        <v>154.37</v>
      </c>
      <c r="Q84">
        <f t="shared" si="5"/>
        <v>135</v>
      </c>
      <c r="R84">
        <f t="shared" si="8"/>
        <v>142</v>
      </c>
      <c r="S84">
        <f t="shared" si="7"/>
        <v>182</v>
      </c>
    </row>
    <row r="85" spans="1:19" x14ac:dyDescent="0.25">
      <c r="A85" t="s">
        <v>393</v>
      </c>
      <c r="B85">
        <v>1</v>
      </c>
      <c r="C85" t="s">
        <v>394</v>
      </c>
      <c r="D85">
        <v>3</v>
      </c>
      <c r="E85">
        <f t="shared" si="4"/>
        <v>3</v>
      </c>
      <c r="F85" t="s">
        <v>395</v>
      </c>
      <c r="G85">
        <v>100</v>
      </c>
      <c r="H85" t="s">
        <v>396</v>
      </c>
      <c r="I85">
        <v>7</v>
      </c>
      <c r="J85" t="s">
        <v>397</v>
      </c>
      <c r="K85">
        <v>35</v>
      </c>
      <c r="L85" t="s">
        <v>398</v>
      </c>
      <c r="M85">
        <v>40</v>
      </c>
      <c r="N85" t="s">
        <v>546</v>
      </c>
      <c r="O85">
        <v>143.11000000000001</v>
      </c>
      <c r="Q85">
        <f t="shared" si="5"/>
        <v>135</v>
      </c>
      <c r="R85">
        <f t="shared" si="8"/>
        <v>142</v>
      </c>
      <c r="S85">
        <f t="shared" si="7"/>
        <v>182</v>
      </c>
    </row>
    <row r="86" spans="1:19" s="4" customFormat="1" x14ac:dyDescent="0.25">
      <c r="A86" s="4" t="s">
        <v>400</v>
      </c>
      <c r="B86" s="4">
        <v>1</v>
      </c>
      <c r="C86" s="4" t="s">
        <v>401</v>
      </c>
      <c r="D86" s="4">
        <v>3</v>
      </c>
      <c r="E86" s="4">
        <f t="shared" si="4"/>
        <v>3</v>
      </c>
      <c r="F86" s="4" t="s">
        <v>402</v>
      </c>
      <c r="G86" s="4">
        <v>280</v>
      </c>
      <c r="H86" s="4" t="s">
        <v>403</v>
      </c>
      <c r="I86" s="4">
        <v>7</v>
      </c>
      <c r="J86" s="4" t="s">
        <v>404</v>
      </c>
      <c r="K86" s="4">
        <v>60</v>
      </c>
      <c r="L86" s="4" t="s">
        <v>405</v>
      </c>
      <c r="M86" s="4">
        <v>60</v>
      </c>
      <c r="N86" s="4" t="s">
        <v>329</v>
      </c>
      <c r="O86" s="4">
        <v>3825.02</v>
      </c>
      <c r="Q86" s="4">
        <f t="shared" si="5"/>
        <v>340</v>
      </c>
      <c r="R86" s="4">
        <f t="shared" si="8"/>
        <v>347</v>
      </c>
      <c r="S86" s="4">
        <f t="shared" si="7"/>
        <v>407</v>
      </c>
    </row>
    <row r="87" spans="1:19" x14ac:dyDescent="0.25">
      <c r="A87" t="s">
        <v>407</v>
      </c>
      <c r="B87">
        <v>1</v>
      </c>
      <c r="C87" t="s">
        <v>408</v>
      </c>
      <c r="D87">
        <v>2</v>
      </c>
      <c r="E87">
        <f t="shared" si="4"/>
        <v>2</v>
      </c>
      <c r="F87" t="s">
        <v>409</v>
      </c>
      <c r="G87">
        <v>270</v>
      </c>
      <c r="H87" t="s">
        <v>410</v>
      </c>
      <c r="I87">
        <v>7</v>
      </c>
      <c r="J87" t="s">
        <v>411</v>
      </c>
      <c r="K87">
        <v>30</v>
      </c>
      <c r="L87" t="s">
        <v>412</v>
      </c>
      <c r="M87">
        <v>40</v>
      </c>
      <c r="N87" t="s">
        <v>280</v>
      </c>
      <c r="O87">
        <v>13.34</v>
      </c>
      <c r="Q87">
        <f t="shared" si="5"/>
        <v>300</v>
      </c>
      <c r="R87">
        <f t="shared" si="8"/>
        <v>307</v>
      </c>
      <c r="S87">
        <f t="shared" si="7"/>
        <v>347</v>
      </c>
    </row>
    <row r="88" spans="1:19" x14ac:dyDescent="0.25">
      <c r="A88" t="s">
        <v>414</v>
      </c>
      <c r="B88">
        <v>1</v>
      </c>
      <c r="C88" t="s">
        <v>415</v>
      </c>
      <c r="D88">
        <v>2</v>
      </c>
      <c r="E88">
        <f t="shared" si="4"/>
        <v>2</v>
      </c>
      <c r="F88" t="s">
        <v>416</v>
      </c>
      <c r="G88">
        <v>10</v>
      </c>
      <c r="H88" t="s">
        <v>417</v>
      </c>
      <c r="I88">
        <v>7</v>
      </c>
      <c r="J88" t="s">
        <v>418</v>
      </c>
      <c r="K88">
        <v>30</v>
      </c>
      <c r="L88" t="s">
        <v>419</v>
      </c>
      <c r="M88">
        <v>40</v>
      </c>
      <c r="N88" t="s">
        <v>679</v>
      </c>
      <c r="O88">
        <v>82.92</v>
      </c>
      <c r="Q88">
        <f t="shared" si="5"/>
        <v>40</v>
      </c>
      <c r="R88">
        <f t="shared" si="8"/>
        <v>47</v>
      </c>
      <c r="S88">
        <f t="shared" si="7"/>
        <v>87</v>
      </c>
    </row>
    <row r="89" spans="1:19" x14ac:dyDescent="0.25">
      <c r="A89" t="s">
        <v>421</v>
      </c>
      <c r="B89">
        <v>2</v>
      </c>
      <c r="C89" t="s">
        <v>422</v>
      </c>
      <c r="D89">
        <v>2</v>
      </c>
      <c r="E89">
        <f t="shared" si="4"/>
        <v>4</v>
      </c>
      <c r="F89" t="s">
        <v>423</v>
      </c>
      <c r="G89">
        <v>20</v>
      </c>
      <c r="H89" t="s">
        <v>424</v>
      </c>
      <c r="I89">
        <v>7</v>
      </c>
      <c r="J89" t="s">
        <v>425</v>
      </c>
      <c r="K89">
        <v>60</v>
      </c>
      <c r="L89" t="s">
        <v>426</v>
      </c>
      <c r="M89">
        <v>90</v>
      </c>
      <c r="N89" t="s">
        <v>616</v>
      </c>
      <c r="O89">
        <v>207.63</v>
      </c>
      <c r="Q89">
        <f t="shared" si="5"/>
        <v>80</v>
      </c>
      <c r="R89">
        <f t="shared" si="8"/>
        <v>87</v>
      </c>
      <c r="S89">
        <f t="shared" si="7"/>
        <v>177</v>
      </c>
    </row>
    <row r="90" spans="1:19" x14ac:dyDescent="0.25">
      <c r="A90" t="s">
        <v>428</v>
      </c>
      <c r="B90">
        <v>1</v>
      </c>
      <c r="C90" t="s">
        <v>429</v>
      </c>
      <c r="D90">
        <v>3</v>
      </c>
      <c r="E90">
        <f t="shared" si="4"/>
        <v>3</v>
      </c>
      <c r="F90" t="s">
        <v>430</v>
      </c>
      <c r="G90">
        <v>150</v>
      </c>
      <c r="H90" t="s">
        <v>431</v>
      </c>
      <c r="I90">
        <v>7</v>
      </c>
      <c r="J90" t="s">
        <v>432</v>
      </c>
      <c r="K90">
        <v>30</v>
      </c>
      <c r="L90" t="s">
        <v>433</v>
      </c>
      <c r="M90">
        <v>90</v>
      </c>
      <c r="N90" t="s">
        <v>273</v>
      </c>
      <c r="O90">
        <v>18.11</v>
      </c>
      <c r="Q90">
        <f t="shared" si="5"/>
        <v>180</v>
      </c>
      <c r="R90">
        <f t="shared" si="8"/>
        <v>187</v>
      </c>
      <c r="S90">
        <f t="shared" si="7"/>
        <v>277</v>
      </c>
    </row>
    <row r="91" spans="1:19" x14ac:dyDescent="0.25">
      <c r="A91" t="s">
        <v>435</v>
      </c>
      <c r="B91">
        <v>2</v>
      </c>
      <c r="C91" t="s">
        <v>436</v>
      </c>
      <c r="D91">
        <v>1</v>
      </c>
      <c r="E91">
        <f t="shared" si="4"/>
        <v>2</v>
      </c>
      <c r="F91" t="s">
        <v>437</v>
      </c>
      <c r="G91">
        <v>150</v>
      </c>
      <c r="H91" t="s">
        <v>438</v>
      </c>
      <c r="I91">
        <v>7</v>
      </c>
      <c r="J91" t="s">
        <v>439</v>
      </c>
      <c r="K91">
        <v>30</v>
      </c>
      <c r="L91" t="s">
        <v>440</v>
      </c>
      <c r="M91">
        <v>90</v>
      </c>
      <c r="N91" t="s">
        <v>413</v>
      </c>
      <c r="O91">
        <v>8.5</v>
      </c>
      <c r="Q91">
        <f t="shared" si="5"/>
        <v>180</v>
      </c>
      <c r="R91">
        <f t="shared" si="8"/>
        <v>187</v>
      </c>
      <c r="S91">
        <f t="shared" si="7"/>
        <v>277</v>
      </c>
    </row>
    <row r="92" spans="1:19" x14ac:dyDescent="0.25">
      <c r="A92" t="s">
        <v>442</v>
      </c>
      <c r="B92">
        <v>2</v>
      </c>
      <c r="C92" t="s">
        <v>443</v>
      </c>
      <c r="D92">
        <v>1</v>
      </c>
      <c r="E92">
        <f t="shared" si="4"/>
        <v>2</v>
      </c>
      <c r="F92" t="s">
        <v>444</v>
      </c>
      <c r="G92">
        <v>10</v>
      </c>
      <c r="H92" t="s">
        <v>445</v>
      </c>
      <c r="I92">
        <v>7</v>
      </c>
      <c r="J92" t="s">
        <v>446</v>
      </c>
      <c r="K92">
        <v>30</v>
      </c>
      <c r="L92" t="s">
        <v>447</v>
      </c>
      <c r="M92">
        <v>90</v>
      </c>
      <c r="N92" t="s">
        <v>378</v>
      </c>
      <c r="O92">
        <v>0.26</v>
      </c>
      <c r="Q92">
        <f t="shared" si="5"/>
        <v>40</v>
      </c>
      <c r="R92">
        <f t="shared" si="8"/>
        <v>47</v>
      </c>
      <c r="S92">
        <f t="shared" si="7"/>
        <v>137</v>
      </c>
    </row>
    <row r="93" spans="1:19" x14ac:dyDescent="0.25">
      <c r="A93" t="s">
        <v>449</v>
      </c>
      <c r="B93">
        <v>2</v>
      </c>
      <c r="C93" t="s">
        <v>450</v>
      </c>
      <c r="D93">
        <v>1</v>
      </c>
      <c r="E93">
        <f t="shared" si="4"/>
        <v>2</v>
      </c>
      <c r="F93" t="s">
        <v>451</v>
      </c>
      <c r="G93">
        <v>180</v>
      </c>
      <c r="H93" t="s">
        <v>452</v>
      </c>
      <c r="I93">
        <v>7</v>
      </c>
      <c r="J93" t="s">
        <v>453</v>
      </c>
      <c r="K93">
        <v>30</v>
      </c>
      <c r="L93" t="s">
        <v>454</v>
      </c>
      <c r="M93">
        <v>90</v>
      </c>
      <c r="N93" t="s">
        <v>441</v>
      </c>
      <c r="O93">
        <v>32.65</v>
      </c>
      <c r="Q93">
        <f t="shared" si="5"/>
        <v>210</v>
      </c>
      <c r="R93">
        <f t="shared" si="8"/>
        <v>217</v>
      </c>
      <c r="S93">
        <f t="shared" si="7"/>
        <v>307</v>
      </c>
    </row>
    <row r="94" spans="1:19" x14ac:dyDescent="0.25">
      <c r="A94" t="s">
        <v>456</v>
      </c>
      <c r="B94">
        <v>2</v>
      </c>
      <c r="C94" t="s">
        <v>457</v>
      </c>
      <c r="D94">
        <v>1</v>
      </c>
      <c r="E94">
        <f t="shared" si="4"/>
        <v>2</v>
      </c>
      <c r="F94" t="s">
        <v>458</v>
      </c>
      <c r="G94">
        <v>150</v>
      </c>
      <c r="H94" t="s">
        <v>459</v>
      </c>
      <c r="I94">
        <v>7</v>
      </c>
      <c r="J94" t="s">
        <v>460</v>
      </c>
      <c r="K94">
        <v>30</v>
      </c>
      <c r="L94" t="s">
        <v>461</v>
      </c>
      <c r="M94">
        <v>90</v>
      </c>
      <c r="N94" t="s">
        <v>490</v>
      </c>
      <c r="O94">
        <v>127.1</v>
      </c>
      <c r="Q94">
        <f t="shared" si="5"/>
        <v>180</v>
      </c>
      <c r="R94">
        <f t="shared" si="8"/>
        <v>187</v>
      </c>
      <c r="S94">
        <f t="shared" si="7"/>
        <v>277</v>
      </c>
    </row>
    <row r="95" spans="1:19" x14ac:dyDescent="0.25">
      <c r="A95" t="s">
        <v>463</v>
      </c>
      <c r="B95">
        <v>2</v>
      </c>
      <c r="C95" t="s">
        <v>464</v>
      </c>
      <c r="D95">
        <v>1</v>
      </c>
      <c r="E95">
        <f t="shared" si="4"/>
        <v>2</v>
      </c>
      <c r="F95" t="s">
        <v>465</v>
      </c>
      <c r="G95">
        <v>150</v>
      </c>
      <c r="H95" t="s">
        <v>466</v>
      </c>
      <c r="I95">
        <v>7</v>
      </c>
      <c r="J95" t="s">
        <v>467</v>
      </c>
      <c r="K95">
        <v>30</v>
      </c>
      <c r="L95" t="s">
        <v>468</v>
      </c>
      <c r="M95">
        <v>90</v>
      </c>
      <c r="N95" t="s">
        <v>637</v>
      </c>
      <c r="O95">
        <v>11810.41</v>
      </c>
      <c r="Q95">
        <f t="shared" si="5"/>
        <v>180</v>
      </c>
      <c r="R95">
        <f t="shared" si="8"/>
        <v>187</v>
      </c>
      <c r="S95">
        <f t="shared" si="7"/>
        <v>277</v>
      </c>
    </row>
    <row r="96" spans="1:19" x14ac:dyDescent="0.25">
      <c r="A96" t="s">
        <v>470</v>
      </c>
      <c r="B96">
        <v>2</v>
      </c>
      <c r="C96" t="s">
        <v>471</v>
      </c>
      <c r="D96">
        <v>1</v>
      </c>
      <c r="E96">
        <f t="shared" si="4"/>
        <v>2</v>
      </c>
      <c r="F96" t="s">
        <v>472</v>
      </c>
      <c r="G96">
        <v>150</v>
      </c>
      <c r="H96" t="s">
        <v>473</v>
      </c>
      <c r="I96">
        <v>7</v>
      </c>
      <c r="J96" t="s">
        <v>474</v>
      </c>
      <c r="K96">
        <v>30</v>
      </c>
      <c r="L96" t="s">
        <v>475</v>
      </c>
      <c r="M96">
        <v>90</v>
      </c>
      <c r="N96" t="s">
        <v>336</v>
      </c>
      <c r="O96">
        <v>77.02</v>
      </c>
      <c r="Q96">
        <f t="shared" si="5"/>
        <v>180</v>
      </c>
      <c r="R96">
        <f t="shared" si="8"/>
        <v>187</v>
      </c>
      <c r="S96">
        <f t="shared" si="7"/>
        <v>277</v>
      </c>
    </row>
    <row r="97" spans="1:19" x14ac:dyDescent="0.25">
      <c r="A97" t="s">
        <v>477</v>
      </c>
      <c r="B97">
        <v>2</v>
      </c>
      <c r="C97" t="s">
        <v>478</v>
      </c>
      <c r="D97">
        <v>1</v>
      </c>
      <c r="E97">
        <f t="shared" si="4"/>
        <v>2</v>
      </c>
      <c r="F97" t="s">
        <v>479</v>
      </c>
      <c r="G97">
        <v>100</v>
      </c>
      <c r="H97" t="s">
        <v>480</v>
      </c>
      <c r="I97">
        <v>7</v>
      </c>
      <c r="J97" t="s">
        <v>481</v>
      </c>
      <c r="K97">
        <v>30</v>
      </c>
      <c r="L97" t="s">
        <v>482</v>
      </c>
      <c r="M97">
        <v>90</v>
      </c>
      <c r="N97" t="s">
        <v>448</v>
      </c>
      <c r="O97">
        <v>621.19000000000005</v>
      </c>
      <c r="Q97">
        <f t="shared" si="5"/>
        <v>130</v>
      </c>
      <c r="R97">
        <f t="shared" si="8"/>
        <v>137</v>
      </c>
      <c r="S97">
        <f t="shared" si="7"/>
        <v>227</v>
      </c>
    </row>
    <row r="98" spans="1:19" x14ac:dyDescent="0.25">
      <c r="A98" t="s">
        <v>484</v>
      </c>
      <c r="B98">
        <v>2</v>
      </c>
      <c r="C98" t="s">
        <v>485</v>
      </c>
      <c r="D98">
        <v>1</v>
      </c>
      <c r="E98">
        <f t="shared" si="4"/>
        <v>2</v>
      </c>
      <c r="F98" t="s">
        <v>486</v>
      </c>
      <c r="G98">
        <v>100</v>
      </c>
      <c r="H98" t="s">
        <v>487</v>
      </c>
      <c r="I98">
        <v>7</v>
      </c>
      <c r="J98" t="s">
        <v>488</v>
      </c>
      <c r="K98">
        <v>30</v>
      </c>
      <c r="L98" t="s">
        <v>489</v>
      </c>
      <c r="M98">
        <v>90</v>
      </c>
      <c r="N98" t="s">
        <v>595</v>
      </c>
      <c r="O98">
        <v>7165.5</v>
      </c>
      <c r="Q98">
        <f t="shared" si="5"/>
        <v>130</v>
      </c>
      <c r="R98">
        <f t="shared" si="8"/>
        <v>137</v>
      </c>
      <c r="S98">
        <f t="shared" si="7"/>
        <v>227</v>
      </c>
    </row>
    <row r="99" spans="1:19" x14ac:dyDescent="0.25">
      <c r="A99" t="s">
        <v>491</v>
      </c>
      <c r="B99">
        <v>2</v>
      </c>
      <c r="C99" t="s">
        <v>492</v>
      </c>
      <c r="D99">
        <v>1</v>
      </c>
      <c r="E99">
        <f t="shared" si="4"/>
        <v>2</v>
      </c>
      <c r="F99" t="s">
        <v>493</v>
      </c>
      <c r="G99">
        <v>220</v>
      </c>
      <c r="H99" t="s">
        <v>494</v>
      </c>
      <c r="I99">
        <v>7</v>
      </c>
      <c r="J99" t="s">
        <v>495</v>
      </c>
      <c r="K99">
        <v>30</v>
      </c>
      <c r="L99" t="s">
        <v>496</v>
      </c>
      <c r="M99">
        <v>90</v>
      </c>
      <c r="N99" t="s">
        <v>602</v>
      </c>
      <c r="O99">
        <v>21158.53</v>
      </c>
      <c r="Q99">
        <f t="shared" si="5"/>
        <v>250</v>
      </c>
      <c r="R99">
        <f t="shared" si="8"/>
        <v>257</v>
      </c>
      <c r="S99">
        <f t="shared" si="7"/>
        <v>347</v>
      </c>
    </row>
    <row r="100" spans="1:19" x14ac:dyDescent="0.25">
      <c r="A100" t="s">
        <v>498</v>
      </c>
      <c r="B100">
        <v>2</v>
      </c>
      <c r="C100" t="s">
        <v>499</v>
      </c>
      <c r="D100">
        <v>1</v>
      </c>
      <c r="E100">
        <f t="shared" si="4"/>
        <v>2</v>
      </c>
      <c r="F100" t="s">
        <v>500</v>
      </c>
      <c r="G100">
        <v>180</v>
      </c>
      <c r="H100" t="s">
        <v>501</v>
      </c>
      <c r="I100">
        <v>7</v>
      </c>
      <c r="J100" t="s">
        <v>502</v>
      </c>
      <c r="K100">
        <v>30</v>
      </c>
      <c r="L100" t="s">
        <v>503</v>
      </c>
      <c r="M100">
        <v>90</v>
      </c>
      <c r="N100" t="s">
        <v>483</v>
      </c>
      <c r="O100">
        <v>8.73</v>
      </c>
      <c r="Q100">
        <f t="shared" si="5"/>
        <v>210</v>
      </c>
      <c r="R100">
        <f t="shared" si="8"/>
        <v>217</v>
      </c>
      <c r="S100">
        <f t="shared" si="7"/>
        <v>307</v>
      </c>
    </row>
    <row r="101" spans="1:19" x14ac:dyDescent="0.25">
      <c r="A101" t="s">
        <v>505</v>
      </c>
      <c r="B101">
        <v>2</v>
      </c>
      <c r="C101" t="s">
        <v>506</v>
      </c>
      <c r="D101">
        <v>1</v>
      </c>
      <c r="E101">
        <f t="shared" si="4"/>
        <v>2</v>
      </c>
      <c r="F101" t="s">
        <v>507</v>
      </c>
      <c r="G101">
        <v>180</v>
      </c>
      <c r="H101" t="s">
        <v>508</v>
      </c>
      <c r="I101">
        <v>7</v>
      </c>
      <c r="J101" t="s">
        <v>509</v>
      </c>
      <c r="K101">
        <v>30</v>
      </c>
      <c r="L101" t="s">
        <v>510</v>
      </c>
      <c r="M101">
        <v>90</v>
      </c>
      <c r="N101" t="s">
        <v>644</v>
      </c>
      <c r="O101">
        <v>12248.15</v>
      </c>
      <c r="Q101">
        <f t="shared" si="5"/>
        <v>210</v>
      </c>
      <c r="R101">
        <f t="shared" si="8"/>
        <v>217</v>
      </c>
      <c r="S101">
        <f t="shared" si="7"/>
        <v>307</v>
      </c>
    </row>
    <row r="102" spans="1:19" x14ac:dyDescent="0.25">
      <c r="A102" t="s">
        <v>512</v>
      </c>
      <c r="B102">
        <v>2</v>
      </c>
      <c r="C102" t="s">
        <v>513</v>
      </c>
      <c r="D102">
        <v>1</v>
      </c>
      <c r="E102">
        <f t="shared" si="4"/>
        <v>2</v>
      </c>
      <c r="F102" t="s">
        <v>514</v>
      </c>
      <c r="G102">
        <v>180</v>
      </c>
      <c r="H102" t="s">
        <v>515</v>
      </c>
      <c r="I102">
        <v>7</v>
      </c>
      <c r="J102" t="s">
        <v>516</v>
      </c>
      <c r="K102">
        <v>30</v>
      </c>
      <c r="L102" t="s">
        <v>517</v>
      </c>
      <c r="M102">
        <v>90</v>
      </c>
      <c r="N102" t="s">
        <v>455</v>
      </c>
      <c r="O102">
        <v>111.1</v>
      </c>
      <c r="Q102">
        <f t="shared" si="5"/>
        <v>210</v>
      </c>
      <c r="R102">
        <f t="shared" si="8"/>
        <v>217</v>
      </c>
      <c r="S102">
        <f t="shared" si="7"/>
        <v>307</v>
      </c>
    </row>
    <row r="103" spans="1:19" x14ac:dyDescent="0.25">
      <c r="A103" t="s">
        <v>519</v>
      </c>
      <c r="B103">
        <v>2</v>
      </c>
      <c r="C103" t="s">
        <v>520</v>
      </c>
      <c r="D103">
        <v>1</v>
      </c>
      <c r="E103">
        <f t="shared" si="4"/>
        <v>2</v>
      </c>
      <c r="F103" t="s">
        <v>521</v>
      </c>
      <c r="G103">
        <v>10</v>
      </c>
      <c r="H103" t="s">
        <v>522</v>
      </c>
      <c r="I103">
        <v>7</v>
      </c>
      <c r="J103" t="s">
        <v>523</v>
      </c>
      <c r="K103">
        <v>30</v>
      </c>
      <c r="L103" t="s">
        <v>524</v>
      </c>
      <c r="M103">
        <v>90</v>
      </c>
      <c r="N103" t="s">
        <v>651</v>
      </c>
      <c r="O103">
        <v>4310573.47</v>
      </c>
      <c r="Q103">
        <f t="shared" si="5"/>
        <v>40</v>
      </c>
      <c r="R103">
        <f t="shared" si="8"/>
        <v>47</v>
      </c>
      <c r="S103">
        <f t="shared" si="7"/>
        <v>137</v>
      </c>
    </row>
    <row r="104" spans="1:19" x14ac:dyDescent="0.25">
      <c r="A104" t="s">
        <v>526</v>
      </c>
      <c r="B104">
        <v>2</v>
      </c>
      <c r="C104" t="s">
        <v>527</v>
      </c>
      <c r="D104">
        <v>1</v>
      </c>
      <c r="E104">
        <f t="shared" si="4"/>
        <v>2</v>
      </c>
      <c r="F104" t="s">
        <v>528</v>
      </c>
      <c r="G104">
        <v>10</v>
      </c>
      <c r="H104" t="s">
        <v>529</v>
      </c>
      <c r="I104">
        <v>7</v>
      </c>
      <c r="J104" t="s">
        <v>530</v>
      </c>
      <c r="K104">
        <v>30</v>
      </c>
      <c r="L104" t="s">
        <v>531</v>
      </c>
      <c r="M104">
        <v>90</v>
      </c>
      <c r="N104" t="s">
        <v>497</v>
      </c>
      <c r="O104">
        <v>1035.6400000000001</v>
      </c>
      <c r="Q104">
        <f t="shared" si="5"/>
        <v>40</v>
      </c>
      <c r="R104">
        <f t="shared" si="8"/>
        <v>47</v>
      </c>
      <c r="S104">
        <f t="shared" si="7"/>
        <v>137</v>
      </c>
    </row>
    <row r="105" spans="1:19" x14ac:dyDescent="0.25">
      <c r="A105" t="s">
        <v>533</v>
      </c>
      <c r="B105">
        <v>2</v>
      </c>
      <c r="C105" t="s">
        <v>534</v>
      </c>
      <c r="D105">
        <v>1</v>
      </c>
      <c r="E105">
        <f t="shared" si="4"/>
        <v>2</v>
      </c>
      <c r="F105" t="s">
        <v>535</v>
      </c>
      <c r="G105">
        <v>10</v>
      </c>
      <c r="H105" t="s">
        <v>536</v>
      </c>
      <c r="I105">
        <v>7</v>
      </c>
      <c r="J105" t="s">
        <v>537</v>
      </c>
      <c r="K105">
        <v>30</v>
      </c>
      <c r="L105" t="s">
        <v>538</v>
      </c>
      <c r="M105">
        <v>90</v>
      </c>
      <c r="N105" t="s">
        <v>630</v>
      </c>
      <c r="O105">
        <v>54.32</v>
      </c>
      <c r="Q105">
        <f t="shared" si="5"/>
        <v>40</v>
      </c>
      <c r="R105">
        <f t="shared" si="8"/>
        <v>47</v>
      </c>
      <c r="S105">
        <f t="shared" si="7"/>
        <v>137</v>
      </c>
    </row>
    <row r="106" spans="1:19" x14ac:dyDescent="0.25">
      <c r="A106" t="s">
        <v>540</v>
      </c>
      <c r="B106">
        <v>2</v>
      </c>
      <c r="C106" t="s">
        <v>541</v>
      </c>
      <c r="D106">
        <v>1</v>
      </c>
      <c r="E106">
        <f t="shared" si="4"/>
        <v>2</v>
      </c>
      <c r="F106" t="s">
        <v>542</v>
      </c>
      <c r="G106">
        <v>30</v>
      </c>
      <c r="H106" t="s">
        <v>543</v>
      </c>
      <c r="I106">
        <v>7</v>
      </c>
      <c r="J106" t="s">
        <v>544</v>
      </c>
      <c r="K106">
        <v>30</v>
      </c>
      <c r="L106" t="s">
        <v>545</v>
      </c>
      <c r="M106">
        <v>90</v>
      </c>
      <c r="N106" t="s">
        <v>469</v>
      </c>
      <c r="O106">
        <v>56.67</v>
      </c>
      <c r="Q106">
        <f t="shared" si="5"/>
        <v>60</v>
      </c>
      <c r="R106">
        <f t="shared" si="8"/>
        <v>67</v>
      </c>
      <c r="S106">
        <f t="shared" si="7"/>
        <v>157</v>
      </c>
    </row>
    <row r="107" spans="1:19" x14ac:dyDescent="0.25">
      <c r="A107" t="s">
        <v>547</v>
      </c>
      <c r="B107">
        <v>1</v>
      </c>
      <c r="C107" t="s">
        <v>548</v>
      </c>
      <c r="D107">
        <v>2</v>
      </c>
      <c r="E107">
        <f t="shared" si="4"/>
        <v>2</v>
      </c>
      <c r="F107" t="s">
        <v>549</v>
      </c>
      <c r="G107">
        <v>60</v>
      </c>
      <c r="H107" t="s">
        <v>550</v>
      </c>
      <c r="I107">
        <v>7</v>
      </c>
      <c r="J107" t="s">
        <v>551</v>
      </c>
      <c r="K107">
        <v>40</v>
      </c>
      <c r="L107" t="s">
        <v>552</v>
      </c>
      <c r="M107">
        <v>90</v>
      </c>
      <c r="N107" t="s">
        <v>532</v>
      </c>
      <c r="O107">
        <v>476.74</v>
      </c>
      <c r="Q107">
        <f t="shared" si="5"/>
        <v>100</v>
      </c>
      <c r="R107">
        <f t="shared" si="8"/>
        <v>107</v>
      </c>
      <c r="S107">
        <f t="shared" si="7"/>
        <v>197</v>
      </c>
    </row>
    <row r="108" spans="1:19" s="4" customFormat="1" x14ac:dyDescent="0.25">
      <c r="A108" s="4" t="s">
        <v>554</v>
      </c>
      <c r="B108" s="4">
        <v>4</v>
      </c>
      <c r="C108" s="4" t="s">
        <v>555</v>
      </c>
      <c r="D108" s="4">
        <v>3</v>
      </c>
      <c r="E108" s="4">
        <f t="shared" si="4"/>
        <v>12</v>
      </c>
      <c r="F108" s="4" t="s">
        <v>556</v>
      </c>
      <c r="G108" s="4">
        <v>180</v>
      </c>
      <c r="H108" s="4" t="s">
        <v>557</v>
      </c>
      <c r="I108" s="4">
        <v>7</v>
      </c>
      <c r="J108" s="4" t="s">
        <v>558</v>
      </c>
      <c r="K108" s="4">
        <v>270</v>
      </c>
      <c r="L108" s="4" t="s">
        <v>559</v>
      </c>
      <c r="M108" s="4">
        <v>90</v>
      </c>
      <c r="N108" s="4" t="s">
        <v>434</v>
      </c>
      <c r="O108" s="4">
        <v>23.28</v>
      </c>
      <c r="Q108" s="4">
        <f t="shared" si="5"/>
        <v>450</v>
      </c>
      <c r="R108" s="4">
        <f t="shared" si="8"/>
        <v>457</v>
      </c>
      <c r="S108" s="4">
        <f t="shared" si="7"/>
        <v>547</v>
      </c>
    </row>
    <row r="109" spans="1:19" x14ac:dyDescent="0.25">
      <c r="A109" t="s">
        <v>561</v>
      </c>
      <c r="B109">
        <v>5</v>
      </c>
      <c r="C109" t="s">
        <v>562</v>
      </c>
      <c r="D109">
        <v>2</v>
      </c>
      <c r="E109">
        <f t="shared" si="4"/>
        <v>10</v>
      </c>
      <c r="F109" t="s">
        <v>563</v>
      </c>
      <c r="G109">
        <v>160</v>
      </c>
      <c r="H109" t="s">
        <v>564</v>
      </c>
      <c r="I109">
        <v>7</v>
      </c>
      <c r="J109" t="s">
        <v>565</v>
      </c>
      <c r="K109">
        <v>360</v>
      </c>
      <c r="L109" t="s">
        <v>566</v>
      </c>
      <c r="M109">
        <v>90</v>
      </c>
      <c r="N109" t="s">
        <v>623</v>
      </c>
      <c r="O109">
        <v>1201.82</v>
      </c>
      <c r="Q109">
        <f t="shared" si="5"/>
        <v>520</v>
      </c>
      <c r="R109">
        <f t="shared" si="8"/>
        <v>527</v>
      </c>
      <c r="S109">
        <f t="shared" si="7"/>
        <v>617</v>
      </c>
    </row>
    <row r="110" spans="1:19" x14ac:dyDescent="0.25">
      <c r="A110" t="s">
        <v>568</v>
      </c>
      <c r="B110">
        <v>5</v>
      </c>
      <c r="C110" t="s">
        <v>569</v>
      </c>
      <c r="D110">
        <v>2</v>
      </c>
      <c r="E110">
        <f t="shared" si="4"/>
        <v>10</v>
      </c>
      <c r="F110" t="s">
        <v>570</v>
      </c>
      <c r="G110">
        <v>160</v>
      </c>
      <c r="H110" t="s">
        <v>571</v>
      </c>
      <c r="I110">
        <v>7</v>
      </c>
      <c r="J110" t="s">
        <v>572</v>
      </c>
      <c r="K110">
        <v>360</v>
      </c>
      <c r="L110" t="s">
        <v>573</v>
      </c>
      <c r="M110">
        <v>90</v>
      </c>
      <c r="N110" t="s">
        <v>567</v>
      </c>
      <c r="O110">
        <v>436.41</v>
      </c>
      <c r="Q110">
        <f t="shared" si="5"/>
        <v>520</v>
      </c>
      <c r="R110">
        <f t="shared" si="8"/>
        <v>527</v>
      </c>
      <c r="S110">
        <f t="shared" si="7"/>
        <v>617</v>
      </c>
    </row>
    <row r="111" spans="1:19" x14ac:dyDescent="0.25">
      <c r="A111" t="s">
        <v>575</v>
      </c>
      <c r="B111">
        <v>5</v>
      </c>
      <c r="C111" t="s">
        <v>576</v>
      </c>
      <c r="D111">
        <v>2</v>
      </c>
      <c r="E111">
        <f t="shared" si="4"/>
        <v>10</v>
      </c>
      <c r="F111" t="s">
        <v>577</v>
      </c>
      <c r="G111">
        <v>160</v>
      </c>
      <c r="H111" t="s">
        <v>578</v>
      </c>
      <c r="I111">
        <v>7</v>
      </c>
      <c r="J111" t="s">
        <v>579</v>
      </c>
      <c r="K111">
        <v>360</v>
      </c>
      <c r="L111" t="s">
        <v>580</v>
      </c>
      <c r="M111">
        <v>90</v>
      </c>
      <c r="N111" t="s">
        <v>574</v>
      </c>
      <c r="O111">
        <v>3884.39</v>
      </c>
      <c r="Q111">
        <f t="shared" si="5"/>
        <v>520</v>
      </c>
      <c r="R111">
        <f t="shared" si="8"/>
        <v>527</v>
      </c>
      <c r="S111">
        <f t="shared" si="7"/>
        <v>617</v>
      </c>
    </row>
    <row r="112" spans="1:19" x14ac:dyDescent="0.25">
      <c r="A112" t="s">
        <v>582</v>
      </c>
      <c r="B112">
        <v>7</v>
      </c>
      <c r="C112" t="s">
        <v>583</v>
      </c>
      <c r="D112">
        <v>2</v>
      </c>
      <c r="E112">
        <f t="shared" si="4"/>
        <v>14</v>
      </c>
      <c r="F112" t="s">
        <v>584</v>
      </c>
      <c r="G112">
        <v>150</v>
      </c>
      <c r="H112" t="s">
        <v>585</v>
      </c>
      <c r="I112">
        <v>7</v>
      </c>
      <c r="J112" t="s">
        <v>586</v>
      </c>
      <c r="K112">
        <v>360</v>
      </c>
      <c r="L112" t="s">
        <v>587</v>
      </c>
      <c r="M112">
        <v>40</v>
      </c>
      <c r="N112" t="s">
        <v>511</v>
      </c>
      <c r="O112">
        <v>363.33</v>
      </c>
      <c r="Q112">
        <f t="shared" si="5"/>
        <v>510</v>
      </c>
      <c r="R112">
        <f t="shared" si="8"/>
        <v>517</v>
      </c>
      <c r="S112">
        <f t="shared" si="7"/>
        <v>557</v>
      </c>
    </row>
    <row r="113" spans="1:19" x14ac:dyDescent="0.25">
      <c r="A113" t="s">
        <v>589</v>
      </c>
      <c r="B113">
        <v>7</v>
      </c>
      <c r="C113" t="s">
        <v>590</v>
      </c>
      <c r="D113">
        <v>2</v>
      </c>
      <c r="E113">
        <f t="shared" si="4"/>
        <v>14</v>
      </c>
      <c r="F113" t="s">
        <v>591</v>
      </c>
      <c r="G113">
        <v>150</v>
      </c>
      <c r="H113" t="s">
        <v>592</v>
      </c>
      <c r="I113">
        <v>7</v>
      </c>
      <c r="J113" t="s">
        <v>593</v>
      </c>
      <c r="K113">
        <v>360</v>
      </c>
      <c r="L113" t="s">
        <v>594</v>
      </c>
      <c r="M113">
        <v>40</v>
      </c>
      <c r="N113" t="s">
        <v>308</v>
      </c>
      <c r="O113">
        <v>414.82</v>
      </c>
      <c r="Q113">
        <f t="shared" si="5"/>
        <v>510</v>
      </c>
      <c r="R113">
        <f t="shared" si="8"/>
        <v>517</v>
      </c>
      <c r="S113">
        <f t="shared" si="7"/>
        <v>557</v>
      </c>
    </row>
    <row r="114" spans="1:19" x14ac:dyDescent="0.25">
      <c r="A114" t="s">
        <v>596</v>
      </c>
      <c r="B114">
        <v>7</v>
      </c>
      <c r="C114" t="s">
        <v>597</v>
      </c>
      <c r="D114">
        <v>2</v>
      </c>
      <c r="E114">
        <f t="shared" si="4"/>
        <v>14</v>
      </c>
      <c r="F114" t="s">
        <v>598</v>
      </c>
      <c r="G114">
        <v>150</v>
      </c>
      <c r="H114" t="s">
        <v>599</v>
      </c>
      <c r="I114">
        <v>7</v>
      </c>
      <c r="J114" t="s">
        <v>600</v>
      </c>
      <c r="K114">
        <v>360</v>
      </c>
      <c r="L114" t="s">
        <v>601</v>
      </c>
      <c r="M114">
        <v>40</v>
      </c>
      <c r="N114" t="s">
        <v>665</v>
      </c>
      <c r="O114">
        <v>19168.38</v>
      </c>
      <c r="Q114">
        <f t="shared" si="5"/>
        <v>510</v>
      </c>
      <c r="R114">
        <f t="shared" si="8"/>
        <v>517</v>
      </c>
      <c r="S114">
        <f t="shared" si="7"/>
        <v>557</v>
      </c>
    </row>
    <row r="115" spans="1:19" s="4" customFormat="1" x14ac:dyDescent="0.25">
      <c r="A115" s="4" t="s">
        <v>603</v>
      </c>
      <c r="B115" s="4">
        <v>3</v>
      </c>
      <c r="C115" s="4" t="s">
        <v>604</v>
      </c>
      <c r="D115" s="4">
        <v>2</v>
      </c>
      <c r="E115" s="4">
        <f t="shared" si="4"/>
        <v>6</v>
      </c>
      <c r="F115" s="4" t="s">
        <v>605</v>
      </c>
      <c r="G115" s="4">
        <v>190</v>
      </c>
      <c r="H115" s="4" t="s">
        <v>606</v>
      </c>
      <c r="I115" s="4">
        <v>90</v>
      </c>
      <c r="J115" s="4" t="s">
        <v>607</v>
      </c>
      <c r="K115" s="4">
        <v>270</v>
      </c>
      <c r="L115" s="4" t="s">
        <v>608</v>
      </c>
      <c r="M115" s="4">
        <v>90</v>
      </c>
      <c r="N115" s="4" t="s">
        <v>518</v>
      </c>
      <c r="O115" s="4">
        <v>94.64</v>
      </c>
      <c r="Q115" s="4">
        <f t="shared" si="5"/>
        <v>460</v>
      </c>
      <c r="R115" s="4">
        <f t="shared" si="8"/>
        <v>550</v>
      </c>
      <c r="S115" s="4">
        <f t="shared" si="7"/>
        <v>640</v>
      </c>
    </row>
    <row r="116" spans="1:19" s="4" customFormat="1" x14ac:dyDescent="0.25">
      <c r="A116" s="4" t="s">
        <v>610</v>
      </c>
      <c r="B116" s="4">
        <v>3</v>
      </c>
      <c r="C116" s="4" t="s">
        <v>611</v>
      </c>
      <c r="D116" s="4">
        <v>2</v>
      </c>
      <c r="E116" s="4">
        <f t="shared" si="4"/>
        <v>6</v>
      </c>
      <c r="F116" s="4" t="s">
        <v>612</v>
      </c>
      <c r="G116" s="4">
        <v>190</v>
      </c>
      <c r="H116" s="4" t="s">
        <v>613</v>
      </c>
      <c r="I116" s="4">
        <v>90</v>
      </c>
      <c r="J116" s="4" t="s">
        <v>614</v>
      </c>
      <c r="K116" s="4">
        <v>84</v>
      </c>
      <c r="L116" s="4" t="s">
        <v>615</v>
      </c>
      <c r="M116" s="4">
        <v>90</v>
      </c>
      <c r="N116" s="4" t="s">
        <v>364</v>
      </c>
      <c r="O116" s="4">
        <v>2399.61</v>
      </c>
      <c r="Q116" s="4">
        <f t="shared" si="5"/>
        <v>274</v>
      </c>
      <c r="R116" s="4">
        <f t="shared" si="8"/>
        <v>364</v>
      </c>
      <c r="S116" s="4">
        <f t="shared" si="7"/>
        <v>454</v>
      </c>
    </row>
    <row r="117" spans="1:19" s="4" customFormat="1" x14ac:dyDescent="0.25">
      <c r="A117" s="4" t="s">
        <v>617</v>
      </c>
      <c r="B117" s="4">
        <v>3</v>
      </c>
      <c r="C117" s="4" t="s">
        <v>618</v>
      </c>
      <c r="D117" s="4">
        <v>2</v>
      </c>
      <c r="E117" s="4">
        <f t="shared" si="4"/>
        <v>6</v>
      </c>
      <c r="F117" s="4" t="s">
        <v>619</v>
      </c>
      <c r="G117" s="4">
        <v>190</v>
      </c>
      <c r="H117" s="4" t="s">
        <v>620</v>
      </c>
      <c r="I117" s="4">
        <v>90</v>
      </c>
      <c r="J117" s="4" t="s">
        <v>621</v>
      </c>
      <c r="K117" s="4">
        <v>84</v>
      </c>
      <c r="L117" s="4" t="s">
        <v>622</v>
      </c>
      <c r="M117" s="4">
        <v>90</v>
      </c>
      <c r="N117" s="4" t="s">
        <v>672</v>
      </c>
      <c r="O117" s="4">
        <v>1139292.8400000001</v>
      </c>
      <c r="Q117" s="4">
        <f t="shared" si="5"/>
        <v>274</v>
      </c>
      <c r="R117" s="4">
        <f t="shared" si="8"/>
        <v>364</v>
      </c>
      <c r="S117" s="4">
        <f t="shared" si="7"/>
        <v>454</v>
      </c>
    </row>
    <row r="118" spans="1:19" s="4" customFormat="1" x14ac:dyDescent="0.25">
      <c r="A118" s="4" t="s">
        <v>624</v>
      </c>
      <c r="B118" s="4">
        <v>2</v>
      </c>
      <c r="C118" s="4" t="s">
        <v>625</v>
      </c>
      <c r="D118" s="4">
        <v>1</v>
      </c>
      <c r="E118" s="4">
        <f t="shared" si="4"/>
        <v>2</v>
      </c>
      <c r="F118" s="4" t="s">
        <v>626</v>
      </c>
      <c r="G118" s="4">
        <v>290</v>
      </c>
      <c r="H118" s="4" t="s">
        <v>627</v>
      </c>
      <c r="I118" s="4">
        <v>7</v>
      </c>
      <c r="J118" s="4" t="s">
        <v>628</v>
      </c>
      <c r="K118" s="4">
        <v>84</v>
      </c>
      <c r="L118" s="4" t="s">
        <v>629</v>
      </c>
      <c r="M118" s="4">
        <v>50</v>
      </c>
      <c r="N118" s="4" t="s">
        <v>476</v>
      </c>
      <c r="O118" s="4">
        <v>477.73</v>
      </c>
      <c r="Q118" s="4">
        <f t="shared" si="5"/>
        <v>374</v>
      </c>
      <c r="R118" s="4">
        <f t="shared" si="8"/>
        <v>381</v>
      </c>
      <c r="S118" s="4">
        <f t="shared" si="7"/>
        <v>431</v>
      </c>
    </row>
    <row r="119" spans="1:19" s="4" customFormat="1" x14ac:dyDescent="0.25">
      <c r="A119" s="4" t="s">
        <v>631</v>
      </c>
      <c r="B119" s="4">
        <v>3</v>
      </c>
      <c r="C119" s="4" t="s">
        <v>632</v>
      </c>
      <c r="D119" s="4">
        <v>3</v>
      </c>
      <c r="E119" s="4">
        <f t="shared" si="4"/>
        <v>9</v>
      </c>
      <c r="F119" s="4" t="s">
        <v>633</v>
      </c>
      <c r="G119" s="4">
        <v>230</v>
      </c>
      <c r="H119" s="4" t="s">
        <v>634</v>
      </c>
      <c r="I119" s="4">
        <v>7</v>
      </c>
      <c r="J119" s="4" t="s">
        <v>635</v>
      </c>
      <c r="K119" s="4">
        <v>330</v>
      </c>
      <c r="L119" s="4" t="s">
        <v>636</v>
      </c>
      <c r="M119" s="4">
        <v>30</v>
      </c>
      <c r="N119" s="4" t="s">
        <v>287</v>
      </c>
      <c r="O119" s="4">
        <v>98.32</v>
      </c>
      <c r="Q119" s="4">
        <f t="shared" si="5"/>
        <v>560</v>
      </c>
      <c r="R119" s="4">
        <f t="shared" si="8"/>
        <v>567</v>
      </c>
      <c r="S119" s="4">
        <f t="shared" si="7"/>
        <v>597</v>
      </c>
    </row>
    <row r="120" spans="1:19" x14ac:dyDescent="0.25">
      <c r="A120" t="s">
        <v>638</v>
      </c>
      <c r="B120">
        <v>8</v>
      </c>
      <c r="C120" t="s">
        <v>639</v>
      </c>
      <c r="D120">
        <v>2</v>
      </c>
      <c r="E120">
        <f t="shared" si="4"/>
        <v>16</v>
      </c>
      <c r="F120" t="s">
        <v>640</v>
      </c>
      <c r="G120">
        <v>270</v>
      </c>
      <c r="H120" t="s">
        <v>641</v>
      </c>
      <c r="I120">
        <v>7</v>
      </c>
      <c r="J120" t="s">
        <v>642</v>
      </c>
      <c r="K120">
        <v>360</v>
      </c>
      <c r="L120" t="s">
        <v>643</v>
      </c>
      <c r="M120">
        <v>60</v>
      </c>
      <c r="N120" t="s">
        <v>315</v>
      </c>
      <c r="O120">
        <v>213.49</v>
      </c>
      <c r="Q120">
        <f t="shared" si="5"/>
        <v>630</v>
      </c>
      <c r="R120">
        <f t="shared" si="8"/>
        <v>637</v>
      </c>
      <c r="S120">
        <f t="shared" si="7"/>
        <v>697</v>
      </c>
    </row>
    <row r="121" spans="1:19" x14ac:dyDescent="0.25">
      <c r="A121" t="s">
        <v>645</v>
      </c>
      <c r="B121">
        <v>9</v>
      </c>
      <c r="C121" t="s">
        <v>646</v>
      </c>
      <c r="D121">
        <v>3</v>
      </c>
      <c r="E121">
        <f t="shared" si="4"/>
        <v>27</v>
      </c>
      <c r="F121" t="s">
        <v>647</v>
      </c>
      <c r="G121">
        <v>220</v>
      </c>
      <c r="H121" t="s">
        <v>648</v>
      </c>
      <c r="I121">
        <v>7</v>
      </c>
      <c r="J121" t="s">
        <v>649</v>
      </c>
      <c r="K121">
        <v>360</v>
      </c>
      <c r="L121" t="s">
        <v>650</v>
      </c>
      <c r="M121">
        <v>40</v>
      </c>
      <c r="N121" t="s">
        <v>525</v>
      </c>
      <c r="O121">
        <v>82.83</v>
      </c>
      <c r="Q121">
        <f t="shared" si="5"/>
        <v>580</v>
      </c>
      <c r="R121">
        <f t="shared" si="8"/>
        <v>587</v>
      </c>
      <c r="S121">
        <f t="shared" si="7"/>
        <v>627</v>
      </c>
    </row>
    <row r="122" spans="1:19" x14ac:dyDescent="0.25">
      <c r="A122" t="s">
        <v>652</v>
      </c>
      <c r="B122">
        <v>9</v>
      </c>
      <c r="C122" t="s">
        <v>653</v>
      </c>
      <c r="D122">
        <v>3</v>
      </c>
      <c r="E122">
        <f t="shared" si="4"/>
        <v>27</v>
      </c>
      <c r="F122" t="s">
        <v>654</v>
      </c>
      <c r="G122">
        <v>220</v>
      </c>
      <c r="H122" t="s">
        <v>655</v>
      </c>
      <c r="I122">
        <v>7</v>
      </c>
      <c r="J122" t="s">
        <v>656</v>
      </c>
      <c r="K122">
        <v>360</v>
      </c>
      <c r="L122" t="s">
        <v>657</v>
      </c>
      <c r="M122">
        <v>40</v>
      </c>
      <c r="N122" t="s">
        <v>301</v>
      </c>
      <c r="O122">
        <v>38.090000000000003</v>
      </c>
      <c r="Q122">
        <f t="shared" si="5"/>
        <v>580</v>
      </c>
      <c r="R122">
        <f t="shared" si="8"/>
        <v>587</v>
      </c>
      <c r="S122">
        <f t="shared" si="7"/>
        <v>627</v>
      </c>
    </row>
    <row r="123" spans="1:19" x14ac:dyDescent="0.25">
      <c r="A123" t="s">
        <v>659</v>
      </c>
      <c r="B123">
        <v>7</v>
      </c>
      <c r="C123" t="s">
        <v>660</v>
      </c>
      <c r="D123">
        <v>3</v>
      </c>
      <c r="E123">
        <f t="shared" si="4"/>
        <v>21</v>
      </c>
      <c r="F123" t="s">
        <v>661</v>
      </c>
      <c r="G123">
        <v>280</v>
      </c>
      <c r="H123" t="s">
        <v>662</v>
      </c>
      <c r="I123">
        <v>7</v>
      </c>
      <c r="J123" t="s">
        <v>663</v>
      </c>
      <c r="K123">
        <v>360</v>
      </c>
      <c r="L123" t="s">
        <v>664</v>
      </c>
      <c r="M123">
        <v>30</v>
      </c>
      <c r="N123" t="s">
        <v>609</v>
      </c>
      <c r="O123">
        <v>879.7</v>
      </c>
      <c r="Q123">
        <f t="shared" si="5"/>
        <v>640</v>
      </c>
      <c r="R123">
        <f t="shared" si="8"/>
        <v>647</v>
      </c>
      <c r="S123">
        <f t="shared" si="7"/>
        <v>677</v>
      </c>
    </row>
    <row r="124" spans="1:19" x14ac:dyDescent="0.25">
      <c r="A124" t="s">
        <v>666</v>
      </c>
      <c r="B124">
        <v>7</v>
      </c>
      <c r="C124" t="s">
        <v>667</v>
      </c>
      <c r="D124">
        <v>3</v>
      </c>
      <c r="E124">
        <f t="shared" si="4"/>
        <v>21</v>
      </c>
      <c r="F124" t="s">
        <v>668</v>
      </c>
      <c r="G124">
        <v>280</v>
      </c>
      <c r="H124" t="s">
        <v>669</v>
      </c>
      <c r="I124">
        <v>7</v>
      </c>
      <c r="J124" t="s">
        <v>670</v>
      </c>
      <c r="K124">
        <v>360</v>
      </c>
      <c r="L124" t="s">
        <v>671</v>
      </c>
      <c r="M124">
        <v>30</v>
      </c>
      <c r="N124" t="s">
        <v>322</v>
      </c>
      <c r="O124">
        <v>42</v>
      </c>
      <c r="Q124">
        <f t="shared" si="5"/>
        <v>640</v>
      </c>
      <c r="R124">
        <f t="shared" si="8"/>
        <v>647</v>
      </c>
      <c r="S124">
        <f t="shared" si="7"/>
        <v>677</v>
      </c>
    </row>
    <row r="125" spans="1:19" x14ac:dyDescent="0.25">
      <c r="A125" t="s">
        <v>673</v>
      </c>
      <c r="B125">
        <v>2</v>
      </c>
      <c r="C125" t="s">
        <v>674</v>
      </c>
      <c r="D125">
        <v>1</v>
      </c>
      <c r="E125">
        <f t="shared" si="4"/>
        <v>2</v>
      </c>
      <c r="F125" t="s">
        <v>675</v>
      </c>
      <c r="G125">
        <v>10</v>
      </c>
      <c r="H125" t="s">
        <v>676</v>
      </c>
      <c r="I125">
        <v>7</v>
      </c>
      <c r="J125" t="s">
        <v>677</v>
      </c>
      <c r="K125">
        <v>30</v>
      </c>
      <c r="L125" t="s">
        <v>678</v>
      </c>
      <c r="M125">
        <v>90</v>
      </c>
      <c r="N125" t="s">
        <v>553</v>
      </c>
      <c r="O125">
        <v>27.42</v>
      </c>
      <c r="Q125">
        <f t="shared" si="5"/>
        <v>40</v>
      </c>
      <c r="R125">
        <f t="shared" si="8"/>
        <v>47</v>
      </c>
      <c r="S125">
        <f t="shared" si="7"/>
        <v>137</v>
      </c>
    </row>
    <row r="126" spans="1:19" x14ac:dyDescent="0.25">
      <c r="F126" t="s">
        <v>680</v>
      </c>
      <c r="G126">
        <v>300</v>
      </c>
      <c r="H126" t="s">
        <v>681</v>
      </c>
      <c r="I126">
        <v>7</v>
      </c>
      <c r="J126" t="s">
        <v>682</v>
      </c>
      <c r="K126">
        <v>30</v>
      </c>
      <c r="L126" t="s">
        <v>683</v>
      </c>
      <c r="M126">
        <v>30</v>
      </c>
    </row>
    <row r="127" spans="1:19" x14ac:dyDescent="0.25">
      <c r="F127" t="s">
        <v>684</v>
      </c>
      <c r="G127">
        <v>300</v>
      </c>
      <c r="H127" t="s">
        <v>685</v>
      </c>
      <c r="I127">
        <v>7</v>
      </c>
      <c r="J127" t="s">
        <v>686</v>
      </c>
      <c r="K127">
        <v>30</v>
      </c>
      <c r="L127" t="s">
        <v>687</v>
      </c>
      <c r="M127">
        <v>30</v>
      </c>
    </row>
    <row r="128" spans="1:19" x14ac:dyDescent="0.25">
      <c r="F128" t="s">
        <v>688</v>
      </c>
      <c r="G128">
        <v>300</v>
      </c>
      <c r="H128" t="s">
        <v>689</v>
      </c>
      <c r="I128">
        <v>7</v>
      </c>
      <c r="J128" t="s">
        <v>690</v>
      </c>
      <c r="K128">
        <v>30</v>
      </c>
      <c r="L128" t="s">
        <v>691</v>
      </c>
      <c r="M128">
        <v>30</v>
      </c>
    </row>
    <row r="129" spans="6:13" x14ac:dyDescent="0.25">
      <c r="F129" t="s">
        <v>692</v>
      </c>
      <c r="G129">
        <v>300</v>
      </c>
      <c r="H129" t="s">
        <v>693</v>
      </c>
      <c r="I129">
        <v>7</v>
      </c>
      <c r="J129" t="s">
        <v>694</v>
      </c>
      <c r="K129">
        <v>30</v>
      </c>
      <c r="L129" t="s">
        <v>695</v>
      </c>
      <c r="M129">
        <v>30</v>
      </c>
    </row>
  </sheetData>
  <conditionalFormatting sqref="R1:R1048576">
    <cfRule type="cellIs" dxfId="2" priority="1" operator="greaterThan">
      <formula>370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1"/>
  <sheetViews>
    <sheetView tabSelected="1" workbookViewId="0">
      <selection activeCell="J2" sqref="J2"/>
    </sheetView>
  </sheetViews>
  <sheetFormatPr defaultRowHeight="15" x14ac:dyDescent="0.25"/>
  <cols>
    <col min="1" max="1" width="18.85546875" bestFit="1" customWidth="1"/>
    <col min="4" max="4" width="20.42578125" bestFit="1" customWidth="1"/>
    <col min="7" max="7" width="20.28515625" bestFit="1" customWidth="1"/>
    <col min="10" max="10" width="10" bestFit="1" customWidth="1"/>
    <col min="13" max="13" width="11.28515625" bestFit="1" customWidth="1"/>
    <col min="16" max="16" width="15.5703125" bestFit="1" customWidth="1"/>
  </cols>
  <sheetData>
    <row r="1" spans="1:17" x14ac:dyDescent="0.25">
      <c r="J1" t="s">
        <v>1081</v>
      </c>
      <c r="M1" t="s">
        <v>1080</v>
      </c>
    </row>
    <row r="2" spans="1:17" x14ac:dyDescent="0.25">
      <c r="A2" t="s">
        <v>696</v>
      </c>
      <c r="B2">
        <v>1</v>
      </c>
      <c r="D2" t="s">
        <v>761</v>
      </c>
      <c r="E2">
        <v>1</v>
      </c>
      <c r="G2" t="s">
        <v>826</v>
      </c>
      <c r="H2">
        <v>1</v>
      </c>
      <c r="J2" t="s">
        <v>891</v>
      </c>
      <c r="K2">
        <v>1</v>
      </c>
      <c r="M2" t="s">
        <v>956</v>
      </c>
      <c r="N2">
        <v>1</v>
      </c>
      <c r="P2" t="s">
        <v>1021</v>
      </c>
      <c r="Q2">
        <v>1</v>
      </c>
    </row>
    <row r="3" spans="1:17" x14ac:dyDescent="0.25">
      <c r="A3">
        <v>300</v>
      </c>
      <c r="B3">
        <v>1</v>
      </c>
      <c r="D3">
        <v>90</v>
      </c>
      <c r="E3">
        <v>1</v>
      </c>
      <c r="G3">
        <v>14</v>
      </c>
      <c r="H3">
        <v>1</v>
      </c>
      <c r="J3">
        <v>1</v>
      </c>
      <c r="K3">
        <v>1</v>
      </c>
      <c r="M3">
        <v>0.46</v>
      </c>
      <c r="N3">
        <v>1</v>
      </c>
    </row>
    <row r="4" spans="1:17" x14ac:dyDescent="0.25">
      <c r="A4" t="s">
        <v>697</v>
      </c>
      <c r="B4">
        <v>1</v>
      </c>
      <c r="D4" t="s">
        <v>762</v>
      </c>
      <c r="E4">
        <v>1</v>
      </c>
      <c r="G4" t="s">
        <v>827</v>
      </c>
      <c r="H4">
        <v>1</v>
      </c>
      <c r="J4" t="s">
        <v>892</v>
      </c>
      <c r="K4">
        <v>1</v>
      </c>
      <c r="M4" t="s">
        <v>957</v>
      </c>
      <c r="N4">
        <v>1</v>
      </c>
      <c r="P4" t="s">
        <v>1022</v>
      </c>
      <c r="Q4">
        <v>1</v>
      </c>
    </row>
    <row r="5" spans="1:17" x14ac:dyDescent="0.25">
      <c r="A5">
        <v>300</v>
      </c>
      <c r="B5">
        <v>1</v>
      </c>
      <c r="D5">
        <v>90</v>
      </c>
      <c r="E5">
        <v>1</v>
      </c>
      <c r="G5">
        <v>14</v>
      </c>
      <c r="H5">
        <v>1</v>
      </c>
      <c r="J5">
        <v>1</v>
      </c>
      <c r="K5">
        <v>1</v>
      </c>
      <c r="M5">
        <v>0.246</v>
      </c>
      <c r="N5">
        <v>1</v>
      </c>
    </row>
    <row r="6" spans="1:17" x14ac:dyDescent="0.25">
      <c r="A6" t="s">
        <v>698</v>
      </c>
      <c r="B6">
        <v>1</v>
      </c>
      <c r="D6" t="s">
        <v>763</v>
      </c>
      <c r="E6">
        <v>1</v>
      </c>
      <c r="G6" t="s">
        <v>828</v>
      </c>
      <c r="H6">
        <v>1</v>
      </c>
      <c r="J6" t="s">
        <v>893</v>
      </c>
      <c r="K6">
        <v>1</v>
      </c>
      <c r="M6" t="s">
        <v>958</v>
      </c>
      <c r="N6">
        <v>1</v>
      </c>
      <c r="P6" t="s">
        <v>1023</v>
      </c>
      <c r="Q6">
        <v>0</v>
      </c>
    </row>
    <row r="7" spans="1:17" x14ac:dyDescent="0.25">
      <c r="A7">
        <v>0</v>
      </c>
      <c r="B7">
        <v>1</v>
      </c>
      <c r="D7">
        <v>364</v>
      </c>
      <c r="E7">
        <v>1</v>
      </c>
      <c r="G7">
        <v>0</v>
      </c>
      <c r="H7">
        <v>1</v>
      </c>
      <c r="J7">
        <v>1</v>
      </c>
      <c r="K7">
        <v>1</v>
      </c>
      <c r="M7">
        <v>0.42499999999999999</v>
      </c>
      <c r="N7">
        <v>1</v>
      </c>
    </row>
    <row r="8" spans="1:17" x14ac:dyDescent="0.25">
      <c r="A8" t="s">
        <v>699</v>
      </c>
      <c r="B8">
        <v>1</v>
      </c>
      <c r="D8" t="s">
        <v>764</v>
      </c>
      <c r="E8">
        <v>1</v>
      </c>
      <c r="G8" t="s">
        <v>829</v>
      </c>
      <c r="H8">
        <v>1</v>
      </c>
      <c r="J8" t="s">
        <v>894</v>
      </c>
      <c r="K8">
        <v>1</v>
      </c>
      <c r="M8" t="s">
        <v>959</v>
      </c>
      <c r="N8">
        <v>1</v>
      </c>
      <c r="P8" t="s">
        <v>1024</v>
      </c>
      <c r="Q8">
        <v>0</v>
      </c>
    </row>
    <row r="9" spans="1:17" x14ac:dyDescent="0.25">
      <c r="A9">
        <v>0</v>
      </c>
      <c r="B9">
        <v>1</v>
      </c>
      <c r="D9">
        <v>364</v>
      </c>
      <c r="E9">
        <v>1</v>
      </c>
      <c r="G9">
        <v>0</v>
      </c>
      <c r="H9">
        <v>1</v>
      </c>
      <c r="J9">
        <v>1</v>
      </c>
      <c r="K9">
        <v>1</v>
      </c>
      <c r="M9">
        <v>0.42499999999999999</v>
      </c>
      <c r="N9">
        <v>1</v>
      </c>
    </row>
    <row r="10" spans="1:17" x14ac:dyDescent="0.25">
      <c r="A10" t="s">
        <v>700</v>
      </c>
      <c r="B10">
        <v>1</v>
      </c>
      <c r="D10" t="s">
        <v>765</v>
      </c>
      <c r="E10">
        <v>1</v>
      </c>
      <c r="G10" t="s">
        <v>830</v>
      </c>
      <c r="H10">
        <v>1</v>
      </c>
      <c r="J10" t="s">
        <v>895</v>
      </c>
      <c r="K10">
        <v>1</v>
      </c>
      <c r="M10" t="s">
        <v>960</v>
      </c>
      <c r="N10">
        <v>1</v>
      </c>
      <c r="P10" t="s">
        <v>1025</v>
      </c>
      <c r="Q10">
        <v>0</v>
      </c>
    </row>
    <row r="11" spans="1:17" x14ac:dyDescent="0.25">
      <c r="A11">
        <v>0</v>
      </c>
      <c r="B11">
        <v>1</v>
      </c>
      <c r="D11">
        <v>364</v>
      </c>
      <c r="E11">
        <v>1</v>
      </c>
      <c r="G11">
        <v>0</v>
      </c>
      <c r="H11">
        <v>1</v>
      </c>
      <c r="J11">
        <v>1</v>
      </c>
      <c r="K11">
        <v>1</v>
      </c>
      <c r="M11">
        <v>0.6</v>
      </c>
      <c r="N11">
        <v>1</v>
      </c>
    </row>
    <row r="12" spans="1:17" x14ac:dyDescent="0.25">
      <c r="A12" t="s">
        <v>701</v>
      </c>
      <c r="B12">
        <v>1</v>
      </c>
      <c r="D12" t="s">
        <v>766</v>
      </c>
      <c r="E12">
        <v>1</v>
      </c>
      <c r="G12" t="s">
        <v>831</v>
      </c>
      <c r="H12">
        <v>1</v>
      </c>
      <c r="J12" t="s">
        <v>896</v>
      </c>
      <c r="K12">
        <v>1</v>
      </c>
      <c r="M12" t="s">
        <v>961</v>
      </c>
      <c r="N12">
        <v>1</v>
      </c>
      <c r="P12" t="s">
        <v>1026</v>
      </c>
      <c r="Q12">
        <v>0</v>
      </c>
    </row>
    <row r="13" spans="1:17" x14ac:dyDescent="0.25">
      <c r="A13">
        <v>0</v>
      </c>
      <c r="B13">
        <v>1</v>
      </c>
      <c r="D13">
        <v>364</v>
      </c>
      <c r="E13">
        <v>1</v>
      </c>
      <c r="G13">
        <v>0</v>
      </c>
      <c r="H13">
        <v>1</v>
      </c>
      <c r="J13">
        <v>1</v>
      </c>
      <c r="K13">
        <v>1</v>
      </c>
      <c r="M13">
        <v>0.6</v>
      </c>
      <c r="N13">
        <v>1</v>
      </c>
    </row>
    <row r="14" spans="1:17" x14ac:dyDescent="0.25">
      <c r="A14" t="s">
        <v>702</v>
      </c>
      <c r="B14">
        <v>1</v>
      </c>
      <c r="D14" t="s">
        <v>767</v>
      </c>
      <c r="E14">
        <v>1</v>
      </c>
      <c r="G14" t="s">
        <v>832</v>
      </c>
      <c r="H14">
        <v>1</v>
      </c>
      <c r="J14" t="s">
        <v>897</v>
      </c>
      <c r="K14">
        <v>1</v>
      </c>
      <c r="M14" t="s">
        <v>962</v>
      </c>
      <c r="N14">
        <v>1</v>
      </c>
      <c r="P14" t="s">
        <v>1027</v>
      </c>
      <c r="Q14">
        <v>0</v>
      </c>
    </row>
    <row r="15" spans="1:17" x14ac:dyDescent="0.25">
      <c r="A15">
        <v>0</v>
      </c>
      <c r="B15">
        <v>1</v>
      </c>
      <c r="D15">
        <v>364</v>
      </c>
      <c r="E15">
        <v>1</v>
      </c>
      <c r="G15">
        <v>0</v>
      </c>
      <c r="H15">
        <v>1</v>
      </c>
      <c r="J15">
        <v>1</v>
      </c>
      <c r="K15">
        <v>1</v>
      </c>
      <c r="M15">
        <v>0.6</v>
      </c>
      <c r="N15">
        <v>1</v>
      </c>
    </row>
    <row r="16" spans="1:17" x14ac:dyDescent="0.25">
      <c r="A16" t="s">
        <v>703</v>
      </c>
      <c r="B16">
        <v>1</v>
      </c>
      <c r="D16" t="s">
        <v>768</v>
      </c>
      <c r="E16">
        <v>1</v>
      </c>
      <c r="G16" t="s">
        <v>833</v>
      </c>
      <c r="H16">
        <v>1</v>
      </c>
      <c r="J16" t="s">
        <v>898</v>
      </c>
      <c r="K16">
        <v>1</v>
      </c>
      <c r="M16" t="s">
        <v>963</v>
      </c>
      <c r="N16">
        <v>1</v>
      </c>
      <c r="P16" t="s">
        <v>1028</v>
      </c>
      <c r="Q16">
        <v>0</v>
      </c>
    </row>
    <row r="17" spans="1:17" x14ac:dyDescent="0.25">
      <c r="A17">
        <v>0</v>
      </c>
      <c r="B17">
        <v>1</v>
      </c>
      <c r="D17">
        <v>364</v>
      </c>
      <c r="E17">
        <v>1</v>
      </c>
      <c r="G17">
        <v>0</v>
      </c>
      <c r="H17">
        <v>1</v>
      </c>
      <c r="J17">
        <v>1</v>
      </c>
      <c r="K17">
        <v>1</v>
      </c>
      <c r="M17">
        <v>0.6</v>
      </c>
      <c r="N17">
        <v>1</v>
      </c>
    </row>
    <row r="18" spans="1:17" x14ac:dyDescent="0.25">
      <c r="A18" t="s">
        <v>704</v>
      </c>
      <c r="B18">
        <v>1</v>
      </c>
      <c r="D18" t="s">
        <v>769</v>
      </c>
      <c r="E18">
        <v>1</v>
      </c>
      <c r="G18" t="s">
        <v>834</v>
      </c>
      <c r="H18">
        <v>1</v>
      </c>
      <c r="J18" t="s">
        <v>899</v>
      </c>
      <c r="K18">
        <v>1</v>
      </c>
      <c r="M18" t="s">
        <v>964</v>
      </c>
      <c r="N18">
        <v>1</v>
      </c>
      <c r="P18" t="s">
        <v>1029</v>
      </c>
      <c r="Q18">
        <v>0</v>
      </c>
    </row>
    <row r="19" spans="1:17" x14ac:dyDescent="0.25">
      <c r="A19">
        <v>0</v>
      </c>
      <c r="B19">
        <v>1</v>
      </c>
      <c r="D19">
        <v>364</v>
      </c>
      <c r="E19">
        <v>1</v>
      </c>
      <c r="G19">
        <v>0</v>
      </c>
      <c r="H19">
        <v>1</v>
      </c>
      <c r="J19">
        <v>1</v>
      </c>
      <c r="K19">
        <v>1</v>
      </c>
      <c r="M19">
        <v>0.6</v>
      </c>
      <c r="N19">
        <v>1</v>
      </c>
    </row>
    <row r="20" spans="1:17" x14ac:dyDescent="0.25">
      <c r="A20" t="s">
        <v>705</v>
      </c>
      <c r="B20">
        <v>1</v>
      </c>
      <c r="D20" t="s">
        <v>770</v>
      </c>
      <c r="E20">
        <v>1</v>
      </c>
      <c r="G20" t="s">
        <v>835</v>
      </c>
      <c r="H20">
        <v>1</v>
      </c>
      <c r="J20" t="s">
        <v>900</v>
      </c>
      <c r="K20">
        <v>1</v>
      </c>
      <c r="M20" t="s">
        <v>965</v>
      </c>
      <c r="N20">
        <v>1</v>
      </c>
      <c r="P20" t="s">
        <v>1030</v>
      </c>
      <c r="Q20">
        <v>0</v>
      </c>
    </row>
    <row r="21" spans="1:17" x14ac:dyDescent="0.25">
      <c r="A21">
        <v>0</v>
      </c>
      <c r="B21">
        <v>1</v>
      </c>
      <c r="D21">
        <v>364</v>
      </c>
      <c r="E21">
        <v>1</v>
      </c>
      <c r="G21">
        <v>0</v>
      </c>
      <c r="H21">
        <v>1</v>
      </c>
      <c r="J21">
        <v>1</v>
      </c>
      <c r="K21">
        <v>1</v>
      </c>
      <c r="M21">
        <v>0.6</v>
      </c>
      <c r="N21">
        <v>1</v>
      </c>
    </row>
    <row r="22" spans="1:17" x14ac:dyDescent="0.25">
      <c r="A22" t="s">
        <v>706</v>
      </c>
      <c r="B22">
        <v>1</v>
      </c>
      <c r="D22" t="s">
        <v>771</v>
      </c>
      <c r="E22">
        <v>1</v>
      </c>
      <c r="G22" t="s">
        <v>836</v>
      </c>
      <c r="H22">
        <v>1</v>
      </c>
      <c r="J22" t="s">
        <v>901</v>
      </c>
      <c r="K22">
        <v>1</v>
      </c>
      <c r="M22" t="s">
        <v>966</v>
      </c>
      <c r="N22">
        <v>1</v>
      </c>
      <c r="P22" t="s">
        <v>1031</v>
      </c>
      <c r="Q22">
        <v>0</v>
      </c>
    </row>
    <row r="23" spans="1:17" x14ac:dyDescent="0.25">
      <c r="A23">
        <v>0</v>
      </c>
      <c r="B23">
        <v>1</v>
      </c>
      <c r="D23">
        <v>364</v>
      </c>
      <c r="E23">
        <v>1</v>
      </c>
      <c r="G23">
        <v>0</v>
      </c>
      <c r="H23">
        <v>1</v>
      </c>
      <c r="J23">
        <v>1</v>
      </c>
      <c r="K23">
        <v>1</v>
      </c>
      <c r="M23">
        <v>0.6</v>
      </c>
      <c r="N23">
        <v>1</v>
      </c>
    </row>
    <row r="24" spans="1:17" x14ac:dyDescent="0.25">
      <c r="A24" t="s">
        <v>707</v>
      </c>
      <c r="B24">
        <v>1</v>
      </c>
      <c r="D24" t="s">
        <v>772</v>
      </c>
      <c r="E24">
        <v>1</v>
      </c>
      <c r="G24" t="s">
        <v>837</v>
      </c>
      <c r="H24">
        <v>1</v>
      </c>
      <c r="J24" t="s">
        <v>902</v>
      </c>
      <c r="K24">
        <v>1</v>
      </c>
      <c r="M24" t="s">
        <v>967</v>
      </c>
      <c r="N24">
        <v>1</v>
      </c>
      <c r="P24" t="s">
        <v>1032</v>
      </c>
      <c r="Q24">
        <v>0</v>
      </c>
    </row>
    <row r="25" spans="1:17" x14ac:dyDescent="0.25">
      <c r="A25">
        <v>0</v>
      </c>
      <c r="B25">
        <v>1</v>
      </c>
      <c r="D25">
        <v>364</v>
      </c>
      <c r="E25">
        <v>1</v>
      </c>
      <c r="G25">
        <v>0</v>
      </c>
      <c r="H25">
        <v>1</v>
      </c>
      <c r="J25">
        <v>1</v>
      </c>
      <c r="K25">
        <v>1</v>
      </c>
      <c r="M25">
        <v>0.6</v>
      </c>
      <c r="N25">
        <v>1</v>
      </c>
    </row>
    <row r="26" spans="1:17" x14ac:dyDescent="0.25">
      <c r="A26" t="s">
        <v>708</v>
      </c>
      <c r="B26">
        <v>1</v>
      </c>
      <c r="D26" t="s">
        <v>773</v>
      </c>
      <c r="E26">
        <v>1</v>
      </c>
      <c r="G26" t="s">
        <v>838</v>
      </c>
      <c r="H26">
        <v>1</v>
      </c>
      <c r="J26" t="s">
        <v>903</v>
      </c>
      <c r="K26">
        <v>1</v>
      </c>
      <c r="M26" t="s">
        <v>968</v>
      </c>
      <c r="N26">
        <v>1</v>
      </c>
      <c r="P26" t="s">
        <v>1033</v>
      </c>
      <c r="Q26">
        <v>1</v>
      </c>
    </row>
    <row r="27" spans="1:17" x14ac:dyDescent="0.25">
      <c r="A27">
        <v>260</v>
      </c>
      <c r="B27">
        <v>1</v>
      </c>
      <c r="D27">
        <v>90</v>
      </c>
      <c r="E27">
        <v>1</v>
      </c>
      <c r="G27">
        <v>7</v>
      </c>
      <c r="H27">
        <v>1</v>
      </c>
      <c r="J27">
        <v>1</v>
      </c>
      <c r="K27">
        <v>1</v>
      </c>
      <c r="M27">
        <v>1.825</v>
      </c>
      <c r="N27">
        <v>1</v>
      </c>
    </row>
    <row r="28" spans="1:17" x14ac:dyDescent="0.25">
      <c r="A28" t="s">
        <v>709</v>
      </c>
      <c r="B28">
        <v>1</v>
      </c>
      <c r="D28" t="s">
        <v>774</v>
      </c>
      <c r="E28">
        <v>1</v>
      </c>
      <c r="G28" t="s">
        <v>839</v>
      </c>
      <c r="H28">
        <v>1</v>
      </c>
      <c r="J28" t="s">
        <v>904</v>
      </c>
      <c r="K28">
        <v>1</v>
      </c>
      <c r="M28" t="s">
        <v>969</v>
      </c>
      <c r="N28">
        <v>1</v>
      </c>
      <c r="P28" t="s">
        <v>1034</v>
      </c>
      <c r="Q28">
        <v>1</v>
      </c>
    </row>
    <row r="29" spans="1:17" x14ac:dyDescent="0.25">
      <c r="A29">
        <v>260</v>
      </c>
      <c r="B29">
        <v>1</v>
      </c>
      <c r="D29">
        <v>90</v>
      </c>
      <c r="E29">
        <v>1</v>
      </c>
      <c r="G29">
        <v>7</v>
      </c>
      <c r="H29">
        <v>1</v>
      </c>
      <c r="J29">
        <v>1</v>
      </c>
      <c r="K29">
        <v>1</v>
      </c>
      <c r="M29">
        <v>1.825</v>
      </c>
      <c r="N29">
        <v>1</v>
      </c>
    </row>
    <row r="30" spans="1:17" x14ac:dyDescent="0.25">
      <c r="A30" t="s">
        <v>710</v>
      </c>
      <c r="B30">
        <v>1</v>
      </c>
      <c r="D30" t="s">
        <v>775</v>
      </c>
      <c r="E30">
        <v>1</v>
      </c>
      <c r="G30" t="s">
        <v>840</v>
      </c>
      <c r="H30">
        <v>1</v>
      </c>
      <c r="J30" t="s">
        <v>905</v>
      </c>
      <c r="K30">
        <v>1</v>
      </c>
      <c r="M30" t="s">
        <v>970</v>
      </c>
      <c r="N30">
        <v>1</v>
      </c>
      <c r="P30" t="s">
        <v>1035</v>
      </c>
      <c r="Q30">
        <v>1</v>
      </c>
    </row>
    <row r="31" spans="1:17" x14ac:dyDescent="0.25">
      <c r="A31">
        <v>260</v>
      </c>
      <c r="B31">
        <v>1</v>
      </c>
      <c r="D31">
        <v>90</v>
      </c>
      <c r="E31">
        <v>1</v>
      </c>
      <c r="G31">
        <v>7</v>
      </c>
      <c r="H31">
        <v>1</v>
      </c>
      <c r="J31">
        <v>1</v>
      </c>
      <c r="K31">
        <v>1</v>
      </c>
      <c r="M31">
        <v>1.825</v>
      </c>
      <c r="N31">
        <v>1</v>
      </c>
    </row>
    <row r="32" spans="1:17" x14ac:dyDescent="0.25">
      <c r="A32" t="s">
        <v>711</v>
      </c>
      <c r="B32">
        <v>1</v>
      </c>
      <c r="D32" t="s">
        <v>776</v>
      </c>
      <c r="E32">
        <v>1</v>
      </c>
      <c r="G32" t="s">
        <v>841</v>
      </c>
      <c r="H32">
        <v>1</v>
      </c>
      <c r="J32" t="s">
        <v>906</v>
      </c>
      <c r="K32">
        <v>1</v>
      </c>
      <c r="M32" t="s">
        <v>971</v>
      </c>
      <c r="N32">
        <v>1</v>
      </c>
      <c r="P32" t="s">
        <v>1036</v>
      </c>
      <c r="Q32">
        <v>0</v>
      </c>
    </row>
    <row r="33" spans="1:17" x14ac:dyDescent="0.25">
      <c r="A33">
        <v>0</v>
      </c>
      <c r="B33">
        <v>1</v>
      </c>
      <c r="D33">
        <v>364</v>
      </c>
      <c r="E33">
        <v>1</v>
      </c>
      <c r="G33">
        <v>0</v>
      </c>
      <c r="H33">
        <v>1</v>
      </c>
      <c r="J33">
        <v>1</v>
      </c>
      <c r="K33">
        <v>1</v>
      </c>
      <c r="M33">
        <v>0.246</v>
      </c>
      <c r="N33">
        <v>1</v>
      </c>
    </row>
    <row r="34" spans="1:17" x14ac:dyDescent="0.25">
      <c r="A34" t="s">
        <v>712</v>
      </c>
      <c r="B34">
        <v>1</v>
      </c>
      <c r="D34" t="s">
        <v>777</v>
      </c>
      <c r="E34">
        <v>1</v>
      </c>
      <c r="G34" t="s">
        <v>842</v>
      </c>
      <c r="H34">
        <v>1</v>
      </c>
      <c r="J34" t="s">
        <v>907</v>
      </c>
      <c r="K34">
        <v>1</v>
      </c>
      <c r="M34" t="s">
        <v>972</v>
      </c>
      <c r="N34">
        <v>1</v>
      </c>
      <c r="P34" t="s">
        <v>1037</v>
      </c>
      <c r="Q34">
        <v>0</v>
      </c>
    </row>
    <row r="35" spans="1:17" x14ac:dyDescent="0.25">
      <c r="A35">
        <v>0</v>
      </c>
      <c r="B35">
        <v>1</v>
      </c>
      <c r="D35">
        <v>364</v>
      </c>
      <c r="E35">
        <v>1</v>
      </c>
      <c r="G35">
        <v>0</v>
      </c>
      <c r="H35">
        <v>1</v>
      </c>
      <c r="J35">
        <v>1</v>
      </c>
      <c r="K35">
        <v>1</v>
      </c>
      <c r="M35">
        <v>0.246</v>
      </c>
      <c r="N35">
        <v>1</v>
      </c>
    </row>
    <row r="36" spans="1:17" x14ac:dyDescent="0.25">
      <c r="A36" t="s">
        <v>713</v>
      </c>
      <c r="B36">
        <v>1</v>
      </c>
      <c r="D36" t="s">
        <v>778</v>
      </c>
      <c r="E36">
        <v>1</v>
      </c>
      <c r="G36" t="s">
        <v>843</v>
      </c>
      <c r="H36">
        <v>1</v>
      </c>
      <c r="J36" t="s">
        <v>908</v>
      </c>
      <c r="K36">
        <v>1</v>
      </c>
      <c r="M36" t="s">
        <v>973</v>
      </c>
      <c r="N36">
        <v>1</v>
      </c>
      <c r="P36" t="s">
        <v>1038</v>
      </c>
      <c r="Q36">
        <v>0</v>
      </c>
    </row>
    <row r="37" spans="1:17" x14ac:dyDescent="0.25">
      <c r="A37">
        <v>0</v>
      </c>
      <c r="B37">
        <v>1</v>
      </c>
      <c r="D37">
        <v>364</v>
      </c>
      <c r="E37">
        <v>1</v>
      </c>
      <c r="G37">
        <v>0</v>
      </c>
      <c r="H37">
        <v>1</v>
      </c>
      <c r="J37">
        <v>1</v>
      </c>
      <c r="K37">
        <v>1</v>
      </c>
      <c r="M37">
        <v>0.246</v>
      </c>
      <c r="N37">
        <v>1</v>
      </c>
    </row>
    <row r="38" spans="1:17" x14ac:dyDescent="0.25">
      <c r="A38" t="s">
        <v>714</v>
      </c>
      <c r="B38">
        <v>1</v>
      </c>
      <c r="D38" t="s">
        <v>779</v>
      </c>
      <c r="E38">
        <v>1</v>
      </c>
      <c r="G38" t="s">
        <v>844</v>
      </c>
      <c r="H38">
        <v>1</v>
      </c>
      <c r="J38" t="s">
        <v>909</v>
      </c>
      <c r="K38">
        <v>1</v>
      </c>
      <c r="M38" t="s">
        <v>974</v>
      </c>
      <c r="N38">
        <v>1</v>
      </c>
      <c r="P38" t="s">
        <v>1039</v>
      </c>
      <c r="Q38">
        <v>0</v>
      </c>
    </row>
    <row r="39" spans="1:17" x14ac:dyDescent="0.25">
      <c r="A39">
        <v>0</v>
      </c>
      <c r="B39">
        <v>1</v>
      </c>
      <c r="D39">
        <v>364</v>
      </c>
      <c r="E39">
        <v>1</v>
      </c>
      <c r="G39">
        <v>0</v>
      </c>
      <c r="H39">
        <v>1</v>
      </c>
      <c r="J39">
        <v>1</v>
      </c>
      <c r="K39">
        <v>1</v>
      </c>
      <c r="M39">
        <v>0.246</v>
      </c>
      <c r="N39">
        <v>1</v>
      </c>
    </row>
    <row r="40" spans="1:17" x14ac:dyDescent="0.25">
      <c r="A40" t="s">
        <v>715</v>
      </c>
      <c r="B40">
        <v>1</v>
      </c>
      <c r="D40" t="s">
        <v>780</v>
      </c>
      <c r="E40">
        <v>1</v>
      </c>
      <c r="G40" t="s">
        <v>845</v>
      </c>
      <c r="H40">
        <v>1</v>
      </c>
      <c r="J40" t="s">
        <v>910</v>
      </c>
      <c r="K40">
        <v>1</v>
      </c>
      <c r="M40" t="s">
        <v>975</v>
      </c>
      <c r="N40">
        <v>1</v>
      </c>
      <c r="P40" t="s">
        <v>1040</v>
      </c>
      <c r="Q40">
        <v>0</v>
      </c>
    </row>
    <row r="41" spans="1:17" x14ac:dyDescent="0.25">
      <c r="A41">
        <v>0</v>
      </c>
      <c r="B41">
        <v>1</v>
      </c>
      <c r="D41">
        <v>364</v>
      </c>
      <c r="E41">
        <v>1</v>
      </c>
      <c r="G41">
        <v>0</v>
      </c>
      <c r="H41">
        <v>1</v>
      </c>
      <c r="J41">
        <v>1</v>
      </c>
      <c r="K41">
        <v>1</v>
      </c>
      <c r="M41">
        <v>0.27600000000000002</v>
      </c>
      <c r="N41">
        <v>1</v>
      </c>
    </row>
    <row r="42" spans="1:17" x14ac:dyDescent="0.25">
      <c r="A42" t="s">
        <v>716</v>
      </c>
      <c r="B42">
        <v>1</v>
      </c>
      <c r="D42" t="s">
        <v>781</v>
      </c>
      <c r="E42">
        <v>1</v>
      </c>
      <c r="G42" t="s">
        <v>846</v>
      </c>
      <c r="H42">
        <v>1</v>
      </c>
      <c r="J42" t="s">
        <v>911</v>
      </c>
      <c r="K42">
        <v>1</v>
      </c>
      <c r="M42" t="s">
        <v>976</v>
      </c>
      <c r="N42">
        <v>1</v>
      </c>
      <c r="P42" t="s">
        <v>1041</v>
      </c>
      <c r="Q42">
        <v>0</v>
      </c>
    </row>
    <row r="43" spans="1:17" x14ac:dyDescent="0.25">
      <c r="A43">
        <v>0</v>
      </c>
      <c r="B43">
        <v>1</v>
      </c>
      <c r="D43">
        <v>364</v>
      </c>
      <c r="E43">
        <v>1</v>
      </c>
      <c r="G43">
        <v>0</v>
      </c>
      <c r="H43">
        <v>1</v>
      </c>
      <c r="J43">
        <v>1</v>
      </c>
      <c r="K43">
        <v>1</v>
      </c>
      <c r="M43">
        <v>0.27600000000000002</v>
      </c>
      <c r="N43">
        <v>1</v>
      </c>
    </row>
    <row r="44" spans="1:17" x14ac:dyDescent="0.25">
      <c r="A44" t="s">
        <v>717</v>
      </c>
      <c r="B44">
        <v>1</v>
      </c>
      <c r="D44" t="s">
        <v>782</v>
      </c>
      <c r="E44">
        <v>1</v>
      </c>
      <c r="G44" t="s">
        <v>847</v>
      </c>
      <c r="H44">
        <v>1</v>
      </c>
      <c r="J44" t="s">
        <v>912</v>
      </c>
      <c r="K44">
        <v>1</v>
      </c>
      <c r="M44" t="s">
        <v>977</v>
      </c>
      <c r="N44">
        <v>1</v>
      </c>
      <c r="P44" t="s">
        <v>1042</v>
      </c>
      <c r="Q44">
        <v>0</v>
      </c>
    </row>
    <row r="45" spans="1:17" x14ac:dyDescent="0.25">
      <c r="A45">
        <v>0</v>
      </c>
      <c r="B45">
        <v>1</v>
      </c>
      <c r="D45">
        <v>364</v>
      </c>
      <c r="E45">
        <v>1</v>
      </c>
      <c r="G45">
        <v>0</v>
      </c>
      <c r="H45">
        <v>1</v>
      </c>
      <c r="J45">
        <v>1</v>
      </c>
      <c r="K45">
        <v>1</v>
      </c>
      <c r="M45">
        <v>0.27600000000000002</v>
      </c>
      <c r="N45">
        <v>1</v>
      </c>
    </row>
    <row r="46" spans="1:17" x14ac:dyDescent="0.25">
      <c r="A46" t="s">
        <v>718</v>
      </c>
      <c r="B46">
        <v>1</v>
      </c>
      <c r="D46" t="s">
        <v>783</v>
      </c>
      <c r="E46">
        <v>1</v>
      </c>
      <c r="G46" t="s">
        <v>848</v>
      </c>
      <c r="H46">
        <v>1</v>
      </c>
      <c r="J46" t="s">
        <v>913</v>
      </c>
      <c r="K46">
        <v>1</v>
      </c>
      <c r="M46" t="s">
        <v>978</v>
      </c>
      <c r="N46">
        <v>1</v>
      </c>
      <c r="P46" t="s">
        <v>1043</v>
      </c>
      <c r="Q46">
        <v>0</v>
      </c>
    </row>
    <row r="47" spans="1:17" x14ac:dyDescent="0.25">
      <c r="A47">
        <v>0</v>
      </c>
      <c r="B47">
        <v>1</v>
      </c>
      <c r="D47">
        <v>364</v>
      </c>
      <c r="E47">
        <v>1</v>
      </c>
      <c r="G47">
        <v>0</v>
      </c>
      <c r="H47">
        <v>1</v>
      </c>
      <c r="J47">
        <v>1</v>
      </c>
      <c r="K47">
        <v>1</v>
      </c>
      <c r="M47">
        <v>0.27600000000000002</v>
      </c>
      <c r="N47">
        <v>1</v>
      </c>
    </row>
    <row r="48" spans="1:17" x14ac:dyDescent="0.25">
      <c r="A48" t="s">
        <v>719</v>
      </c>
      <c r="B48">
        <v>1</v>
      </c>
      <c r="D48" t="s">
        <v>784</v>
      </c>
      <c r="E48">
        <v>1</v>
      </c>
      <c r="G48" t="s">
        <v>849</v>
      </c>
      <c r="H48">
        <v>1</v>
      </c>
      <c r="J48" t="s">
        <v>914</v>
      </c>
      <c r="K48">
        <v>1</v>
      </c>
      <c r="M48" t="s">
        <v>979</v>
      </c>
      <c r="N48">
        <v>1</v>
      </c>
      <c r="P48" t="s">
        <v>1044</v>
      </c>
      <c r="Q48">
        <v>0</v>
      </c>
    </row>
    <row r="49" spans="1:17" x14ac:dyDescent="0.25">
      <c r="A49">
        <v>0</v>
      </c>
      <c r="B49">
        <v>1</v>
      </c>
      <c r="D49">
        <v>364</v>
      </c>
      <c r="E49">
        <v>1</v>
      </c>
      <c r="G49">
        <v>0</v>
      </c>
      <c r="H49">
        <v>1</v>
      </c>
      <c r="J49">
        <v>1</v>
      </c>
      <c r="K49">
        <v>1</v>
      </c>
      <c r="M49">
        <v>0.27600000000000002</v>
      </c>
      <c r="N49">
        <v>1</v>
      </c>
    </row>
    <row r="50" spans="1:17" x14ac:dyDescent="0.25">
      <c r="A50" t="s">
        <v>720</v>
      </c>
      <c r="B50">
        <v>1</v>
      </c>
      <c r="D50" t="s">
        <v>785</v>
      </c>
      <c r="E50">
        <v>1</v>
      </c>
      <c r="G50" t="s">
        <v>850</v>
      </c>
      <c r="H50">
        <v>1</v>
      </c>
      <c r="J50" t="s">
        <v>915</v>
      </c>
      <c r="K50">
        <v>1</v>
      </c>
      <c r="M50" t="s">
        <v>980</v>
      </c>
      <c r="N50">
        <v>1</v>
      </c>
      <c r="P50" t="s">
        <v>1045</v>
      </c>
      <c r="Q50">
        <v>0</v>
      </c>
    </row>
    <row r="51" spans="1:17" x14ac:dyDescent="0.25">
      <c r="A51">
        <v>0</v>
      </c>
      <c r="B51">
        <v>1</v>
      </c>
      <c r="D51">
        <v>364</v>
      </c>
      <c r="E51">
        <v>1</v>
      </c>
      <c r="G51">
        <v>0</v>
      </c>
      <c r="H51">
        <v>1</v>
      </c>
      <c r="J51">
        <v>1</v>
      </c>
      <c r="K51">
        <v>1</v>
      </c>
      <c r="M51">
        <v>0.27600000000000002</v>
      </c>
      <c r="N51">
        <v>1</v>
      </c>
    </row>
    <row r="52" spans="1:17" x14ac:dyDescent="0.25">
      <c r="A52" t="s">
        <v>721</v>
      </c>
      <c r="B52">
        <v>1</v>
      </c>
      <c r="D52" t="s">
        <v>786</v>
      </c>
      <c r="E52">
        <v>1</v>
      </c>
      <c r="G52" t="s">
        <v>851</v>
      </c>
      <c r="H52">
        <v>1</v>
      </c>
      <c r="J52" t="s">
        <v>916</v>
      </c>
      <c r="K52">
        <v>1</v>
      </c>
      <c r="M52" t="s">
        <v>981</v>
      </c>
      <c r="N52">
        <v>1</v>
      </c>
      <c r="P52" t="s">
        <v>1046</v>
      </c>
      <c r="Q52">
        <v>0</v>
      </c>
    </row>
    <row r="53" spans="1:17" x14ac:dyDescent="0.25">
      <c r="A53">
        <v>0</v>
      </c>
      <c r="B53">
        <v>1</v>
      </c>
      <c r="D53">
        <v>364</v>
      </c>
      <c r="E53">
        <v>1</v>
      </c>
      <c r="G53">
        <v>0</v>
      </c>
      <c r="H53">
        <v>1</v>
      </c>
      <c r="J53">
        <v>1</v>
      </c>
      <c r="K53">
        <v>1</v>
      </c>
      <c r="M53">
        <v>0.27600000000000002</v>
      </c>
      <c r="N53">
        <v>1</v>
      </c>
    </row>
    <row r="54" spans="1:17" x14ac:dyDescent="0.25">
      <c r="A54" t="s">
        <v>722</v>
      </c>
      <c r="B54">
        <v>1</v>
      </c>
      <c r="D54" t="s">
        <v>787</v>
      </c>
      <c r="E54">
        <v>1</v>
      </c>
      <c r="G54" t="s">
        <v>852</v>
      </c>
      <c r="H54">
        <v>1</v>
      </c>
      <c r="J54" t="s">
        <v>917</v>
      </c>
      <c r="K54">
        <v>1</v>
      </c>
      <c r="M54" t="s">
        <v>982</v>
      </c>
      <c r="N54">
        <v>1</v>
      </c>
      <c r="P54" t="s">
        <v>1047</v>
      </c>
      <c r="Q54">
        <v>0</v>
      </c>
    </row>
    <row r="55" spans="1:17" x14ac:dyDescent="0.25">
      <c r="A55">
        <v>0</v>
      </c>
      <c r="B55">
        <v>1</v>
      </c>
      <c r="D55">
        <v>364</v>
      </c>
      <c r="E55">
        <v>1</v>
      </c>
      <c r="G55">
        <v>0</v>
      </c>
      <c r="H55">
        <v>1</v>
      </c>
      <c r="J55">
        <v>1</v>
      </c>
      <c r="K55">
        <v>1</v>
      </c>
      <c r="M55">
        <v>0.27600000000000002</v>
      </c>
      <c r="N55">
        <v>1</v>
      </c>
    </row>
    <row r="56" spans="1:17" x14ac:dyDescent="0.25">
      <c r="A56" t="s">
        <v>723</v>
      </c>
      <c r="B56">
        <v>1</v>
      </c>
      <c r="D56" t="s">
        <v>788</v>
      </c>
      <c r="E56">
        <v>1</v>
      </c>
      <c r="G56" t="s">
        <v>853</v>
      </c>
      <c r="H56">
        <v>1</v>
      </c>
      <c r="J56" t="s">
        <v>918</v>
      </c>
      <c r="K56">
        <v>1</v>
      </c>
      <c r="M56" t="s">
        <v>983</v>
      </c>
      <c r="N56">
        <v>1</v>
      </c>
      <c r="P56" t="s">
        <v>1048</v>
      </c>
      <c r="Q56">
        <v>0</v>
      </c>
    </row>
    <row r="57" spans="1:17" x14ac:dyDescent="0.25">
      <c r="A57">
        <v>0</v>
      </c>
      <c r="B57">
        <v>1</v>
      </c>
      <c r="D57">
        <v>364</v>
      </c>
      <c r="E57">
        <v>1</v>
      </c>
      <c r="G57">
        <v>0</v>
      </c>
      <c r="H57">
        <v>1</v>
      </c>
      <c r="J57">
        <v>1</v>
      </c>
      <c r="K57">
        <v>1</v>
      </c>
      <c r="M57">
        <v>0.27600000000000002</v>
      </c>
      <c r="N57">
        <v>1</v>
      </c>
    </row>
    <row r="58" spans="1:17" x14ac:dyDescent="0.25">
      <c r="A58" t="s">
        <v>724</v>
      </c>
      <c r="B58">
        <v>1</v>
      </c>
      <c r="D58" t="s">
        <v>789</v>
      </c>
      <c r="E58">
        <v>1</v>
      </c>
      <c r="G58" t="s">
        <v>854</v>
      </c>
      <c r="H58">
        <v>1</v>
      </c>
      <c r="J58" t="s">
        <v>919</v>
      </c>
      <c r="K58">
        <v>1</v>
      </c>
      <c r="M58" t="s">
        <v>984</v>
      </c>
      <c r="N58">
        <v>1</v>
      </c>
      <c r="P58" t="s">
        <v>1049</v>
      </c>
      <c r="Q58">
        <v>0</v>
      </c>
    </row>
    <row r="59" spans="1:17" x14ac:dyDescent="0.25">
      <c r="A59">
        <v>0</v>
      </c>
      <c r="B59">
        <v>1</v>
      </c>
      <c r="D59">
        <v>364</v>
      </c>
      <c r="E59">
        <v>1</v>
      </c>
      <c r="G59">
        <v>0</v>
      </c>
      <c r="H59">
        <v>1</v>
      </c>
      <c r="J59">
        <v>1</v>
      </c>
      <c r="K59">
        <v>1</v>
      </c>
      <c r="M59">
        <v>0.27600000000000002</v>
      </c>
      <c r="N59">
        <v>1</v>
      </c>
    </row>
    <row r="60" spans="1:17" x14ac:dyDescent="0.25">
      <c r="A60" t="s">
        <v>725</v>
      </c>
      <c r="B60">
        <v>1</v>
      </c>
      <c r="D60" t="s">
        <v>790</v>
      </c>
      <c r="E60">
        <v>1</v>
      </c>
      <c r="G60" t="s">
        <v>855</v>
      </c>
      <c r="H60">
        <v>1</v>
      </c>
      <c r="J60" t="s">
        <v>920</v>
      </c>
      <c r="K60">
        <v>1</v>
      </c>
      <c r="M60" t="s">
        <v>985</v>
      </c>
      <c r="N60">
        <v>1</v>
      </c>
      <c r="P60" t="s">
        <v>1050</v>
      </c>
      <c r="Q60">
        <v>0</v>
      </c>
    </row>
    <row r="61" spans="1:17" x14ac:dyDescent="0.25">
      <c r="A61">
        <v>0</v>
      </c>
      <c r="B61">
        <v>1</v>
      </c>
      <c r="D61">
        <v>364</v>
      </c>
      <c r="E61">
        <v>1</v>
      </c>
      <c r="G61">
        <v>0</v>
      </c>
      <c r="H61">
        <v>1</v>
      </c>
      <c r="J61">
        <v>1</v>
      </c>
      <c r="K61">
        <v>1</v>
      </c>
      <c r="M61">
        <v>0.27600000000000002</v>
      </c>
      <c r="N61">
        <v>1</v>
      </c>
    </row>
    <row r="62" spans="1:17" x14ac:dyDescent="0.25">
      <c r="A62" t="s">
        <v>726</v>
      </c>
      <c r="B62">
        <v>1</v>
      </c>
      <c r="D62" t="s">
        <v>791</v>
      </c>
      <c r="E62">
        <v>1</v>
      </c>
      <c r="G62" t="s">
        <v>856</v>
      </c>
      <c r="H62">
        <v>1</v>
      </c>
      <c r="J62" t="s">
        <v>921</v>
      </c>
      <c r="K62">
        <v>1</v>
      </c>
      <c r="M62" t="s">
        <v>986</v>
      </c>
      <c r="N62">
        <v>1</v>
      </c>
      <c r="P62" t="s">
        <v>1051</v>
      </c>
      <c r="Q62">
        <v>0</v>
      </c>
    </row>
    <row r="63" spans="1:17" x14ac:dyDescent="0.25">
      <c r="A63">
        <v>0</v>
      </c>
      <c r="B63">
        <v>1</v>
      </c>
      <c r="D63">
        <v>364</v>
      </c>
      <c r="E63">
        <v>1</v>
      </c>
      <c r="G63">
        <v>0</v>
      </c>
      <c r="H63">
        <v>1</v>
      </c>
      <c r="J63">
        <v>1</v>
      </c>
      <c r="K63">
        <v>1</v>
      </c>
      <c r="M63">
        <v>0.27600000000000002</v>
      </c>
      <c r="N63">
        <v>1</v>
      </c>
    </row>
    <row r="64" spans="1:17" x14ac:dyDescent="0.25">
      <c r="A64" t="s">
        <v>727</v>
      </c>
      <c r="B64">
        <v>1</v>
      </c>
      <c r="D64" t="s">
        <v>792</v>
      </c>
      <c r="E64">
        <v>1</v>
      </c>
      <c r="G64" t="s">
        <v>857</v>
      </c>
      <c r="H64">
        <v>1</v>
      </c>
      <c r="J64" t="s">
        <v>922</v>
      </c>
      <c r="K64">
        <v>1</v>
      </c>
      <c r="M64" t="s">
        <v>987</v>
      </c>
      <c r="N64">
        <v>1</v>
      </c>
      <c r="P64" t="s">
        <v>1052</v>
      </c>
      <c r="Q64">
        <v>0</v>
      </c>
    </row>
    <row r="65" spans="1:17" x14ac:dyDescent="0.25">
      <c r="A65">
        <v>0</v>
      </c>
      <c r="B65">
        <v>1</v>
      </c>
      <c r="D65">
        <v>364</v>
      </c>
      <c r="E65">
        <v>1</v>
      </c>
      <c r="G65">
        <v>0</v>
      </c>
      <c r="H65">
        <v>1</v>
      </c>
      <c r="J65">
        <v>1</v>
      </c>
      <c r="K65">
        <v>1</v>
      </c>
      <c r="M65">
        <v>0.27600000000000002</v>
      </c>
      <c r="N65">
        <v>1</v>
      </c>
    </row>
    <row r="66" spans="1:17" x14ac:dyDescent="0.25">
      <c r="A66" t="s">
        <v>728</v>
      </c>
      <c r="B66">
        <v>1</v>
      </c>
      <c r="D66" t="s">
        <v>793</v>
      </c>
      <c r="E66">
        <v>1</v>
      </c>
      <c r="G66" t="s">
        <v>858</v>
      </c>
      <c r="H66">
        <v>1</v>
      </c>
      <c r="J66" t="s">
        <v>923</v>
      </c>
      <c r="K66">
        <v>1</v>
      </c>
      <c r="M66" t="s">
        <v>988</v>
      </c>
      <c r="N66">
        <v>1</v>
      </c>
      <c r="P66" t="s">
        <v>1053</v>
      </c>
      <c r="Q66">
        <v>0</v>
      </c>
    </row>
    <row r="67" spans="1:17" x14ac:dyDescent="0.25">
      <c r="A67">
        <v>0</v>
      </c>
      <c r="D67">
        <v>364</v>
      </c>
      <c r="G67">
        <v>0</v>
      </c>
      <c r="J67">
        <v>1</v>
      </c>
      <c r="M67">
        <v>0.27600000000000002</v>
      </c>
    </row>
    <row r="68" spans="1:17" x14ac:dyDescent="0.25">
      <c r="A68" t="s">
        <v>729</v>
      </c>
      <c r="D68" t="s">
        <v>794</v>
      </c>
      <c r="G68" t="s">
        <v>859</v>
      </c>
      <c r="J68" t="s">
        <v>924</v>
      </c>
      <c r="M68" t="s">
        <v>989</v>
      </c>
      <c r="P68" t="s">
        <v>1054</v>
      </c>
      <c r="Q68">
        <v>0</v>
      </c>
    </row>
    <row r="69" spans="1:17" x14ac:dyDescent="0.25">
      <c r="A69">
        <v>0</v>
      </c>
      <c r="D69">
        <v>364</v>
      </c>
      <c r="G69">
        <v>0</v>
      </c>
      <c r="J69">
        <v>1</v>
      </c>
      <c r="M69">
        <v>0.27600000000000002</v>
      </c>
    </row>
    <row r="70" spans="1:17" x14ac:dyDescent="0.25">
      <c r="A70" t="s">
        <v>730</v>
      </c>
      <c r="D70" t="s">
        <v>795</v>
      </c>
      <c r="G70" t="s">
        <v>860</v>
      </c>
      <c r="J70" t="s">
        <v>925</v>
      </c>
      <c r="M70" t="s">
        <v>990</v>
      </c>
      <c r="P70" t="s">
        <v>1055</v>
      </c>
      <c r="Q70">
        <v>0</v>
      </c>
    </row>
    <row r="71" spans="1:17" x14ac:dyDescent="0.25">
      <c r="A71">
        <v>0</v>
      </c>
      <c r="D71">
        <v>364</v>
      </c>
      <c r="G71">
        <v>0</v>
      </c>
      <c r="J71">
        <v>1</v>
      </c>
      <c r="M71">
        <v>0.27600000000000002</v>
      </c>
    </row>
    <row r="72" spans="1:17" x14ac:dyDescent="0.25">
      <c r="A72" t="s">
        <v>731</v>
      </c>
      <c r="D72" t="s">
        <v>796</v>
      </c>
      <c r="G72" t="s">
        <v>861</v>
      </c>
      <c r="J72" t="s">
        <v>926</v>
      </c>
      <c r="M72" t="s">
        <v>991</v>
      </c>
      <c r="P72" t="s">
        <v>1056</v>
      </c>
      <c r="Q72">
        <v>0</v>
      </c>
    </row>
    <row r="73" spans="1:17" x14ac:dyDescent="0.25">
      <c r="A73">
        <v>0</v>
      </c>
      <c r="D73">
        <v>364</v>
      </c>
      <c r="G73">
        <v>0</v>
      </c>
      <c r="J73">
        <v>1</v>
      </c>
      <c r="M73">
        <v>0.27600000000000002</v>
      </c>
    </row>
    <row r="74" spans="1:17" x14ac:dyDescent="0.25">
      <c r="A74" t="s">
        <v>732</v>
      </c>
      <c r="D74" t="s">
        <v>797</v>
      </c>
      <c r="G74" t="s">
        <v>862</v>
      </c>
      <c r="J74" t="s">
        <v>927</v>
      </c>
      <c r="M74" t="s">
        <v>992</v>
      </c>
      <c r="P74" t="s">
        <v>1057</v>
      </c>
      <c r="Q74">
        <v>0</v>
      </c>
    </row>
    <row r="75" spans="1:17" x14ac:dyDescent="0.25">
      <c r="A75">
        <v>0</v>
      </c>
      <c r="D75">
        <v>364</v>
      </c>
      <c r="G75">
        <v>0</v>
      </c>
      <c r="J75">
        <v>1</v>
      </c>
      <c r="M75">
        <v>0.27600000000000002</v>
      </c>
    </row>
    <row r="76" spans="1:17" x14ac:dyDescent="0.25">
      <c r="A76" t="s">
        <v>733</v>
      </c>
      <c r="D76" t="s">
        <v>798</v>
      </c>
      <c r="G76" t="s">
        <v>863</v>
      </c>
      <c r="J76" t="s">
        <v>928</v>
      </c>
      <c r="M76" t="s">
        <v>993</v>
      </c>
      <c r="P76" t="s">
        <v>1058</v>
      </c>
      <c r="Q76">
        <v>0</v>
      </c>
    </row>
    <row r="77" spans="1:17" x14ac:dyDescent="0.25">
      <c r="A77">
        <v>0</v>
      </c>
      <c r="D77">
        <v>364</v>
      </c>
      <c r="G77">
        <v>0</v>
      </c>
      <c r="J77">
        <v>1</v>
      </c>
      <c r="M77">
        <v>0.27600000000000002</v>
      </c>
    </row>
    <row r="78" spans="1:17" x14ac:dyDescent="0.25">
      <c r="A78" t="s">
        <v>734</v>
      </c>
      <c r="D78" t="s">
        <v>799</v>
      </c>
      <c r="G78" t="s">
        <v>864</v>
      </c>
      <c r="J78" t="s">
        <v>929</v>
      </c>
      <c r="M78" t="s">
        <v>994</v>
      </c>
      <c r="P78" t="s">
        <v>1059</v>
      </c>
      <c r="Q78">
        <v>0</v>
      </c>
    </row>
    <row r="79" spans="1:17" x14ac:dyDescent="0.25">
      <c r="A79">
        <v>0</v>
      </c>
      <c r="D79">
        <v>364</v>
      </c>
      <c r="G79">
        <v>0</v>
      </c>
      <c r="J79">
        <v>1</v>
      </c>
      <c r="M79">
        <v>0.27600000000000002</v>
      </c>
    </row>
    <row r="80" spans="1:17" x14ac:dyDescent="0.25">
      <c r="A80" t="s">
        <v>735</v>
      </c>
      <c r="D80" t="s">
        <v>800</v>
      </c>
      <c r="G80" t="s">
        <v>865</v>
      </c>
      <c r="J80" t="s">
        <v>930</v>
      </c>
      <c r="M80" t="s">
        <v>995</v>
      </c>
      <c r="P80" t="s">
        <v>1060</v>
      </c>
      <c r="Q80">
        <v>0</v>
      </c>
    </row>
    <row r="81" spans="1:17" x14ac:dyDescent="0.25">
      <c r="A81">
        <v>0</v>
      </c>
      <c r="D81">
        <v>364</v>
      </c>
      <c r="G81">
        <v>0</v>
      </c>
      <c r="J81">
        <v>1</v>
      </c>
      <c r="M81">
        <v>0.27600000000000002</v>
      </c>
    </row>
    <row r="82" spans="1:17" x14ac:dyDescent="0.25">
      <c r="A82" t="s">
        <v>736</v>
      </c>
      <c r="D82" t="s">
        <v>801</v>
      </c>
      <c r="G82" t="s">
        <v>866</v>
      </c>
      <c r="J82" t="s">
        <v>931</v>
      </c>
      <c r="M82" t="s">
        <v>996</v>
      </c>
      <c r="P82" t="s">
        <v>1061</v>
      </c>
      <c r="Q82">
        <v>0</v>
      </c>
    </row>
    <row r="83" spans="1:17" x14ac:dyDescent="0.25">
      <c r="A83">
        <v>0</v>
      </c>
      <c r="D83">
        <v>364</v>
      </c>
      <c r="G83">
        <v>0</v>
      </c>
      <c r="J83">
        <v>1</v>
      </c>
      <c r="M83">
        <v>0.27600000000000002</v>
      </c>
    </row>
    <row r="84" spans="1:17" x14ac:dyDescent="0.25">
      <c r="A84" t="s">
        <v>737</v>
      </c>
      <c r="D84" t="s">
        <v>802</v>
      </c>
      <c r="G84" t="s">
        <v>867</v>
      </c>
      <c r="J84" t="s">
        <v>932</v>
      </c>
      <c r="M84" t="s">
        <v>997</v>
      </c>
      <c r="P84" t="s">
        <v>1062</v>
      </c>
      <c r="Q84">
        <v>1</v>
      </c>
    </row>
    <row r="85" spans="1:17" x14ac:dyDescent="0.25">
      <c r="A85">
        <v>300</v>
      </c>
      <c r="D85">
        <v>100</v>
      </c>
      <c r="G85">
        <v>21</v>
      </c>
      <c r="J85">
        <v>1</v>
      </c>
      <c r="M85">
        <v>1.7</v>
      </c>
    </row>
    <row r="86" spans="1:17" x14ac:dyDescent="0.25">
      <c r="A86" t="s">
        <v>738</v>
      </c>
      <c r="D86" t="s">
        <v>803</v>
      </c>
      <c r="G86" t="s">
        <v>868</v>
      </c>
      <c r="J86" t="s">
        <v>933</v>
      </c>
      <c r="M86" t="s">
        <v>998</v>
      </c>
      <c r="P86" t="s">
        <v>1063</v>
      </c>
      <c r="Q86">
        <v>0</v>
      </c>
    </row>
    <row r="87" spans="1:17" x14ac:dyDescent="0.25">
      <c r="A87">
        <v>0</v>
      </c>
      <c r="D87">
        <v>364</v>
      </c>
      <c r="G87">
        <v>0</v>
      </c>
      <c r="J87">
        <v>1</v>
      </c>
      <c r="M87">
        <v>7.0000000000000007E-2</v>
      </c>
    </row>
    <row r="88" spans="1:17" x14ac:dyDescent="0.25">
      <c r="A88" t="s">
        <v>739</v>
      </c>
      <c r="D88" t="s">
        <v>804</v>
      </c>
      <c r="G88" t="s">
        <v>869</v>
      </c>
      <c r="J88" t="s">
        <v>934</v>
      </c>
      <c r="M88" t="s">
        <v>999</v>
      </c>
      <c r="P88" t="s">
        <v>1064</v>
      </c>
      <c r="Q88">
        <v>0</v>
      </c>
    </row>
    <row r="89" spans="1:17" x14ac:dyDescent="0.25">
      <c r="A89">
        <v>0</v>
      </c>
      <c r="D89">
        <v>364</v>
      </c>
      <c r="G89">
        <v>0</v>
      </c>
      <c r="J89">
        <v>1</v>
      </c>
      <c r="M89">
        <v>7.0000000000000007E-2</v>
      </c>
    </row>
    <row r="90" spans="1:17" x14ac:dyDescent="0.25">
      <c r="A90" t="s">
        <v>740</v>
      </c>
      <c r="D90" t="s">
        <v>805</v>
      </c>
      <c r="G90" t="s">
        <v>870</v>
      </c>
      <c r="J90" t="s">
        <v>935</v>
      </c>
      <c r="M90" t="s">
        <v>1000</v>
      </c>
      <c r="P90" t="s">
        <v>1065</v>
      </c>
      <c r="Q90">
        <v>0</v>
      </c>
    </row>
    <row r="91" spans="1:17" x14ac:dyDescent="0.25">
      <c r="A91">
        <v>0</v>
      </c>
      <c r="D91">
        <v>364</v>
      </c>
      <c r="G91">
        <v>0</v>
      </c>
      <c r="J91">
        <v>1</v>
      </c>
      <c r="M91">
        <v>7.0000000000000007E-2</v>
      </c>
    </row>
    <row r="92" spans="1:17" x14ac:dyDescent="0.25">
      <c r="A92" t="s">
        <v>741</v>
      </c>
      <c r="D92" t="s">
        <v>806</v>
      </c>
      <c r="G92" t="s">
        <v>871</v>
      </c>
      <c r="J92" t="s">
        <v>936</v>
      </c>
      <c r="M92" t="s">
        <v>1001</v>
      </c>
      <c r="P92" t="s">
        <v>1066</v>
      </c>
      <c r="Q92">
        <v>1</v>
      </c>
    </row>
    <row r="93" spans="1:17" x14ac:dyDescent="0.25">
      <c r="A93">
        <v>270</v>
      </c>
      <c r="D93">
        <v>150</v>
      </c>
      <c r="G93">
        <v>10</v>
      </c>
      <c r="J93">
        <v>1</v>
      </c>
      <c r="M93">
        <v>7.0000000000000007E-2</v>
      </c>
    </row>
    <row r="94" spans="1:17" x14ac:dyDescent="0.25">
      <c r="A94" t="s">
        <v>742</v>
      </c>
      <c r="D94" t="s">
        <v>807</v>
      </c>
      <c r="G94" t="s">
        <v>872</v>
      </c>
      <c r="J94" t="s">
        <v>937</v>
      </c>
      <c r="M94" t="s">
        <v>1002</v>
      </c>
      <c r="P94" t="s">
        <v>1067</v>
      </c>
      <c r="Q94">
        <v>1</v>
      </c>
    </row>
    <row r="95" spans="1:17" x14ac:dyDescent="0.25">
      <c r="A95">
        <v>270</v>
      </c>
      <c r="D95">
        <v>150</v>
      </c>
      <c r="G95">
        <v>10</v>
      </c>
      <c r="J95">
        <v>1</v>
      </c>
      <c r="M95">
        <v>7.0000000000000007E-2</v>
      </c>
    </row>
    <row r="96" spans="1:17" x14ac:dyDescent="0.25">
      <c r="A96" t="s">
        <v>743</v>
      </c>
      <c r="D96" t="s">
        <v>808</v>
      </c>
      <c r="G96" t="s">
        <v>873</v>
      </c>
      <c r="J96" t="s">
        <v>938</v>
      </c>
      <c r="M96" t="s">
        <v>1003</v>
      </c>
      <c r="P96" t="s">
        <v>1068</v>
      </c>
      <c r="Q96">
        <v>1</v>
      </c>
    </row>
    <row r="97" spans="1:17" x14ac:dyDescent="0.25">
      <c r="A97">
        <v>270</v>
      </c>
      <c r="D97">
        <v>150</v>
      </c>
      <c r="G97">
        <v>10</v>
      </c>
      <c r="J97">
        <v>1</v>
      </c>
      <c r="M97">
        <v>7.0000000000000007E-2</v>
      </c>
    </row>
    <row r="98" spans="1:17" x14ac:dyDescent="0.25">
      <c r="A98" t="s">
        <v>744</v>
      </c>
      <c r="D98" t="s">
        <v>809</v>
      </c>
      <c r="G98" t="s">
        <v>874</v>
      </c>
      <c r="J98" t="s">
        <v>939</v>
      </c>
      <c r="M98" t="s">
        <v>1004</v>
      </c>
      <c r="P98" t="s">
        <v>1069</v>
      </c>
      <c r="Q98">
        <v>0</v>
      </c>
    </row>
    <row r="99" spans="1:17" x14ac:dyDescent="0.25">
      <c r="A99">
        <v>0</v>
      </c>
      <c r="D99">
        <v>364</v>
      </c>
      <c r="G99">
        <v>0</v>
      </c>
      <c r="J99">
        <v>1</v>
      </c>
      <c r="M99">
        <v>0.27</v>
      </c>
    </row>
    <row r="100" spans="1:17" x14ac:dyDescent="0.25">
      <c r="A100" t="s">
        <v>745</v>
      </c>
      <c r="D100" t="s">
        <v>810</v>
      </c>
      <c r="G100" t="s">
        <v>875</v>
      </c>
      <c r="J100" t="s">
        <v>940</v>
      </c>
      <c r="M100" t="s">
        <v>1005</v>
      </c>
      <c r="P100" t="s">
        <v>1070</v>
      </c>
      <c r="Q100">
        <v>0</v>
      </c>
    </row>
    <row r="101" spans="1:17" x14ac:dyDescent="0.25">
      <c r="A101">
        <v>0</v>
      </c>
      <c r="D101">
        <v>364</v>
      </c>
      <c r="G101">
        <v>0</v>
      </c>
      <c r="J101">
        <v>1</v>
      </c>
      <c r="M101">
        <v>0.27</v>
      </c>
    </row>
    <row r="102" spans="1:17" x14ac:dyDescent="0.25">
      <c r="A102" t="s">
        <v>746</v>
      </c>
      <c r="D102" t="s">
        <v>811</v>
      </c>
      <c r="G102" t="s">
        <v>876</v>
      </c>
      <c r="J102" t="s">
        <v>941</v>
      </c>
      <c r="M102" t="s">
        <v>1006</v>
      </c>
      <c r="P102" t="s">
        <v>1071</v>
      </c>
      <c r="Q102">
        <v>0</v>
      </c>
    </row>
    <row r="103" spans="1:17" x14ac:dyDescent="0.25">
      <c r="A103">
        <v>0</v>
      </c>
      <c r="D103">
        <v>364</v>
      </c>
      <c r="G103">
        <v>0</v>
      </c>
      <c r="J103">
        <v>1</v>
      </c>
      <c r="M103">
        <v>0.27</v>
      </c>
    </row>
    <row r="104" spans="1:17" x14ac:dyDescent="0.25">
      <c r="A104" t="s">
        <v>747</v>
      </c>
      <c r="D104" t="s">
        <v>812</v>
      </c>
      <c r="G104" t="s">
        <v>877</v>
      </c>
      <c r="J104" t="s">
        <v>942</v>
      </c>
      <c r="M104" t="s">
        <v>1007</v>
      </c>
      <c r="P104" t="s">
        <v>1072</v>
      </c>
      <c r="Q104">
        <v>1</v>
      </c>
    </row>
    <row r="105" spans="1:17" x14ac:dyDescent="0.25">
      <c r="A105">
        <v>224</v>
      </c>
      <c r="D105">
        <v>120</v>
      </c>
      <c r="G105">
        <v>3</v>
      </c>
      <c r="J105">
        <v>1</v>
      </c>
      <c r="M105">
        <v>1.8</v>
      </c>
    </row>
    <row r="106" spans="1:17" x14ac:dyDescent="0.25">
      <c r="A106" t="s">
        <v>748</v>
      </c>
      <c r="D106" t="s">
        <v>813</v>
      </c>
      <c r="G106" t="s">
        <v>878</v>
      </c>
      <c r="J106" t="s">
        <v>943</v>
      </c>
      <c r="M106" t="s">
        <v>1008</v>
      </c>
      <c r="P106" t="s">
        <v>1073</v>
      </c>
      <c r="Q106">
        <v>0</v>
      </c>
    </row>
    <row r="107" spans="1:17" x14ac:dyDescent="0.25">
      <c r="A107">
        <v>0</v>
      </c>
      <c r="D107">
        <v>364</v>
      </c>
      <c r="G107">
        <v>0</v>
      </c>
      <c r="J107">
        <v>1</v>
      </c>
      <c r="M107">
        <v>0.16</v>
      </c>
    </row>
    <row r="108" spans="1:17" x14ac:dyDescent="0.25">
      <c r="A108" t="s">
        <v>749</v>
      </c>
      <c r="D108" t="s">
        <v>814</v>
      </c>
      <c r="G108" t="s">
        <v>879</v>
      </c>
      <c r="J108" t="s">
        <v>944</v>
      </c>
      <c r="M108" t="s">
        <v>1009</v>
      </c>
      <c r="P108" t="s">
        <v>1074</v>
      </c>
      <c r="Q108">
        <v>1</v>
      </c>
    </row>
    <row r="109" spans="1:17" x14ac:dyDescent="0.25">
      <c r="A109">
        <v>270</v>
      </c>
      <c r="D109">
        <v>180</v>
      </c>
      <c r="G109">
        <v>30</v>
      </c>
      <c r="J109">
        <v>1</v>
      </c>
      <c r="M109">
        <v>0.05</v>
      </c>
    </row>
    <row r="110" spans="1:17" x14ac:dyDescent="0.25">
      <c r="A110" t="s">
        <v>750</v>
      </c>
      <c r="D110" t="s">
        <v>815</v>
      </c>
      <c r="G110" t="s">
        <v>880</v>
      </c>
      <c r="J110" t="s">
        <v>945</v>
      </c>
      <c r="M110" t="s">
        <v>1010</v>
      </c>
      <c r="P110" t="s">
        <v>1075</v>
      </c>
      <c r="Q110">
        <v>1</v>
      </c>
    </row>
    <row r="111" spans="1:17" x14ac:dyDescent="0.25">
      <c r="A111">
        <v>300</v>
      </c>
      <c r="D111">
        <v>100</v>
      </c>
      <c r="G111">
        <v>21</v>
      </c>
      <c r="J111">
        <v>1</v>
      </c>
      <c r="M111">
        <v>0.5</v>
      </c>
    </row>
    <row r="112" spans="1:17" x14ac:dyDescent="0.25">
      <c r="A112" t="s">
        <v>751</v>
      </c>
      <c r="D112" t="s">
        <v>816</v>
      </c>
      <c r="G112" t="s">
        <v>881</v>
      </c>
      <c r="J112" t="s">
        <v>946</v>
      </c>
      <c r="M112" t="s">
        <v>1011</v>
      </c>
      <c r="P112" t="s">
        <v>1076</v>
      </c>
      <c r="Q112">
        <v>1</v>
      </c>
    </row>
    <row r="113" spans="1:17" x14ac:dyDescent="0.25">
      <c r="A113">
        <v>300</v>
      </c>
      <c r="D113">
        <v>100</v>
      </c>
      <c r="G113">
        <v>21</v>
      </c>
      <c r="J113">
        <v>1</v>
      </c>
      <c r="M113">
        <v>0.5</v>
      </c>
    </row>
    <row r="114" spans="1:17" x14ac:dyDescent="0.25">
      <c r="A114" t="s">
        <v>752</v>
      </c>
      <c r="D114" t="s">
        <v>817</v>
      </c>
      <c r="G114" t="s">
        <v>882</v>
      </c>
      <c r="J114" t="s">
        <v>947</v>
      </c>
      <c r="M114" t="s">
        <v>1012</v>
      </c>
      <c r="P114" t="s">
        <v>1077</v>
      </c>
      <c r="Q114">
        <v>1</v>
      </c>
    </row>
    <row r="115" spans="1:17" x14ac:dyDescent="0.25">
      <c r="A115">
        <v>330</v>
      </c>
      <c r="D115">
        <v>90</v>
      </c>
      <c r="G115">
        <v>14</v>
      </c>
      <c r="J115">
        <v>1</v>
      </c>
      <c r="M115">
        <v>0.06</v>
      </c>
    </row>
    <row r="116" spans="1:17" x14ac:dyDescent="0.25">
      <c r="A116" t="s">
        <v>753</v>
      </c>
      <c r="D116" t="s">
        <v>818</v>
      </c>
      <c r="G116" t="s">
        <v>883</v>
      </c>
      <c r="J116" t="s">
        <v>948</v>
      </c>
      <c r="M116" t="s">
        <v>1013</v>
      </c>
      <c r="P116" t="s">
        <v>1078</v>
      </c>
      <c r="Q116">
        <v>1</v>
      </c>
    </row>
    <row r="117" spans="1:17" x14ac:dyDescent="0.25">
      <c r="A117">
        <v>330</v>
      </c>
      <c r="D117">
        <v>90</v>
      </c>
      <c r="G117">
        <v>14</v>
      </c>
      <c r="J117">
        <v>1</v>
      </c>
      <c r="M117">
        <v>0.06</v>
      </c>
    </row>
    <row r="118" spans="1:17" x14ac:dyDescent="0.25">
      <c r="A118" t="s">
        <v>754</v>
      </c>
      <c r="D118" t="s">
        <v>819</v>
      </c>
      <c r="G118" t="s">
        <v>884</v>
      </c>
      <c r="J118" t="s">
        <v>949</v>
      </c>
      <c r="M118" t="s">
        <v>1014</v>
      </c>
      <c r="P118" t="s">
        <v>1079</v>
      </c>
      <c r="Q118">
        <v>0</v>
      </c>
    </row>
    <row r="119" spans="1:17" x14ac:dyDescent="0.25">
      <c r="A119">
        <v>0</v>
      </c>
      <c r="D119">
        <v>364</v>
      </c>
      <c r="G119">
        <v>0</v>
      </c>
      <c r="J119">
        <v>1</v>
      </c>
      <c r="M119">
        <v>0.27600000000000002</v>
      </c>
    </row>
    <row r="120" spans="1:17" x14ac:dyDescent="0.25">
      <c r="A120" t="s">
        <v>755</v>
      </c>
      <c r="D120" t="s">
        <v>820</v>
      </c>
      <c r="G120" t="s">
        <v>885</v>
      </c>
      <c r="J120" t="s">
        <v>950</v>
      </c>
      <c r="M120" t="s">
        <v>1015</v>
      </c>
    </row>
    <row r="121" spans="1:17" x14ac:dyDescent="0.25">
      <c r="A121">
        <v>330</v>
      </c>
      <c r="D121">
        <v>60</v>
      </c>
      <c r="G121">
        <v>14</v>
      </c>
      <c r="J121">
        <v>1</v>
      </c>
      <c r="M121">
        <v>0.2</v>
      </c>
    </row>
    <row r="122" spans="1:17" x14ac:dyDescent="0.25">
      <c r="A122" t="s">
        <v>756</v>
      </c>
      <c r="D122" t="s">
        <v>821</v>
      </c>
      <c r="G122" t="s">
        <v>886</v>
      </c>
      <c r="J122" t="s">
        <v>951</v>
      </c>
      <c r="M122" t="s">
        <v>1016</v>
      </c>
    </row>
    <row r="123" spans="1:17" x14ac:dyDescent="0.25">
      <c r="A123">
        <v>330</v>
      </c>
      <c r="D123">
        <v>60</v>
      </c>
      <c r="G123">
        <v>14</v>
      </c>
      <c r="J123">
        <v>1</v>
      </c>
      <c r="M123">
        <v>0.2</v>
      </c>
    </row>
    <row r="124" spans="1:17" x14ac:dyDescent="0.25">
      <c r="A124" t="s">
        <v>757</v>
      </c>
      <c r="D124" t="s">
        <v>822</v>
      </c>
      <c r="G124" t="s">
        <v>887</v>
      </c>
      <c r="J124" t="s">
        <v>952</v>
      </c>
      <c r="M124" t="s">
        <v>1017</v>
      </c>
    </row>
    <row r="125" spans="1:17" x14ac:dyDescent="0.25">
      <c r="A125">
        <v>0</v>
      </c>
      <c r="D125">
        <v>364</v>
      </c>
      <c r="G125">
        <v>0</v>
      </c>
      <c r="J125">
        <v>1</v>
      </c>
      <c r="M125">
        <v>0.1</v>
      </c>
    </row>
    <row r="126" spans="1:17" x14ac:dyDescent="0.25">
      <c r="A126" t="s">
        <v>758</v>
      </c>
      <c r="D126" t="s">
        <v>823</v>
      </c>
      <c r="G126" t="s">
        <v>888</v>
      </c>
      <c r="J126" t="s">
        <v>953</v>
      </c>
      <c r="M126" t="s">
        <v>1018</v>
      </c>
    </row>
    <row r="127" spans="1:17" x14ac:dyDescent="0.25">
      <c r="A127">
        <v>0</v>
      </c>
      <c r="D127">
        <v>364</v>
      </c>
      <c r="G127">
        <v>1</v>
      </c>
      <c r="J127">
        <v>1</v>
      </c>
      <c r="M127">
        <v>0.2</v>
      </c>
    </row>
    <row r="128" spans="1:17" x14ac:dyDescent="0.25">
      <c r="A128" t="s">
        <v>759</v>
      </c>
      <c r="D128" t="s">
        <v>824</v>
      </c>
      <c r="G128" t="s">
        <v>889</v>
      </c>
      <c r="J128" t="s">
        <v>954</v>
      </c>
      <c r="M128" t="s">
        <v>1019</v>
      </c>
    </row>
    <row r="129" spans="1:13" x14ac:dyDescent="0.25">
      <c r="A129">
        <v>0</v>
      </c>
      <c r="D129">
        <v>364</v>
      </c>
      <c r="G129">
        <v>1</v>
      </c>
      <c r="J129">
        <v>1</v>
      </c>
      <c r="M129">
        <v>0.2</v>
      </c>
    </row>
    <row r="130" spans="1:13" x14ac:dyDescent="0.25">
      <c r="A130" t="s">
        <v>760</v>
      </c>
      <c r="D130" t="s">
        <v>825</v>
      </c>
      <c r="G130" t="s">
        <v>890</v>
      </c>
      <c r="J130" t="s">
        <v>955</v>
      </c>
      <c r="M130" t="s">
        <v>1020</v>
      </c>
    </row>
    <row r="131" spans="1:13" x14ac:dyDescent="0.25">
      <c r="A131">
        <v>0</v>
      </c>
      <c r="D131">
        <v>364</v>
      </c>
      <c r="G131">
        <v>0</v>
      </c>
      <c r="J131">
        <v>1</v>
      </c>
      <c r="M131">
        <v>0.1</v>
      </c>
    </row>
  </sheetData>
  <sortState ref="P1:S118">
    <sortCondition ref="R1:R118"/>
    <sortCondition ref="S1:S118"/>
  </sortState>
  <conditionalFormatting sqref="Q1:Q1048576">
    <cfRule type="cellIs" dxfId="1" priority="2" operator="greaterThan">
      <formula>0.5</formula>
    </cfRule>
  </conditionalFormatting>
  <conditionalFormatting sqref="G1:G1048576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BH</vt:lpstr>
      <vt:lpstr>spawn</vt:lpstr>
      <vt:lpstr>mig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Morse</dc:creator>
  <dc:description/>
  <cp:lastModifiedBy>Ryan Morse</cp:lastModifiedBy>
  <cp:revision>1</cp:revision>
  <dcterms:created xsi:type="dcterms:W3CDTF">2018-11-28T22:19:13Z</dcterms:created>
  <dcterms:modified xsi:type="dcterms:W3CDTF">2019-09-18T20:38:08Z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