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20" activeTab="6"/>
  </bookViews>
  <sheets>
    <sheet name="20180619b" sheetId="1" r:id="rId1"/>
    <sheet name="20180711a" sheetId="2" r:id="rId2"/>
    <sheet name="20180712a" sheetId="3" r:id="rId3"/>
    <sheet name="20180719a" sheetId="4" r:id="rId4"/>
    <sheet name="20180809a" sheetId="5" r:id="rId5"/>
    <sheet name="20180814dtb_scale" sheetId="6" r:id="rId6"/>
    <sheet name="20180826" sheetId="12" r:id="rId7"/>
    <sheet name="NSH" sheetId="7" r:id="rId8"/>
    <sheet name="OSH" sheetId="8" r:id="rId9"/>
    <sheet name="LSQ" sheetId="9" r:id="rId10"/>
    <sheet name="ISQ" sheetId="10" r:id="rId11"/>
    <sheet name="desiredBiomass" sheetId="11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I87" i="10" s="1"/>
  <c r="I86" i="10"/>
  <c r="G86" i="10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I78" i="10"/>
  <c r="G78" i="10"/>
  <c r="F78" i="10"/>
  <c r="E78" i="10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I75" i="10" s="1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I71" i="10" s="1"/>
  <c r="I70" i="10"/>
  <c r="G70" i="10"/>
  <c r="F70" i="10"/>
  <c r="E70" i="10"/>
  <c r="D70" i="10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I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I85" i="10" s="1"/>
  <c r="P53" i="10"/>
  <c r="C53" i="10" s="1"/>
  <c r="C84" i="10" s="1"/>
  <c r="P52" i="10"/>
  <c r="C52" i="10" s="1"/>
  <c r="C83" i="10" s="1"/>
  <c r="I83" i="10" s="1"/>
  <c r="P51" i="10"/>
  <c r="C51" i="10"/>
  <c r="C82" i="10" s="1"/>
  <c r="P50" i="10"/>
  <c r="C50" i="10" s="1"/>
  <c r="C81" i="10" s="1"/>
  <c r="P49" i="10"/>
  <c r="C49" i="10" s="1"/>
  <c r="C80" i="10" s="1"/>
  <c r="I80" i="10" s="1"/>
  <c r="P48" i="10"/>
  <c r="C48" i="10" s="1"/>
  <c r="C79" i="10" s="1"/>
  <c r="I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I74" i="10" s="1"/>
  <c r="P42" i="10"/>
  <c r="C42" i="10" s="1"/>
  <c r="C73" i="10" s="1"/>
  <c r="P41" i="10"/>
  <c r="C41" i="10" s="1"/>
  <c r="C72" i="10" s="1"/>
  <c r="I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I67" i="10" s="1"/>
  <c r="P35" i="10"/>
  <c r="C35" i="10"/>
  <c r="C66" i="10" s="1"/>
  <c r="I66" i="10" s="1"/>
  <c r="P34" i="10"/>
  <c r="C34" i="10" s="1"/>
  <c r="C65" i="10" s="1"/>
  <c r="P33" i="10"/>
  <c r="C33" i="10" s="1"/>
  <c r="C64" i="10" s="1"/>
  <c r="I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C93" i="8"/>
  <c r="I93" i="8" s="1"/>
  <c r="G92" i="8"/>
  <c r="F92" i="8"/>
  <c r="D92" i="8"/>
  <c r="G91" i="8"/>
  <c r="F91" i="8"/>
  <c r="D91" i="8"/>
  <c r="G90" i="8"/>
  <c r="F90" i="8"/>
  <c r="D90" i="8"/>
  <c r="G89" i="8"/>
  <c r="F89" i="8"/>
  <c r="D89" i="8"/>
  <c r="C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C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C77" i="8"/>
  <c r="G76" i="8"/>
  <c r="F76" i="8"/>
  <c r="D76" i="8"/>
  <c r="G75" i="8"/>
  <c r="F75" i="8"/>
  <c r="D75" i="8"/>
  <c r="G74" i="8"/>
  <c r="F74" i="8"/>
  <c r="D74" i="8"/>
  <c r="I73" i="8"/>
  <c r="G73" i="8"/>
  <c r="F73" i="8"/>
  <c r="D73" i="8"/>
  <c r="C73" i="8"/>
  <c r="G72" i="8"/>
  <c r="F72" i="8"/>
  <c r="D72" i="8"/>
  <c r="G71" i="8"/>
  <c r="F71" i="8"/>
  <c r="E71" i="8"/>
  <c r="D71" i="8"/>
  <c r="G70" i="8"/>
  <c r="F70" i="8"/>
  <c r="E70" i="8"/>
  <c r="D70" i="8"/>
  <c r="C70" i="8"/>
  <c r="I70" i="8" s="1"/>
  <c r="G69" i="8"/>
  <c r="F69" i="8"/>
  <c r="D69" i="8"/>
  <c r="C69" i="8"/>
  <c r="G68" i="8"/>
  <c r="F68" i="8"/>
  <c r="D68" i="8"/>
  <c r="G67" i="8"/>
  <c r="F67" i="8"/>
  <c r="D67" i="8"/>
  <c r="G66" i="8"/>
  <c r="F66" i="8"/>
  <c r="D66" i="8"/>
  <c r="G65" i="8"/>
  <c r="F65" i="8"/>
  <c r="D65" i="8"/>
  <c r="C65" i="8"/>
  <c r="I65" i="8" s="1"/>
  <c r="G64" i="8"/>
  <c r="F64" i="8"/>
  <c r="D64" i="8"/>
  <c r="P62" i="8"/>
  <c r="E62" i="8"/>
  <c r="E93" i="8" s="1"/>
  <c r="C62" i="8"/>
  <c r="P61" i="8"/>
  <c r="C61" i="8" s="1"/>
  <c r="C92" i="8" s="1"/>
  <c r="I92" i="8" s="1"/>
  <c r="E61" i="8"/>
  <c r="E92" i="8" s="1"/>
  <c r="P60" i="8"/>
  <c r="C60" i="8"/>
  <c r="C91" i="8" s="1"/>
  <c r="P59" i="8"/>
  <c r="E59" i="8"/>
  <c r="E90" i="8" s="1"/>
  <c r="C59" i="8"/>
  <c r="C90" i="8" s="1"/>
  <c r="I90" i="8" s="1"/>
  <c r="P58" i="8"/>
  <c r="C58" i="8" s="1"/>
  <c r="C57" i="8"/>
  <c r="C88" i="8" s="1"/>
  <c r="E56" i="8"/>
  <c r="C56" i="8"/>
  <c r="C87" i="8" s="1"/>
  <c r="I87" i="8" s="1"/>
  <c r="P55" i="8"/>
  <c r="C55" i="8" s="1"/>
  <c r="C86" i="8" s="1"/>
  <c r="I86" i="8" s="1"/>
  <c r="E55" i="8"/>
  <c r="P54" i="8"/>
  <c r="C54" i="8"/>
  <c r="C85" i="8" s="1"/>
  <c r="P53" i="8"/>
  <c r="C53" i="8" s="1"/>
  <c r="C84" i="8" s="1"/>
  <c r="I84" i="8" s="1"/>
  <c r="E53" i="8"/>
  <c r="E84" i="8" s="1"/>
  <c r="P52" i="8"/>
  <c r="C52" i="8" s="1"/>
  <c r="C83" i="8" s="1"/>
  <c r="P51" i="8"/>
  <c r="E51" i="8"/>
  <c r="C51" i="8"/>
  <c r="P50" i="8"/>
  <c r="E50" i="8"/>
  <c r="E81" i="8" s="1"/>
  <c r="C50" i="8"/>
  <c r="C81" i="8" s="1"/>
  <c r="I81" i="8" s="1"/>
  <c r="P49" i="8"/>
  <c r="C49" i="8" s="1"/>
  <c r="C80" i="8" s="1"/>
  <c r="E49" i="8"/>
  <c r="E80" i="8" s="1"/>
  <c r="I80" i="8" s="1"/>
  <c r="P48" i="8"/>
  <c r="C48" i="8" s="1"/>
  <c r="C79" i="8" s="1"/>
  <c r="E48" i="8"/>
  <c r="E79" i="8" s="1"/>
  <c r="P47" i="8"/>
  <c r="C47" i="8" s="1"/>
  <c r="C78" i="8" s="1"/>
  <c r="I78" i="8" s="1"/>
  <c r="E47" i="8"/>
  <c r="P46" i="8"/>
  <c r="C46" i="8"/>
  <c r="P45" i="8"/>
  <c r="C45" i="8" s="1"/>
  <c r="C76" i="8" s="1"/>
  <c r="I76" i="8" s="1"/>
  <c r="E45" i="8"/>
  <c r="E76" i="8" s="1"/>
  <c r="P44" i="8"/>
  <c r="C44" i="8" s="1"/>
  <c r="C75" i="8" s="1"/>
  <c r="P43" i="8"/>
  <c r="E43" i="8"/>
  <c r="E74" i="8" s="1"/>
  <c r="C43" i="8"/>
  <c r="C74" i="8" s="1"/>
  <c r="P42" i="8"/>
  <c r="E42" i="8"/>
  <c r="E73" i="8" s="1"/>
  <c r="C42" i="8"/>
  <c r="P41" i="8"/>
  <c r="C41" i="8" s="1"/>
  <c r="C72" i="8" s="1"/>
  <c r="E41" i="8"/>
  <c r="E72" i="8" s="1"/>
  <c r="I72" i="8" s="1"/>
  <c r="P40" i="8"/>
  <c r="E40" i="8"/>
  <c r="C40" i="8"/>
  <c r="C71" i="8" s="1"/>
  <c r="I71" i="8" s="1"/>
  <c r="P39" i="8"/>
  <c r="C39" i="8" s="1"/>
  <c r="E39" i="8"/>
  <c r="P38" i="8"/>
  <c r="C38" i="8"/>
  <c r="P37" i="8"/>
  <c r="E37" i="8"/>
  <c r="E68" i="8" s="1"/>
  <c r="I68" i="8" s="1"/>
  <c r="C37" i="8"/>
  <c r="C68" i="8" s="1"/>
  <c r="P36" i="8"/>
  <c r="C36" i="8" s="1"/>
  <c r="C67" i="8" s="1"/>
  <c r="P35" i="8"/>
  <c r="E35" i="8"/>
  <c r="E66" i="8" s="1"/>
  <c r="C35" i="8"/>
  <c r="C66" i="8" s="1"/>
  <c r="I66" i="8" s="1"/>
  <c r="P34" i="8"/>
  <c r="E34" i="8"/>
  <c r="E65" i="8" s="1"/>
  <c r="C34" i="8"/>
  <c r="P33" i="8"/>
  <c r="C33" i="8" s="1"/>
  <c r="C64" i="8" s="1"/>
  <c r="I64" i="8" s="1"/>
  <c r="E33" i="8"/>
  <c r="E64" i="8" s="1"/>
  <c r="E32" i="8"/>
  <c r="F32" i="8" s="1"/>
  <c r="D20" i="8"/>
  <c r="E20" i="8" s="1"/>
  <c r="D16" i="8"/>
  <c r="E16" i="8" s="1"/>
  <c r="D15" i="8"/>
  <c r="E15" i="8" s="1"/>
  <c r="D11" i="8"/>
  <c r="E11" i="8" s="1"/>
  <c r="D4" i="8"/>
  <c r="E4" i="8" s="1"/>
  <c r="E1" i="8"/>
  <c r="D28" i="8" s="1"/>
  <c r="E28" i="8" s="1"/>
  <c r="D1" i="8"/>
  <c r="E60" i="8" s="1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I89" i="7" s="1"/>
  <c r="G88" i="7"/>
  <c r="F88" i="7"/>
  <c r="E88" i="7"/>
  <c r="D88" i="7"/>
  <c r="C88" i="7"/>
  <c r="I88" i="7" s="1"/>
  <c r="G87" i="7"/>
  <c r="F87" i="7"/>
  <c r="E87" i="7"/>
  <c r="D87" i="7"/>
  <c r="C87" i="7"/>
  <c r="I87" i="7" s="1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I77" i="7" s="1"/>
  <c r="E77" i="7"/>
  <c r="D77" i="7"/>
  <c r="G76" i="7"/>
  <c r="F76" i="7"/>
  <c r="E76" i="7"/>
  <c r="D76" i="7"/>
  <c r="C76" i="7"/>
  <c r="I76" i="7" s="1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I71" i="7" s="1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I91" i="7" s="1"/>
  <c r="P59" i="7"/>
  <c r="C59" i="7"/>
  <c r="C90" i="7" s="1"/>
  <c r="I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I85" i="7" s="1"/>
  <c r="P53" i="7"/>
  <c r="C53" i="7" s="1"/>
  <c r="C84" i="7" s="1"/>
  <c r="I84" i="7" s="1"/>
  <c r="P52" i="7"/>
  <c r="C52" i="7" s="1"/>
  <c r="C83" i="7" s="1"/>
  <c r="I83" i="7" s="1"/>
  <c r="P51" i="7"/>
  <c r="C51" i="7"/>
  <c r="C82" i="7" s="1"/>
  <c r="I82" i="7" s="1"/>
  <c r="P50" i="7"/>
  <c r="C50" i="7" s="1"/>
  <c r="C81" i="7" s="1"/>
  <c r="I81" i="7" s="1"/>
  <c r="P49" i="7"/>
  <c r="C49" i="7" s="1"/>
  <c r="C80" i="7" s="1"/>
  <c r="I80" i="7" s="1"/>
  <c r="P48" i="7"/>
  <c r="C48" i="7" s="1"/>
  <c r="P47" i="7"/>
  <c r="C47" i="7" s="1"/>
  <c r="C78" i="7" s="1"/>
  <c r="I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I73" i="7" s="1"/>
  <c r="P41" i="7"/>
  <c r="C41" i="7" s="1"/>
  <c r="P40" i="7"/>
  <c r="C40" i="7" s="1"/>
  <c r="P39" i="7"/>
  <c r="C39" i="7" s="1"/>
  <c r="C70" i="7" s="1"/>
  <c r="I70" i="7" s="1"/>
  <c r="P38" i="7"/>
  <c r="C38" i="7" s="1"/>
  <c r="C69" i="7" s="1"/>
  <c r="I69" i="7" s="1"/>
  <c r="P37" i="7"/>
  <c r="C37" i="7" s="1"/>
  <c r="C68" i="7" s="1"/>
  <c r="I68" i="7" s="1"/>
  <c r="P36" i="7"/>
  <c r="C36" i="7" s="1"/>
  <c r="C67" i="7" s="1"/>
  <c r="I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75" i="8" l="1"/>
  <c r="I79" i="8"/>
  <c r="I74" i="8"/>
  <c r="I91" i="8"/>
  <c r="D12" i="8"/>
  <c r="E12" i="8" s="1"/>
  <c r="D23" i="8"/>
  <c r="E23" i="8" s="1"/>
  <c r="I76" i="10"/>
  <c r="I89" i="10"/>
  <c r="I79" i="9"/>
  <c r="I77" i="9"/>
  <c r="I77" i="10"/>
  <c r="D27" i="8"/>
  <c r="E27" i="8" s="1"/>
  <c r="I65" i="10"/>
  <c r="I84" i="10"/>
  <c r="I88" i="8"/>
  <c r="I82" i="8"/>
  <c r="I73" i="10"/>
  <c r="I92" i="10"/>
  <c r="D29" i="8"/>
  <c r="E29" i="8" s="1"/>
  <c r="D25" i="8"/>
  <c r="E25" i="8" s="1"/>
  <c r="D21" i="8"/>
  <c r="E21" i="8" s="1"/>
  <c r="D17" i="8"/>
  <c r="E17" i="8" s="1"/>
  <c r="D13" i="8"/>
  <c r="E13" i="8" s="1"/>
  <c r="D9" i="8"/>
  <c r="E9" i="8" s="1"/>
  <c r="D5" i="8"/>
  <c r="E5" i="8" s="1"/>
  <c r="D30" i="8"/>
  <c r="E30" i="8" s="1"/>
  <c r="D26" i="8"/>
  <c r="E26" i="8" s="1"/>
  <c r="D22" i="8"/>
  <c r="E22" i="8" s="1"/>
  <c r="D18" i="8"/>
  <c r="E18" i="8" s="1"/>
  <c r="D14" i="8"/>
  <c r="E14" i="8" s="1"/>
  <c r="D10" i="8"/>
  <c r="E10" i="8" s="1"/>
  <c r="D6" i="8"/>
  <c r="E6" i="8" s="1"/>
  <c r="D2" i="8"/>
  <c r="E2" i="8" s="1"/>
  <c r="I93" i="10"/>
  <c r="I68" i="10"/>
  <c r="I81" i="10"/>
  <c r="D7" i="8"/>
  <c r="E7" i="8" s="1"/>
  <c r="D3" i="8"/>
  <c r="E3" i="8" s="1"/>
  <c r="D8" i="8"/>
  <c r="E8" i="8" s="1"/>
  <c r="D19" i="8"/>
  <c r="E19" i="8" s="1"/>
  <c r="D24" i="8"/>
  <c r="E24" i="8" s="1"/>
  <c r="D31" i="8"/>
  <c r="E31" i="8" s="1"/>
  <c r="I67" i="9"/>
  <c r="I83" i="9"/>
  <c r="I69" i="10"/>
  <c r="I88" i="10"/>
  <c r="E36" i="8"/>
  <c r="E67" i="8" s="1"/>
  <c r="I67" i="8" s="1"/>
  <c r="E44" i="8"/>
  <c r="E75" i="8" s="1"/>
  <c r="E52" i="8"/>
  <c r="E83" i="8" s="1"/>
  <c r="I83" i="8" s="1"/>
  <c r="E58" i="8"/>
  <c r="E89" i="8" s="1"/>
  <c r="I89" i="8" s="1"/>
  <c r="E38" i="8"/>
  <c r="E69" i="8" s="1"/>
  <c r="I69" i="8" s="1"/>
  <c r="E46" i="8"/>
  <c r="E77" i="8" s="1"/>
  <c r="I77" i="8" s="1"/>
  <c r="E54" i="8"/>
  <c r="E85" i="8" s="1"/>
  <c r="I85" i="8" s="1"/>
  <c r="E57" i="8"/>
  <c r="E88" i="8" s="1"/>
</calcChain>
</file>

<file path=xl/sharedStrings.xml><?xml version="1.0" encoding="utf-8"?>
<sst xmlns="http://schemas.openxmlformats.org/spreadsheetml/2006/main" count="6379" uniqueCount="337">
  <si>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</si>
  <si>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</si>
  <si>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</si>
  <si>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</si>
  <si>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</si>
  <si>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</si>
  <si>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</si>
  <si>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</si>
  <si>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</si>
  <si>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</si>
  <si>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</si>
  <si>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</si>
  <si>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</si>
  <si>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</si>
  <si>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</si>
  <si>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</si>
  <si>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</si>
  <si>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</si>
  <si>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</si>
  <si>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</si>
  <si>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</si>
  <si>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</si>
  <si>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</si>
  <si>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</si>
  <si>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</si>
  <si>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</si>
  <si>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</si>
  <si>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</si>
  <si>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</si>
  <si>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</si>
  <si>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</si>
  <si>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</si>
  <si>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</si>
  <si>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</si>
  <si>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</si>
  <si>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</si>
  <si>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</si>
  <si>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</si>
  <si>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</si>
  <si>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</si>
  <si>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</si>
  <si>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</si>
  <si>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</si>
  <si>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</si>
  <si>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</si>
  <si>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</si>
  <si>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</si>
  <si>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</si>
  <si>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</si>
  <si>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</si>
  <si>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</si>
  <si>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</si>
  <si>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</si>
  <si>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</si>
  <si>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</si>
  <si>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</si>
  <si>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</si>
  <si>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</si>
  <si>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</si>
  <si>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</si>
  <si>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</si>
  <si>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</si>
  <si>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</si>
  <si>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</si>
  <si>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</si>
  <si>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</si>
  <si>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</si>
  <si>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</si>
  <si>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</si>
  <si>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</si>
  <si>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</si>
  <si>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</si>
  <si>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</si>
  <si>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</si>
  <si>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</si>
  <si>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</si>
  <si>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</si>
  <si>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</si>
  <si>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</si>
  <si>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</si>
  <si>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</si>
  <si>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</si>
  <si>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</si>
  <si>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</si>
  <si>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</si>
  <si>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</si>
  <si>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</si>
  <si>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</si>
  <si>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</si>
  <si>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</si>
  <si>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</si>
  <si>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</si>
  <si>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</si>
  <si>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</si>
  <si>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</si>
  <si>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</si>
  <si>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</si>
  <si>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</si>
  <si>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</si>
  <si>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</si>
  <si>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</si>
  <si>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</si>
  <si>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</si>
  <si>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</si>
  <si>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</si>
  <si>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</si>
  <si>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</si>
  <si>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</si>
  <si>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</si>
  <si>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</si>
  <si>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</si>
  <si>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</si>
  <si>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</si>
  <si>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</si>
  <si>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</si>
  <si>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</si>
  <si>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</si>
  <si>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</si>
  <si>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</si>
  <si>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</si>
  <si>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</si>
  <si>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</si>
  <si>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</si>
  <si>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</si>
  <si>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</si>
  <si>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</si>
  <si>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</si>
  <si>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</si>
  <si>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</si>
  <si>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</si>
  <si>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</si>
  <si>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</si>
  <si>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</si>
  <si>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</si>
  <si>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</si>
  <si>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</si>
  <si>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</si>
  <si>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</si>
  <si>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</si>
  <si>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</si>
  <si>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</si>
  <si>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</si>
  <si>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</si>
  <si>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</si>
  <si>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</si>
  <si>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</si>
  <si>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</si>
  <si>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</si>
  <si>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</si>
  <si>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 xml:space="preserve">  0.0305734022782892,   _,  _,  _,   _,</t>
  </si>
  <si>
    <t xml:space="preserve">  0.0211088271373986,   _,  _,  _,   _,</t>
  </si>
  <si>
    <t xml:space="preserve">  0.00855951665817174,   _,  _,  _,   _,</t>
  </si>
  <si>
    <t xml:space="preserve">  0.0144816674570812,   _,  _,  _,   _,</t>
  </si>
  <si>
    <t xml:space="preserve">  0.032490819899342,   _,  _,  _,   _,</t>
  </si>
  <si>
    <t xml:space="preserve">  0.0101889772248056,   _,  _,  _,   _,</t>
  </si>
  <si>
    <t xml:space="preserve">  0.0194002878280991,   _,  _,  _,   _,</t>
  </si>
  <si>
    <t xml:space="preserve">  0.018392655758024,   _,  _,  _,   _,</t>
  </si>
  <si>
    <t xml:space="preserve">  0.00797147150493803,   _,  _,  _,   _,</t>
  </si>
  <si>
    <t xml:space="preserve">  0.00690580792568152,   _,  _,  _,   _,</t>
  </si>
  <si>
    <t xml:space="preserve">  0.008533195441265,   _,  _,  _,   _,</t>
  </si>
  <si>
    <t xml:space="preserve">  0.0132839003797817,   _,  _,  _,   _,</t>
  </si>
  <si>
    <t xml:space="preserve">  0,   _,  _,  _,   _ ;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</si>
  <si>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</si>
  <si>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</si>
  <si>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</si>
  <si>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</si>
  <si>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</si>
  <si>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</si>
  <si>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</si>
  <si>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</si>
  <si>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</si>
  <si>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</si>
  <si>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</si>
  <si>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</si>
  <si>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</si>
  <si>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</si>
  <si>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</si>
  <si>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</si>
  <si>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</si>
  <si>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</si>
  <si>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</si>
  <si>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</si>
  <si>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</si>
  <si>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</si>
  <si>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</si>
  <si>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</si>
  <si>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</si>
  <si>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</si>
  <si>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</si>
  <si>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</si>
  <si>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</si>
  <si>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</si>
  <si>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</si>
  <si>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</si>
  <si>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</si>
  <si>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</si>
  <si>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</si>
  <si>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</si>
  <si>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</si>
  <si>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</si>
  <si>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</si>
  <si>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</si>
  <si>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</si>
  <si>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</si>
  <si>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</si>
  <si>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 xml:space="preserve">  0.000430393365812319,  _,  _,  _,   _,</t>
  </si>
  <si>
    <t xml:space="preserve">  5.82500070973157E-05,  _,  _,  _,   _,</t>
  </si>
  <si>
    <t xml:space="preserve">  0.000144499844223561,  _,  _,  _,   _,</t>
  </si>
  <si>
    <t xml:space="preserve">  0.00333949526261375,  _,  _,  _,   _,</t>
  </si>
  <si>
    <t xml:space="preserve">  0.000114153841966718,  _,  _,  _,   _,</t>
  </si>
  <si>
    <t xml:space="preserve">  0.00120100192820242,  _,  _,  _,   _,</t>
  </si>
  <si>
    <t xml:space="preserve">  0.00632947239780047,  _,  _,  _,   _,</t>
  </si>
  <si>
    <t xml:space="preserve">  0.000604089359925022,  _,  _,  _,   _,</t>
  </si>
  <si>
    <t xml:space="preserve">  0.000048799855510843,  _,  _,  _,   _,</t>
  </si>
  <si>
    <t xml:space="preserve">  0.000126325363054245,  _,  _,  _,   _,</t>
  </si>
  <si>
    <t xml:space="preserve">  9.64112739641647E-05,  _,  _,  _,   _,</t>
  </si>
  <si>
    <t xml:space="preserve">  0.00165764075916748,  _,  _,  _,   _,</t>
  </si>
  <si>
    <t xml:space="preserve">  0.000478783981045048,  _,  _,  _,   _,</t>
  </si>
  <si>
    <t xml:space="preserve">  0.00145282259143649,  _,  _,  _,   _,</t>
  </si>
  <si>
    <t xml:space="preserve">  0.000972333439276545,  _,  _,  _,   _,</t>
  </si>
  <si>
    <t xml:space="preserve">  1.5386134235226E-06,  _,  _,  _,   _,</t>
  </si>
  <si>
    <t xml:space="preserve">  0.00232913606603539,  _,  _,  _,   _,</t>
  </si>
  <si>
    <t xml:space="preserve">  0.00229898719071567,  _,  _,  _,   _,</t>
  </si>
  <si>
    <t xml:space="preserve">  0.0015162616439909,  _,  _,  _,   _,</t>
  </si>
  <si>
    <t xml:space="preserve">  0.00286400592999136,  _,  _,  _,   _,</t>
  </si>
  <si>
    <t xml:space="preserve">  0.00676834468203565,  _,  _,  _,   _,</t>
  </si>
  <si>
    <t xml:space="preserve">  0.00358453695180929,  _,  _,  _,   _,</t>
  </si>
  <si>
    <t xml:space="preserve">  0,  _,  _,  _,  _  ;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</si>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</sst>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1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1" fillId="2" borderId="0" xfId="1" applyFont="1" applyBorder="1" applyAlignment="1" applyProtection="1"/>
    <xf numFmtId="0" fontId="2" fillId="0" borderId="1" xfId="0" applyFont="1" applyBorder="1" applyAlignment="1">
      <alignment horizontal="left" vertical="center" indent="1"/>
    </xf>
    <xf numFmtId="0" fontId="3" fillId="0" borderId="0" xfId="0" applyFont="1"/>
    <xf numFmtId="0" fontId="4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5" fillId="4" borderId="5" xfId="0" applyFont="1" applyFill="1" applyBorder="1" applyAlignment="1">
      <alignment horizontal="right" vertical="center"/>
    </xf>
    <xf numFmtId="0" fontId="6" fillId="5" borderId="5" xfId="0" applyFont="1" applyFill="1" applyBorder="1" applyAlignment="1">
      <alignment horizontal="right" vertical="center"/>
    </xf>
    <xf numFmtId="11" fontId="6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61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N105" zoomScaleNormal="100" workbookViewId="0">
      <selection activeCell="AE124" sqref="AE124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164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165</v>
      </c>
    </row>
    <row r="32" spans="1:22" x14ac:dyDescent="0.25">
      <c r="B32" t="s">
        <v>144</v>
      </c>
      <c r="H32" t="s">
        <v>145</v>
      </c>
      <c r="P32" s="8" t="s">
        <v>166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167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168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169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170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171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172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173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174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175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176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177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178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179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180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181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182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183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184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185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186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187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188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189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190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191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191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191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191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191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191</v>
      </c>
    </row>
    <row r="93" spans="1:31" x14ac:dyDescent="0.25">
      <c r="A93" s="7" t="s">
        <v>192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193</v>
      </c>
    </row>
    <row r="94" spans="1:31" x14ac:dyDescent="0.25">
      <c r="A94" s="7" t="s">
        <v>194</v>
      </c>
      <c r="C94" s="2"/>
      <c r="D94" s="2"/>
      <c r="E94" s="2"/>
      <c r="F94" s="2"/>
      <c r="G94" s="2"/>
    </row>
    <row r="95" spans="1:31" x14ac:dyDescent="0.25">
      <c r="A95" s="7" t="s">
        <v>195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196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197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196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198</v>
      </c>
      <c r="B98" t="s">
        <v>199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200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201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202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203</v>
      </c>
      <c r="B110" t="s">
        <v>202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201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200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199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61" zoomScaleNormal="100" workbookViewId="0">
      <selection activeCell="N64" sqref="N64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164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204</v>
      </c>
    </row>
    <row r="32" spans="1:22" x14ac:dyDescent="0.25">
      <c r="B32" t="s">
        <v>144</v>
      </c>
      <c r="H32" t="s">
        <v>145</v>
      </c>
      <c r="P32" s="8" t="s">
        <v>166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167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168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142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4.3039336581231913E-4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0.000430393365812319,  _,  _,  _,   _,</v>
      </c>
      <c r="N65" t="s">
        <v>205</v>
      </c>
    </row>
    <row r="66" spans="3:14" x14ac:dyDescent="0.25">
      <c r="C66" s="15">
        <f t="shared" si="2"/>
        <v>5.8250007097315865E-5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5.82500070973159E-05,  _,  _,  _,   _,</v>
      </c>
      <c r="N66" t="s">
        <v>206</v>
      </c>
    </row>
    <row r="67" spans="3:14" x14ac:dyDescent="0.25">
      <c r="C67" s="15">
        <f t="shared" si="2"/>
        <v>1.444998442235608E-4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0.000144499844223561,  _,  _,  _,   _,</v>
      </c>
      <c r="N67" t="s">
        <v>207</v>
      </c>
    </row>
    <row r="68" spans="3:14" x14ac:dyDescent="0.25">
      <c r="C68" s="15">
        <f t="shared" si="2"/>
        <v>3.3394952626137468E-3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0.00333949526261375,  _,  _,  _,   _,</v>
      </c>
      <c r="N68" t="s">
        <v>208</v>
      </c>
    </row>
    <row r="69" spans="3:14" x14ac:dyDescent="0.25">
      <c r="C69" s="15">
        <f t="shared" si="2"/>
        <v>1.1415384196671764E-4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0.000114153841966718,  _,  _,  _,   _,</v>
      </c>
      <c r="N69" t="s">
        <v>209</v>
      </c>
    </row>
    <row r="70" spans="3:14" x14ac:dyDescent="0.25">
      <c r="C70" s="15">
        <f t="shared" si="2"/>
        <v>1.2010019282024244E-3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0.00120100192820242,  _,  _,  _,   _,</v>
      </c>
      <c r="N70" t="s">
        <v>210</v>
      </c>
    </row>
    <row r="71" spans="3:14" x14ac:dyDescent="0.25">
      <c r="C71" s="15">
        <f t="shared" si="2"/>
        <v>6.3294723978004714E-3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0.00632947239780047,  _,  _,  _,   _,</v>
      </c>
      <c r="N71" t="s">
        <v>211</v>
      </c>
    </row>
    <row r="72" spans="3:14" x14ac:dyDescent="0.25">
      <c r="C72" s="15">
        <f t="shared" si="2"/>
        <v>6.0408935992502157E-4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0.000604089359925022,  _,  _,  _,   _,</v>
      </c>
      <c r="N72" t="s">
        <v>212</v>
      </c>
    </row>
    <row r="73" spans="3:14" x14ac:dyDescent="0.25">
      <c r="C73" s="15">
        <f t="shared" si="2"/>
        <v>4.879985551084302E-5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0.000048799855510843,  _,  _,  _,   _,</v>
      </c>
      <c r="N73" t="s">
        <v>213</v>
      </c>
    </row>
    <row r="74" spans="3:14" x14ac:dyDescent="0.25">
      <c r="C74" s="15">
        <f t="shared" ref="C74:G83" si="4">C43</f>
        <v>1.2632536305424541E-4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0.000126325363054245,  _,  _,  _,   _,</v>
      </c>
      <c r="N74" t="s">
        <v>214</v>
      </c>
    </row>
    <row r="75" spans="3:14" x14ac:dyDescent="0.25">
      <c r="C75" s="15">
        <f t="shared" si="4"/>
        <v>9.6411273964164718E-5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9.64112739641647E-05,  _,  _,  _,   _,</v>
      </c>
      <c r="N75" t="s">
        <v>215</v>
      </c>
    </row>
    <row r="76" spans="3:14" x14ac:dyDescent="0.25">
      <c r="C76" s="15">
        <f t="shared" si="4"/>
        <v>1.6576407591674858E-3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0.00165764075916749,  _,  _,  _,   _,</v>
      </c>
      <c r="N76" t="s">
        <v>216</v>
      </c>
    </row>
    <row r="77" spans="3:14" x14ac:dyDescent="0.25">
      <c r="C77" s="15">
        <f t="shared" si="4"/>
        <v>4.7878398104504754E-4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0.000478783981045048,  _,  _,  _,   _,</v>
      </c>
      <c r="N77" t="s">
        <v>217</v>
      </c>
    </row>
    <row r="78" spans="3:14" x14ac:dyDescent="0.25">
      <c r="C78" s="15">
        <f t="shared" si="4"/>
        <v>1.4528225914364876E-3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0.00145282259143649,  _,  _,  _,   _,</v>
      </c>
      <c r="N78" t="s">
        <v>218</v>
      </c>
    </row>
    <row r="79" spans="3:14" x14ac:dyDescent="0.25">
      <c r="C79" s="15">
        <f t="shared" si="4"/>
        <v>9.7233343927654399E-4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0.000972333439276544,  _,  _,  _,   _,</v>
      </c>
      <c r="N79" t="s">
        <v>219</v>
      </c>
    </row>
    <row r="80" spans="3:14" x14ac:dyDescent="0.25">
      <c r="C80" s="15">
        <f t="shared" si="4"/>
        <v>1.5386134235225944E-6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1.53861342352259E-06,  _,  _,  _,   _,</v>
      </c>
      <c r="N80" t="s">
        <v>220</v>
      </c>
    </row>
    <row r="81" spans="1:33" x14ac:dyDescent="0.25">
      <c r="C81" s="15">
        <f t="shared" si="4"/>
        <v>2.3291360660353945E-3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0.00232913606603539,  _,  _,  _,   _,</v>
      </c>
      <c r="N81" t="s">
        <v>221</v>
      </c>
    </row>
    <row r="82" spans="1:33" x14ac:dyDescent="0.25">
      <c r="C82" s="15">
        <f t="shared" si="4"/>
        <v>2.2989871907156778E-3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0.00229898719071568,  _,  _,  _,   _,</v>
      </c>
      <c r="N82" t="s">
        <v>222</v>
      </c>
    </row>
    <row r="83" spans="1:33" x14ac:dyDescent="0.25">
      <c r="C83" s="15">
        <f t="shared" si="4"/>
        <v>1.5162616439909008E-3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0.0015162616439909,  _,  _,  _,   _,</v>
      </c>
      <c r="N83" t="s">
        <v>223</v>
      </c>
    </row>
    <row r="84" spans="1:33" x14ac:dyDescent="0.25">
      <c r="C84" s="15">
        <f t="shared" ref="C84:G93" si="5">C53</f>
        <v>2.8640059299913567E-3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0.00286400592999136,  _,  _,  _,   _,</v>
      </c>
      <c r="N84" t="s">
        <v>224</v>
      </c>
    </row>
    <row r="85" spans="1:33" x14ac:dyDescent="0.25">
      <c r="C85" s="15">
        <f t="shared" si="5"/>
        <v>6.768344682035657E-3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0.00676834468203566,  _,  _,  _,   _,</v>
      </c>
      <c r="N85" t="s">
        <v>225</v>
      </c>
    </row>
    <row r="86" spans="1:33" x14ac:dyDescent="0.25">
      <c r="C86" s="15">
        <f t="shared" si="5"/>
        <v>3.5845369518092882E-3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0.00358453695180929,  _,  _,  _,   _,</v>
      </c>
      <c r="N86" t="s">
        <v>226</v>
      </c>
    </row>
    <row r="87" spans="1:33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191</v>
      </c>
    </row>
    <row r="88" spans="1:33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191</v>
      </c>
    </row>
    <row r="89" spans="1:33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191</v>
      </c>
    </row>
    <row r="90" spans="1:33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191</v>
      </c>
    </row>
    <row r="91" spans="1:33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191</v>
      </c>
    </row>
    <row r="92" spans="1:33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191</v>
      </c>
    </row>
    <row r="93" spans="1:33" x14ac:dyDescent="0.25"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 </v>
      </c>
      <c r="I93" t="str">
        <f>"  "&amp;C93&amp;", "&amp;D93&amp;", "&amp;E93&amp;", "&amp;F93&amp;", "&amp;G93&amp;" ;"</f>
        <v xml:space="preserve">  0,  _,  _,  _,  _  ;</v>
      </c>
      <c r="N93" t="s">
        <v>227</v>
      </c>
    </row>
    <row r="94" spans="1:33" x14ac:dyDescent="0.25">
      <c r="A94" s="7" t="s">
        <v>198</v>
      </c>
      <c r="B94" t="s">
        <v>228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229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230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231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232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233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234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235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203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236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237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238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239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240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Normal="100" workbookViewId="0">
      <selection activeCell="C78" sqref="C78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241</v>
      </c>
      <c r="B1" t="s">
        <v>242</v>
      </c>
      <c r="C1" t="s">
        <v>243</v>
      </c>
      <c r="D1" t="s">
        <v>103</v>
      </c>
      <c r="E1" t="s">
        <v>244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245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246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247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248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249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250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251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252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253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254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255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256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257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258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259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260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261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262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263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264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265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266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267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268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269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270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271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272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273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274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275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276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277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278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279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280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281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282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283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284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285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286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287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288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289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290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291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292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293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294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295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296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297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298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299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300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301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302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303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304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305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306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307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308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309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310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311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312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313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314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315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316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317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318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319</v>
      </c>
    </row>
    <row r="77" spans="1:5" x14ac:dyDescent="0.25">
      <c r="A77">
        <v>76</v>
      </c>
      <c r="B77" t="s">
        <v>320</v>
      </c>
      <c r="C77" t="e">
        <f>#N/A</f>
        <v>#N/A</v>
      </c>
      <c r="E77" t="s">
        <v>321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322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323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324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325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326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327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328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329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330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331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332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333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334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2" zoomScaleNormal="100" workbookViewId="0">
      <selection activeCell="I62" sqref="I62:I91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8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61" workbookViewId="0">
      <selection activeCell="I92" sqref="I92:J93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336</v>
      </c>
      <c r="J92" s="19"/>
    </row>
    <row r="93" spans="1:17" x14ac:dyDescent="0.25">
      <c r="I93" s="20" t="s">
        <v>335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0" zoomScaleNormal="100" workbookViewId="0">
      <selection activeCell="P64" sqref="P64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133</v>
      </c>
      <c r="E34" s="10" t="s">
        <v>134</v>
      </c>
      <c r="F34" s="10" t="s">
        <v>134</v>
      </c>
      <c r="G34" s="11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133</v>
      </c>
      <c r="E35" s="10" t="s">
        <v>134</v>
      </c>
      <c r="F35" s="10" t="s">
        <v>134</v>
      </c>
      <c r="G35" s="11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133</v>
      </c>
      <c r="E36" s="10" t="s">
        <v>134</v>
      </c>
      <c r="F36" s="10" t="s">
        <v>134</v>
      </c>
      <c r="G36" s="11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133</v>
      </c>
      <c r="E37" s="10" t="s">
        <v>134</v>
      </c>
      <c r="F37" s="10" t="s">
        <v>134</v>
      </c>
      <c r="G37" s="11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133</v>
      </c>
      <c r="E38" s="10" t="s">
        <v>134</v>
      </c>
      <c r="F38" s="10" t="s">
        <v>134</v>
      </c>
      <c r="G38" s="11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133</v>
      </c>
      <c r="E39" s="10" t="s">
        <v>134</v>
      </c>
      <c r="F39" s="10" t="s">
        <v>134</v>
      </c>
      <c r="G39" s="11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133</v>
      </c>
      <c r="E40" s="10" t="s">
        <v>134</v>
      </c>
      <c r="F40" s="10" t="s">
        <v>134</v>
      </c>
      <c r="G40" s="11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133</v>
      </c>
      <c r="E41" s="10" t="s">
        <v>134</v>
      </c>
      <c r="F41" s="10" t="s">
        <v>134</v>
      </c>
      <c r="G41" s="11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133</v>
      </c>
      <c r="E42" s="10" t="s">
        <v>134</v>
      </c>
      <c r="F42" s="10" t="s">
        <v>134</v>
      </c>
      <c r="G42" s="11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133</v>
      </c>
      <c r="E43" s="10" t="s">
        <v>134</v>
      </c>
      <c r="F43" s="10" t="s">
        <v>134</v>
      </c>
      <c r="G43" s="11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133</v>
      </c>
      <c r="E44" s="10" t="s">
        <v>134</v>
      </c>
      <c r="F44" s="10" t="s">
        <v>134</v>
      </c>
      <c r="G44" s="11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133</v>
      </c>
      <c r="E45" s="10" t="s">
        <v>134</v>
      </c>
      <c r="F45" s="10" t="s">
        <v>134</v>
      </c>
      <c r="G45" s="11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133</v>
      </c>
      <c r="E46" s="10" t="s">
        <v>134</v>
      </c>
      <c r="F46" s="10" t="s">
        <v>134</v>
      </c>
      <c r="G46" s="11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133</v>
      </c>
      <c r="E47" s="10" t="s">
        <v>134</v>
      </c>
      <c r="F47" s="10" t="s">
        <v>134</v>
      </c>
      <c r="G47" s="11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133</v>
      </c>
      <c r="E48" s="10" t="s">
        <v>134</v>
      </c>
      <c r="F48" s="10" t="s">
        <v>134</v>
      </c>
      <c r="G48" s="11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133</v>
      </c>
      <c r="E49" s="10" t="s">
        <v>134</v>
      </c>
      <c r="F49" s="10" t="s">
        <v>134</v>
      </c>
      <c r="G49" s="11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133</v>
      </c>
      <c r="E50" s="10" t="s">
        <v>134</v>
      </c>
      <c r="F50" s="10" t="s">
        <v>134</v>
      </c>
      <c r="G50" s="11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133</v>
      </c>
      <c r="E51" s="10" t="s">
        <v>134</v>
      </c>
      <c r="F51" s="10" t="s">
        <v>134</v>
      </c>
      <c r="G51" s="11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133</v>
      </c>
      <c r="E52" s="10" t="s">
        <v>134</v>
      </c>
      <c r="F52" s="10" t="s">
        <v>134</v>
      </c>
      <c r="G52" s="11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133</v>
      </c>
      <c r="E53" s="10" t="s">
        <v>134</v>
      </c>
      <c r="F53" s="10" t="s">
        <v>134</v>
      </c>
      <c r="G53" s="11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133</v>
      </c>
      <c r="E54" s="10" t="s">
        <v>134</v>
      </c>
      <c r="F54" s="10" t="s">
        <v>134</v>
      </c>
      <c r="G54" s="11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133</v>
      </c>
      <c r="E55" s="10" t="s">
        <v>134</v>
      </c>
      <c r="F55" s="10" t="s">
        <v>134</v>
      </c>
      <c r="G55" s="11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133</v>
      </c>
      <c r="E56" s="10" t="s">
        <v>134</v>
      </c>
      <c r="F56" s="10" t="s">
        <v>134</v>
      </c>
      <c r="G56" s="11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133</v>
      </c>
      <c r="E57" s="10" t="s">
        <v>134</v>
      </c>
      <c r="F57" s="10" t="s">
        <v>134</v>
      </c>
      <c r="G57" s="11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133</v>
      </c>
      <c r="E58" s="10" t="s">
        <v>134</v>
      </c>
      <c r="F58" s="10" t="s">
        <v>134</v>
      </c>
      <c r="G58" s="11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133</v>
      </c>
      <c r="E59" s="10" t="s">
        <v>134</v>
      </c>
      <c r="F59" s="10" t="s">
        <v>134</v>
      </c>
      <c r="G59" s="11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133</v>
      </c>
      <c r="E60" s="10" t="s">
        <v>134</v>
      </c>
      <c r="F60" s="10" t="s">
        <v>134</v>
      </c>
      <c r="G60" s="11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133</v>
      </c>
      <c r="E61" s="10" t="s">
        <v>134</v>
      </c>
      <c r="F61" s="10" t="s">
        <v>134</v>
      </c>
      <c r="G61" s="11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133</v>
      </c>
      <c r="E62" s="10" t="s">
        <v>134</v>
      </c>
      <c r="F62" s="10" t="s">
        <v>134</v>
      </c>
      <c r="G62" s="11" t="s">
        <v>133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P64" t="s">
        <v>148</v>
      </c>
    </row>
    <row r="65" spans="3:16" x14ac:dyDescent="0.25">
      <c r="C65" s="15">
        <f t="shared" si="2"/>
        <v>0</v>
      </c>
      <c r="D65" s="2" t="str">
        <f t="shared" si="2"/>
        <v xml:space="preserve"> 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0,   _,  _,  _,   _,</v>
      </c>
      <c r="P65" t="s">
        <v>148</v>
      </c>
    </row>
    <row r="66" spans="3:16" x14ac:dyDescent="0.25">
      <c r="C66" s="15">
        <f t="shared" si="2"/>
        <v>0</v>
      </c>
      <c r="D66" s="2" t="str">
        <f t="shared" si="2"/>
        <v xml:space="preserve"> 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0,   _,  _,  _,   _,</v>
      </c>
      <c r="P66" t="s">
        <v>148</v>
      </c>
    </row>
    <row r="67" spans="3:16" x14ac:dyDescent="0.25">
      <c r="C67" s="15">
        <f t="shared" si="2"/>
        <v>0</v>
      </c>
      <c r="D67" s="2" t="str">
        <f t="shared" si="2"/>
        <v xml:space="preserve"> 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0,   _,  _,  _,   _,</v>
      </c>
      <c r="P67" t="s">
        <v>148</v>
      </c>
    </row>
    <row r="68" spans="3:16" x14ac:dyDescent="0.25">
      <c r="C68" s="15">
        <f t="shared" si="2"/>
        <v>0</v>
      </c>
      <c r="D68" s="2" t="str">
        <f t="shared" si="2"/>
        <v xml:space="preserve"> 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0,   _,  _,  _,   _,</v>
      </c>
      <c r="P68" t="s">
        <v>148</v>
      </c>
    </row>
    <row r="69" spans="3:16" x14ac:dyDescent="0.25">
      <c r="C69" s="15">
        <f t="shared" si="2"/>
        <v>0</v>
      </c>
      <c r="D69" s="2" t="str">
        <f t="shared" si="2"/>
        <v xml:space="preserve"> 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0,   _,  _,  _,   _,</v>
      </c>
      <c r="P69" t="s">
        <v>148</v>
      </c>
    </row>
    <row r="70" spans="3:16" x14ac:dyDescent="0.25">
      <c r="C70" s="15">
        <f t="shared" si="2"/>
        <v>0</v>
      </c>
      <c r="D70" s="2" t="str">
        <f t="shared" si="2"/>
        <v xml:space="preserve"> 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0,   _,  _,  _,   _,</v>
      </c>
      <c r="P70" t="s">
        <v>148</v>
      </c>
    </row>
    <row r="71" spans="3:16" x14ac:dyDescent="0.25">
      <c r="C71" s="15">
        <f t="shared" si="2"/>
        <v>0</v>
      </c>
      <c r="D71" s="2" t="str">
        <f t="shared" si="2"/>
        <v xml:space="preserve"> 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0,   _,  _,  _,   _,</v>
      </c>
      <c r="P71" t="s">
        <v>148</v>
      </c>
    </row>
    <row r="72" spans="3:16" x14ac:dyDescent="0.25">
      <c r="C72" s="15">
        <f t="shared" si="2"/>
        <v>3.0573402278289169E-2</v>
      </c>
      <c r="D72" s="2" t="str">
        <f t="shared" si="2"/>
        <v xml:space="preserve"> 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0.0305734022782892,   _,  _,  _,   _,</v>
      </c>
      <c r="P72" t="s">
        <v>149</v>
      </c>
    </row>
    <row r="73" spans="3:16" x14ac:dyDescent="0.25">
      <c r="C73" s="15">
        <f t="shared" si="2"/>
        <v>0</v>
      </c>
      <c r="D73" s="2" t="str">
        <f t="shared" si="2"/>
        <v xml:space="preserve"> 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0,   _,  _,  _,   _,</v>
      </c>
      <c r="P73" t="s">
        <v>148</v>
      </c>
    </row>
    <row r="74" spans="3:16" x14ac:dyDescent="0.25">
      <c r="C74" s="15">
        <f t="shared" ref="C74:G83" si="4">C43</f>
        <v>2.1108827137398572E-2</v>
      </c>
      <c r="D74" s="2" t="str">
        <f t="shared" si="4"/>
        <v xml:space="preserve"> 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0.0211088271373986,   _,  _,  _,   _,</v>
      </c>
      <c r="P74" t="s">
        <v>150</v>
      </c>
    </row>
    <row r="75" spans="3:16" x14ac:dyDescent="0.25">
      <c r="C75" s="15">
        <f t="shared" si="4"/>
        <v>8.5595166581717355E-3</v>
      </c>
      <c r="D75" s="2" t="str">
        <f t="shared" si="4"/>
        <v xml:space="preserve"> 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0.00855951665817174,   _,  _,  _,   _,</v>
      </c>
      <c r="P75" t="s">
        <v>151</v>
      </c>
    </row>
    <row r="76" spans="3:16" x14ac:dyDescent="0.25">
      <c r="C76" s="15">
        <f t="shared" si="4"/>
        <v>1.4481667457081206E-2</v>
      </c>
      <c r="D76" s="2" t="str">
        <f t="shared" si="4"/>
        <v xml:space="preserve"> 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0.0144816674570812,   _,  _,  _,   _,</v>
      </c>
      <c r="P76" t="s">
        <v>152</v>
      </c>
    </row>
    <row r="77" spans="3:16" x14ac:dyDescent="0.25">
      <c r="C77" s="15">
        <f t="shared" si="4"/>
        <v>3.2490819899341994E-2</v>
      </c>
      <c r="D77" s="2" t="str">
        <f t="shared" si="4"/>
        <v xml:space="preserve"> 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0.032490819899342,   _,  _,  _,   _,</v>
      </c>
      <c r="P77" t="s">
        <v>153</v>
      </c>
    </row>
    <row r="78" spans="3:16" x14ac:dyDescent="0.25">
      <c r="C78" s="15">
        <f t="shared" si="4"/>
        <v>0</v>
      </c>
      <c r="D78" s="2" t="str">
        <f t="shared" si="4"/>
        <v xml:space="preserve"> 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0,   _,  _,  _,   _,</v>
      </c>
      <c r="P78" t="s">
        <v>148</v>
      </c>
    </row>
    <row r="79" spans="3:16" x14ac:dyDescent="0.25">
      <c r="C79" s="15">
        <f t="shared" si="4"/>
        <v>0</v>
      </c>
      <c r="D79" s="2" t="str">
        <f t="shared" si="4"/>
        <v xml:space="preserve"> 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0,   _,  _,  _,   _,</v>
      </c>
      <c r="P79" t="s">
        <v>148</v>
      </c>
    </row>
    <row r="80" spans="3:16" x14ac:dyDescent="0.25">
      <c r="C80" s="15">
        <f t="shared" si="4"/>
        <v>1.0188977224805631E-2</v>
      </c>
      <c r="D80" s="2" t="str">
        <f t="shared" si="4"/>
        <v xml:space="preserve"> 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0.0101889772248056,   _,  _,  _,   _,</v>
      </c>
      <c r="P80" t="s">
        <v>154</v>
      </c>
    </row>
    <row r="81" spans="3:16" x14ac:dyDescent="0.25">
      <c r="C81" s="15">
        <f t="shared" si="4"/>
        <v>1.9400287828099102E-2</v>
      </c>
      <c r="D81" s="2" t="str">
        <f t="shared" si="4"/>
        <v xml:space="preserve"> 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0.0194002878280991,   _,  _,  _,   _,</v>
      </c>
      <c r="P81" t="s">
        <v>155</v>
      </c>
    </row>
    <row r="82" spans="3:16" x14ac:dyDescent="0.25">
      <c r="C82" s="15">
        <f t="shared" si="4"/>
        <v>1.8392655758024037E-2</v>
      </c>
      <c r="D82" s="2" t="str">
        <f t="shared" si="4"/>
        <v xml:space="preserve"> 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0.018392655758024,   _,  _,  _,   _,</v>
      </c>
      <c r="P82" t="s">
        <v>156</v>
      </c>
    </row>
    <row r="83" spans="3:16" x14ac:dyDescent="0.25">
      <c r="C83" s="15">
        <f t="shared" si="4"/>
        <v>7.971471504938028E-3</v>
      </c>
      <c r="D83" s="2" t="str">
        <f t="shared" si="4"/>
        <v xml:space="preserve"> 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0.00797147150493803,   _,  _,  _,   _,</v>
      </c>
      <c r="P83" t="s">
        <v>157</v>
      </c>
    </row>
    <row r="84" spans="3:16" x14ac:dyDescent="0.25">
      <c r="C84" s="15">
        <f t="shared" ref="C84:G93" si="5">C53</f>
        <v>6.9058079256815192E-3</v>
      </c>
      <c r="D84" s="2" t="str">
        <f t="shared" si="5"/>
        <v xml:space="preserve"> 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0.00690580792568152,   _,  _,  _,   _,</v>
      </c>
      <c r="P84" t="s">
        <v>158</v>
      </c>
    </row>
    <row r="85" spans="3:16" x14ac:dyDescent="0.25">
      <c r="C85" s="15">
        <f t="shared" si="5"/>
        <v>8.5331954412649971E-3</v>
      </c>
      <c r="D85" s="2" t="str">
        <f t="shared" si="5"/>
        <v xml:space="preserve"> 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0.008533195441265,   _,  _,  _,   _,</v>
      </c>
      <c r="P85" t="s">
        <v>159</v>
      </c>
    </row>
    <row r="86" spans="3:16" x14ac:dyDescent="0.25">
      <c r="C86" s="15">
        <f t="shared" si="5"/>
        <v>1.3283900379781735E-2</v>
      </c>
      <c r="D86" s="2" t="str">
        <f t="shared" si="5"/>
        <v xml:space="preserve"> 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0.0132839003797817,   _,  _,  _,   _,</v>
      </c>
      <c r="P86" t="s">
        <v>160</v>
      </c>
    </row>
    <row r="87" spans="3:16" x14ac:dyDescent="0.25">
      <c r="C87" s="15">
        <f t="shared" si="5"/>
        <v>0</v>
      </c>
      <c r="D87" s="2" t="str">
        <f t="shared" si="5"/>
        <v xml:space="preserve"> 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 _,  _,  _,   _,</v>
      </c>
      <c r="P87" t="s">
        <v>148</v>
      </c>
    </row>
    <row r="88" spans="3:16" x14ac:dyDescent="0.25">
      <c r="C88" s="15">
        <f t="shared" si="5"/>
        <v>0</v>
      </c>
      <c r="D88" s="2" t="str">
        <f t="shared" si="5"/>
        <v xml:space="preserve"> 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 _,  _,  _,   _,</v>
      </c>
      <c r="P88" t="s">
        <v>148</v>
      </c>
    </row>
    <row r="89" spans="3:16" x14ac:dyDescent="0.25">
      <c r="C89" s="15">
        <f t="shared" si="5"/>
        <v>0</v>
      </c>
      <c r="D89" s="2" t="str">
        <f t="shared" si="5"/>
        <v xml:space="preserve"> 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 _,  _,  _,   _,</v>
      </c>
      <c r="P89" t="s">
        <v>148</v>
      </c>
    </row>
    <row r="90" spans="3:16" x14ac:dyDescent="0.25">
      <c r="C90" s="15">
        <f t="shared" si="5"/>
        <v>0</v>
      </c>
      <c r="D90" s="2" t="str">
        <f t="shared" si="5"/>
        <v xml:space="preserve"> 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 _,  _,  _,   _,</v>
      </c>
      <c r="P90" t="s">
        <v>148</v>
      </c>
    </row>
    <row r="91" spans="3:16" x14ac:dyDescent="0.25">
      <c r="C91" s="15">
        <f t="shared" si="5"/>
        <v>0</v>
      </c>
      <c r="D91" s="2" t="str">
        <f t="shared" si="5"/>
        <v xml:space="preserve"> 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 _,  _,  _,   _,</v>
      </c>
      <c r="P91" t="s">
        <v>148</v>
      </c>
    </row>
    <row r="92" spans="3:16" x14ac:dyDescent="0.25">
      <c r="C92" s="15">
        <f t="shared" si="5"/>
        <v>0</v>
      </c>
      <c r="D92" s="2" t="str">
        <f t="shared" si="5"/>
        <v xml:space="preserve"> 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 _,  _,  _,   _,</v>
      </c>
      <c r="P92" t="s">
        <v>148</v>
      </c>
    </row>
    <row r="93" spans="3:16" x14ac:dyDescent="0.25">
      <c r="C93" s="15">
        <f t="shared" si="5"/>
        <v>0</v>
      </c>
      <c r="D93" s="2" t="str">
        <f t="shared" si="5"/>
        <v xml:space="preserve"> 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 _</v>
      </c>
      <c r="I93" t="str">
        <f>"  "&amp;C93&amp;", "&amp;D93&amp;", "&amp;E93&amp;", "&amp;F93&amp;", "&amp;G93&amp;" ;"</f>
        <v xml:space="preserve">  0,   _,  _,  _,   _ ;</v>
      </c>
      <c r="P93" t="s">
        <v>161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Normal="100" workbookViewId="0">
      <selection activeCell="E2" sqref="E2"/>
    </sheetView>
  </sheetViews>
  <sheetFormatPr defaultRowHeight="15" x14ac:dyDescent="0.25"/>
  <cols>
    <col min="1" max="1025" width="8.5703125"/>
  </cols>
  <sheetData>
    <row r="1" spans="1:16" x14ac:dyDescent="0.25">
      <c r="B1" t="s">
        <v>162</v>
      </c>
      <c r="C1" s="2" t="s">
        <v>163</v>
      </c>
      <c r="D1" s="7">
        <f>SUM(B2:B31)</f>
        <v>0.18792156450969999</v>
      </c>
      <c r="E1" s="7">
        <f>SUM(C2:C31)</f>
        <v>0.14284238755769996</v>
      </c>
      <c r="G1" s="2"/>
      <c r="O1" s="1"/>
    </row>
    <row r="2" spans="1:16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 t="shared" ref="E2:E31" si="1">D2*B2</f>
        <v>0</v>
      </c>
      <c r="F2" s="2"/>
      <c r="O2" s="1"/>
    </row>
    <row r="3" spans="1:16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si="1"/>
        <v>1.5751626939805468E-3</v>
      </c>
      <c r="F3" s="2"/>
      <c r="G3" s="2"/>
      <c r="O3" s="1"/>
    </row>
    <row r="4" spans="1:16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1.0591393954325197E-9</v>
      </c>
      <c r="F4" s="2"/>
      <c r="O4" s="1"/>
    </row>
    <row r="5" spans="1:16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1.5751626939805468E-3</v>
      </c>
      <c r="F5" s="2"/>
      <c r="G5" s="2"/>
      <c r="O5" s="1"/>
    </row>
    <row r="6" spans="1:16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3.6090407673405664E-10</v>
      </c>
      <c r="F6" s="2"/>
      <c r="O6" s="1"/>
    </row>
    <row r="7" spans="1:16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1.5751626939805468E-3</v>
      </c>
      <c r="F7" s="2"/>
      <c r="O7" s="1"/>
    </row>
    <row r="8" spans="1:16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1.5751626939805468E-3</v>
      </c>
      <c r="F8" s="2"/>
      <c r="O8" s="1"/>
    </row>
    <row r="9" spans="1:16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1.5751626939805468E-3</v>
      </c>
      <c r="F9" s="2"/>
      <c r="O9" s="1"/>
    </row>
    <row r="10" spans="1:16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3.1886743820843345E-6</v>
      </c>
      <c r="F10" s="2"/>
      <c r="O10" s="1"/>
    </row>
    <row r="11" spans="1:16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2.7018712565561267E-7</v>
      </c>
      <c r="F11" s="2"/>
      <c r="O11" s="1"/>
    </row>
    <row r="12" spans="1:16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1.5751626939805468E-3</v>
      </c>
      <c r="F12" s="2"/>
    </row>
    <row r="13" spans="1:16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1.5751626939805468E-3</v>
      </c>
      <c r="F13" s="2"/>
      <c r="O13" s="4"/>
    </row>
    <row r="14" spans="1:16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2.3362049916770053E-4</v>
      </c>
      <c r="F14" s="2"/>
      <c r="P14" s="5"/>
    </row>
    <row r="15" spans="1:16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7.5357528215928729E-6</v>
      </c>
      <c r="F15" s="2"/>
      <c r="P15" s="5"/>
    </row>
    <row r="16" spans="1:16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1.5751626939805468E-3</v>
      </c>
      <c r="F16" s="2"/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1.5751626939805468E-3</v>
      </c>
      <c r="F17" s="2"/>
      <c r="G17" s="2"/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2.0163561664051322E-8</v>
      </c>
      <c r="F18" s="2"/>
      <c r="G18" s="2"/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4.8962427160039377E-8</v>
      </c>
      <c r="F19" s="2"/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2.0187915151132279E-20</v>
      </c>
      <c r="F22" s="2"/>
      <c r="G22" s="2"/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1.6174470614100691E-19</v>
      </c>
      <c r="F23" s="2"/>
      <c r="G23" s="2"/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1.6174470614100691E-19</v>
      </c>
      <c r="F24" s="2"/>
      <c r="G24" s="2"/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45000000000000</v>
      </c>
      <c r="Q31" s="7"/>
    </row>
    <row r="32" spans="1:22" x14ac:dyDescent="0.25">
      <c r="B32" t="s">
        <v>144</v>
      </c>
      <c r="E32" s="2" t="e">
        <f t="shared" ref="E32:E6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133</v>
      </c>
      <c r="E33" s="2">
        <f t="shared" si="2"/>
        <v>0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4">$P$31/20/5.7*B33/2/N33</f>
        <v>0</v>
      </c>
    </row>
    <row r="34" spans="1:16" x14ac:dyDescent="0.25">
      <c r="A34">
        <v>1</v>
      </c>
      <c r="B34">
        <v>0</v>
      </c>
      <c r="C34" s="9">
        <f t="shared" si="3"/>
        <v>0</v>
      </c>
      <c r="D34" s="10" t="s">
        <v>133</v>
      </c>
      <c r="E34" s="2">
        <f t="shared" si="2"/>
        <v>0</v>
      </c>
      <c r="F34" s="10" t="s">
        <v>134</v>
      </c>
      <c r="G34" s="11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4"/>
        <v>0</v>
      </c>
    </row>
    <row r="35" spans="1:16" x14ac:dyDescent="0.25">
      <c r="A35">
        <v>2</v>
      </c>
      <c r="B35">
        <v>0</v>
      </c>
      <c r="C35" s="9">
        <f t="shared" si="3"/>
        <v>0</v>
      </c>
      <c r="D35" s="10" t="s">
        <v>133</v>
      </c>
      <c r="E35" s="2">
        <f t="shared" si="2"/>
        <v>0</v>
      </c>
      <c r="F35" s="10" t="s">
        <v>134</v>
      </c>
      <c r="G35" s="11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0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133</v>
      </c>
      <c r="E36" s="2">
        <f t="shared" si="2"/>
        <v>0</v>
      </c>
      <c r="F36" s="10" t="s">
        <v>134</v>
      </c>
      <c r="G36" s="11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0</v>
      </c>
      <c r="C37" s="9">
        <f t="shared" si="3"/>
        <v>0</v>
      </c>
      <c r="D37" s="10" t="s">
        <v>133</v>
      </c>
      <c r="E37" s="2">
        <f t="shared" si="2"/>
        <v>0</v>
      </c>
      <c r="F37" s="10" t="s">
        <v>134</v>
      </c>
      <c r="G37" s="11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</v>
      </c>
    </row>
    <row r="38" spans="1:16" x14ac:dyDescent="0.25">
      <c r="A38">
        <v>5</v>
      </c>
      <c r="B38">
        <v>0</v>
      </c>
      <c r="C38" s="9">
        <f t="shared" si="3"/>
        <v>0</v>
      </c>
      <c r="D38" s="10" t="s">
        <v>133</v>
      </c>
      <c r="E38" s="2">
        <f t="shared" si="2"/>
        <v>0</v>
      </c>
      <c r="F38" s="10" t="s">
        <v>134</v>
      </c>
      <c r="G38" s="11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0</v>
      </c>
    </row>
    <row r="39" spans="1:16" x14ac:dyDescent="0.25">
      <c r="A39">
        <v>6</v>
      </c>
      <c r="B39">
        <v>0</v>
      </c>
      <c r="C39" s="9">
        <f t="shared" si="3"/>
        <v>0</v>
      </c>
      <c r="D39" s="10" t="s">
        <v>133</v>
      </c>
      <c r="E39" s="2">
        <f t="shared" si="2"/>
        <v>0</v>
      </c>
      <c r="F39" s="10" t="s">
        <v>134</v>
      </c>
      <c r="G39" s="11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0</v>
      </c>
    </row>
    <row r="40" spans="1:16" x14ac:dyDescent="0.25">
      <c r="A40">
        <v>7</v>
      </c>
      <c r="B40">
        <v>0</v>
      </c>
      <c r="C40" s="9">
        <f t="shared" si="3"/>
        <v>0</v>
      </c>
      <c r="D40" s="10" t="s">
        <v>133</v>
      </c>
      <c r="E40" s="2">
        <f t="shared" si="2"/>
        <v>0</v>
      </c>
      <c r="F40" s="10" t="s">
        <v>134</v>
      </c>
      <c r="G40" s="11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0</v>
      </c>
    </row>
    <row r="41" spans="1:16" x14ac:dyDescent="0.25">
      <c r="A41" s="1">
        <v>8</v>
      </c>
      <c r="B41">
        <v>5.1999999999999998E-2</v>
      </c>
      <c r="C41" s="9">
        <f t="shared" si="3"/>
        <v>3.0573402278289169E-2</v>
      </c>
      <c r="D41" s="10" t="s">
        <v>133</v>
      </c>
      <c r="E41" s="2">
        <f t="shared" si="2"/>
        <v>0.27671119137216371</v>
      </c>
      <c r="F41" s="10" t="s">
        <v>134</v>
      </c>
      <c r="G41" s="11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3.0573402278289169E-2</v>
      </c>
    </row>
    <row r="42" spans="1:16" x14ac:dyDescent="0.25">
      <c r="A42">
        <v>9</v>
      </c>
      <c r="B42">
        <v>0</v>
      </c>
      <c r="C42" s="9">
        <f t="shared" si="3"/>
        <v>0</v>
      </c>
      <c r="D42" s="10" t="s">
        <v>133</v>
      </c>
      <c r="E42" s="2">
        <f t="shared" si="2"/>
        <v>0</v>
      </c>
      <c r="F42" s="10" t="s">
        <v>134</v>
      </c>
      <c r="G42" s="11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0</v>
      </c>
    </row>
    <row r="43" spans="1:16" x14ac:dyDescent="0.25">
      <c r="A43" s="1">
        <v>10</v>
      </c>
      <c r="B43">
        <v>9.0399999999999994E-2</v>
      </c>
      <c r="C43" s="9">
        <f t="shared" si="3"/>
        <v>2.1108827137398572E-2</v>
      </c>
      <c r="D43" s="10" t="s">
        <v>133</v>
      </c>
      <c r="E43" s="2">
        <f t="shared" si="2"/>
        <v>0.48105176346237688</v>
      </c>
      <c r="F43" s="10" t="s">
        <v>134</v>
      </c>
      <c r="G43" s="11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3"/>
        <v>8.5595166581717355E-3</v>
      </c>
      <c r="D44" s="10" t="s">
        <v>133</v>
      </c>
      <c r="E44" s="2">
        <f t="shared" si="2"/>
        <v>0.68486019864610526</v>
      </c>
      <c r="F44" s="10" t="s">
        <v>134</v>
      </c>
      <c r="G44" s="11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3"/>
        <v>1.4481667457081206E-2</v>
      </c>
      <c r="D45" s="10" t="s">
        <v>133</v>
      </c>
      <c r="E45" s="2">
        <f t="shared" si="2"/>
        <v>0.18358723273730093</v>
      </c>
      <c r="F45" s="10" t="s">
        <v>134</v>
      </c>
      <c r="G45" s="11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1.4481667457081206E-2</v>
      </c>
    </row>
    <row r="46" spans="1:16" x14ac:dyDescent="0.25">
      <c r="A46" s="1">
        <v>13</v>
      </c>
      <c r="B46">
        <v>0.114</v>
      </c>
      <c r="C46" s="9">
        <f t="shared" si="3"/>
        <v>3.2490819899341994E-2</v>
      </c>
      <c r="D46" s="10" t="s">
        <v>133</v>
      </c>
      <c r="E46" s="2">
        <f t="shared" si="2"/>
        <v>0.60663607339282044</v>
      </c>
      <c r="F46" s="10" t="s">
        <v>134</v>
      </c>
      <c r="G46" s="11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3.2490819899341994E-2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133</v>
      </c>
      <c r="E47" s="2">
        <f t="shared" si="2"/>
        <v>0</v>
      </c>
      <c r="F47" s="10" t="s">
        <v>134</v>
      </c>
      <c r="G47" s="11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0</v>
      </c>
      <c r="C48" s="9">
        <f t="shared" si="3"/>
        <v>0</v>
      </c>
      <c r="D48" s="10" t="s">
        <v>133</v>
      </c>
      <c r="E48" s="2">
        <f t="shared" si="2"/>
        <v>0</v>
      </c>
      <c r="F48" s="10" t="s">
        <v>134</v>
      </c>
      <c r="G48" s="11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0</v>
      </c>
    </row>
    <row r="49" spans="1:16" x14ac:dyDescent="0.25">
      <c r="A49" s="1">
        <v>16</v>
      </c>
      <c r="B49">
        <v>9.1200000000000003E-2</v>
      </c>
      <c r="C49" s="9">
        <f t="shared" si="3"/>
        <v>1.0188977224805631E-2</v>
      </c>
      <c r="D49" s="10" t="s">
        <v>133</v>
      </c>
      <c r="E49" s="2">
        <f t="shared" si="2"/>
        <v>0.48530885871425633</v>
      </c>
      <c r="F49" s="10" t="s">
        <v>134</v>
      </c>
      <c r="G49" s="11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3"/>
        <v>1.9400287828099102E-2</v>
      </c>
      <c r="D50" s="10" t="s">
        <v>133</v>
      </c>
      <c r="E50" s="2">
        <f t="shared" si="2"/>
        <v>0.21551544712639673</v>
      </c>
      <c r="F50" s="10" t="s">
        <v>134</v>
      </c>
      <c r="G50" s="11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3"/>
        <v>1.8392655758024037E-2</v>
      </c>
      <c r="D51" s="10" t="s">
        <v>133</v>
      </c>
      <c r="E51" s="2">
        <f t="shared" si="2"/>
        <v>0.20700125662263782</v>
      </c>
      <c r="F51" s="10" t="s">
        <v>134</v>
      </c>
      <c r="G51" s="11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3"/>
        <v>7.971471504938028E-3</v>
      </c>
      <c r="D52" s="10" t="s">
        <v>133</v>
      </c>
      <c r="E52" s="2">
        <f t="shared" si="2"/>
        <v>0.75669868102157067</v>
      </c>
      <c r="F52" s="10" t="s">
        <v>134</v>
      </c>
      <c r="G52" s="11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3"/>
        <v>6.9058079256815192E-3</v>
      </c>
      <c r="D53" s="10" t="s">
        <v>133</v>
      </c>
      <c r="E53" s="2">
        <f t="shared" si="2"/>
        <v>0.426773799000914</v>
      </c>
      <c r="F53" s="10" t="s">
        <v>134</v>
      </c>
      <c r="G53" s="11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3"/>
        <v>8.5331954412649971E-3</v>
      </c>
      <c r="D54" s="10" t="s">
        <v>133</v>
      </c>
      <c r="E54" s="2">
        <f t="shared" si="2"/>
        <v>0.25861853655167605</v>
      </c>
      <c r="F54" s="10" t="s">
        <v>134</v>
      </c>
      <c r="G54" s="11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3"/>
        <v>1.3283900379781735E-2</v>
      </c>
      <c r="D55" s="10" t="s">
        <v>133</v>
      </c>
      <c r="E55" s="2">
        <f t="shared" si="2"/>
        <v>0.73860602620108318</v>
      </c>
      <c r="F55" s="10" t="s">
        <v>134</v>
      </c>
      <c r="G55" s="11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1.3283900379781735E-2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133</v>
      </c>
      <c r="E56" s="2">
        <f t="shared" si="2"/>
        <v>0</v>
      </c>
      <c r="F56" s="10" t="s">
        <v>134</v>
      </c>
      <c r="G56" s="11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133</v>
      </c>
      <c r="E57" s="2">
        <f t="shared" si="2"/>
        <v>0</v>
      </c>
      <c r="F57" s="10" t="s">
        <v>134</v>
      </c>
      <c r="G57" s="11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133</v>
      </c>
      <c r="E58" s="2">
        <f t="shared" si="2"/>
        <v>0</v>
      </c>
      <c r="F58" s="10" t="s">
        <v>134</v>
      </c>
      <c r="G58" s="11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133</v>
      </c>
      <c r="E59" s="2">
        <f t="shared" si="2"/>
        <v>0</v>
      </c>
      <c r="F59" s="10" t="s">
        <v>134</v>
      </c>
      <c r="G59" s="11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133</v>
      </c>
      <c r="E60" s="2">
        <f t="shared" si="2"/>
        <v>0</v>
      </c>
      <c r="F60" s="10" t="s">
        <v>134</v>
      </c>
      <c r="G60" s="11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133</v>
      </c>
      <c r="E61" s="2">
        <f t="shared" si="2"/>
        <v>0</v>
      </c>
      <c r="F61" s="10" t="s">
        <v>134</v>
      </c>
      <c r="G61" s="11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133</v>
      </c>
      <c r="E62" s="2">
        <f t="shared" si="2"/>
        <v>0</v>
      </c>
      <c r="F62" s="10" t="s">
        <v>134</v>
      </c>
      <c r="G62" s="11" t="s">
        <v>133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 xml:space="preserve">  _</v>
      </c>
      <c r="E64" s="2">
        <f t="shared" si="5"/>
        <v>0</v>
      </c>
      <c r="F64" s="2" t="str">
        <f t="shared" si="5"/>
        <v xml:space="preserve"> _</v>
      </c>
      <c r="G64" s="2" t="str">
        <f t="shared" si="5"/>
        <v xml:space="preserve">  _</v>
      </c>
      <c r="I64" t="str">
        <f t="shared" ref="I64:I92" si="6">"  "&amp;C64&amp;", "&amp;D64&amp;", "&amp;E64&amp;", "&amp;F64&amp;", "&amp;G64&amp;","</f>
        <v xml:space="preserve">  0,   _, 0,  _,   _,</v>
      </c>
      <c r="P64" t="s">
        <v>148</v>
      </c>
    </row>
    <row r="65" spans="3:16" x14ac:dyDescent="0.25">
      <c r="C65" s="15">
        <f t="shared" si="5"/>
        <v>0</v>
      </c>
      <c r="D65" s="2" t="str">
        <f t="shared" si="5"/>
        <v xml:space="preserve">  _</v>
      </c>
      <c r="E65" s="2">
        <f t="shared" si="5"/>
        <v>0</v>
      </c>
      <c r="F65" s="2" t="str">
        <f t="shared" si="5"/>
        <v xml:space="preserve"> _</v>
      </c>
      <c r="G65" s="2" t="str">
        <f t="shared" si="5"/>
        <v xml:space="preserve">  _</v>
      </c>
      <c r="I65" t="str">
        <f t="shared" si="6"/>
        <v xml:space="preserve">  0,   _, 0,  _,   _,</v>
      </c>
      <c r="P65" t="s">
        <v>148</v>
      </c>
    </row>
    <row r="66" spans="3:16" x14ac:dyDescent="0.25">
      <c r="C66" s="15">
        <f t="shared" si="5"/>
        <v>0</v>
      </c>
      <c r="D66" s="2" t="str">
        <f t="shared" si="5"/>
        <v xml:space="preserve">  _</v>
      </c>
      <c r="E66" s="2">
        <f t="shared" si="5"/>
        <v>0</v>
      </c>
      <c r="F66" s="2" t="str">
        <f t="shared" si="5"/>
        <v xml:space="preserve"> _</v>
      </c>
      <c r="G66" s="2" t="str">
        <f t="shared" si="5"/>
        <v xml:space="preserve">  _</v>
      </c>
      <c r="I66" t="str">
        <f t="shared" si="6"/>
        <v xml:space="preserve">  0,   _, 0,  _,   _,</v>
      </c>
      <c r="P66" t="s">
        <v>148</v>
      </c>
    </row>
    <row r="67" spans="3:16" x14ac:dyDescent="0.25">
      <c r="C67" s="15">
        <f t="shared" si="5"/>
        <v>0</v>
      </c>
      <c r="D67" s="2" t="str">
        <f t="shared" si="5"/>
        <v xml:space="preserve">  _</v>
      </c>
      <c r="E67" s="2">
        <f t="shared" si="5"/>
        <v>0</v>
      </c>
      <c r="F67" s="2" t="str">
        <f t="shared" si="5"/>
        <v xml:space="preserve"> _</v>
      </c>
      <c r="G67" s="2" t="str">
        <f t="shared" si="5"/>
        <v xml:space="preserve">  _</v>
      </c>
      <c r="I67" t="str">
        <f t="shared" si="6"/>
        <v xml:space="preserve">  0,   _, 0,  _,   _,</v>
      </c>
      <c r="P67" t="s">
        <v>148</v>
      </c>
    </row>
    <row r="68" spans="3:16" x14ac:dyDescent="0.25">
      <c r="C68" s="15">
        <f t="shared" si="5"/>
        <v>0</v>
      </c>
      <c r="D68" s="2" t="str">
        <f t="shared" si="5"/>
        <v xml:space="preserve">  _</v>
      </c>
      <c r="E68" s="2">
        <f t="shared" si="5"/>
        <v>0</v>
      </c>
      <c r="F68" s="2" t="str">
        <f t="shared" si="5"/>
        <v xml:space="preserve"> _</v>
      </c>
      <c r="G68" s="2" t="str">
        <f t="shared" si="5"/>
        <v xml:space="preserve">  _</v>
      </c>
      <c r="I68" t="str">
        <f t="shared" si="6"/>
        <v xml:space="preserve">  0,   _, 0,  _,   _,</v>
      </c>
      <c r="P68" t="s">
        <v>148</v>
      </c>
    </row>
    <row r="69" spans="3:16" x14ac:dyDescent="0.25">
      <c r="C69" s="15">
        <f t="shared" si="5"/>
        <v>0</v>
      </c>
      <c r="D69" s="2" t="str">
        <f t="shared" si="5"/>
        <v xml:space="preserve">  _</v>
      </c>
      <c r="E69" s="2">
        <f t="shared" si="5"/>
        <v>0</v>
      </c>
      <c r="F69" s="2" t="str">
        <f t="shared" si="5"/>
        <v xml:space="preserve"> _</v>
      </c>
      <c r="G69" s="2" t="str">
        <f t="shared" si="5"/>
        <v xml:space="preserve">  _</v>
      </c>
      <c r="I69" t="str">
        <f t="shared" si="6"/>
        <v xml:space="preserve">  0,   _, 0,  _,   _,</v>
      </c>
      <c r="P69" t="s">
        <v>148</v>
      </c>
    </row>
    <row r="70" spans="3:16" x14ac:dyDescent="0.25">
      <c r="C70" s="15">
        <f t="shared" si="5"/>
        <v>0</v>
      </c>
      <c r="D70" s="2" t="str">
        <f t="shared" si="5"/>
        <v xml:space="preserve">  _</v>
      </c>
      <c r="E70" s="2">
        <f t="shared" si="5"/>
        <v>0</v>
      </c>
      <c r="F70" s="2" t="str">
        <f t="shared" si="5"/>
        <v xml:space="preserve"> _</v>
      </c>
      <c r="G70" s="2" t="str">
        <f t="shared" si="5"/>
        <v xml:space="preserve">  _</v>
      </c>
      <c r="I70" t="str">
        <f t="shared" si="6"/>
        <v xml:space="preserve">  0,   _, 0,  _,   _,</v>
      </c>
      <c r="P70" t="s">
        <v>148</v>
      </c>
    </row>
    <row r="71" spans="3:16" x14ac:dyDescent="0.25">
      <c r="C71" s="15">
        <f t="shared" si="5"/>
        <v>0</v>
      </c>
      <c r="D71" s="2" t="str">
        <f t="shared" si="5"/>
        <v xml:space="preserve">  _</v>
      </c>
      <c r="E71" s="2">
        <f t="shared" si="5"/>
        <v>0</v>
      </c>
      <c r="F71" s="2" t="str">
        <f t="shared" si="5"/>
        <v xml:space="preserve"> _</v>
      </c>
      <c r="G71" s="2" t="str">
        <f t="shared" si="5"/>
        <v xml:space="preserve">  _</v>
      </c>
      <c r="I71" t="str">
        <f t="shared" si="6"/>
        <v xml:space="preserve">  0,   _, 0,  _,   _,</v>
      </c>
      <c r="P71" t="s">
        <v>148</v>
      </c>
    </row>
    <row r="72" spans="3:16" x14ac:dyDescent="0.25">
      <c r="C72" s="15">
        <f t="shared" si="5"/>
        <v>3.0573402278289169E-2</v>
      </c>
      <c r="D72" s="2" t="str">
        <f t="shared" si="5"/>
        <v xml:space="preserve">  _</v>
      </c>
      <c r="E72" s="2">
        <f t="shared" si="5"/>
        <v>0.27671119137216371</v>
      </c>
      <c r="F72" s="2" t="str">
        <f t="shared" si="5"/>
        <v xml:space="preserve"> _</v>
      </c>
      <c r="G72" s="2" t="str">
        <f t="shared" si="5"/>
        <v xml:space="preserve">  _</v>
      </c>
      <c r="I72" t="str">
        <f t="shared" si="6"/>
        <v xml:space="preserve">  0.0305734022782892,   _, 0.276711191372164,  _,   _,</v>
      </c>
      <c r="P72" t="s">
        <v>149</v>
      </c>
    </row>
    <row r="73" spans="3:16" x14ac:dyDescent="0.25">
      <c r="C73" s="15">
        <f t="shared" si="5"/>
        <v>0</v>
      </c>
      <c r="D73" s="2" t="str">
        <f t="shared" si="5"/>
        <v xml:space="preserve">  _</v>
      </c>
      <c r="E73" s="2">
        <f t="shared" si="5"/>
        <v>0</v>
      </c>
      <c r="F73" s="2" t="str">
        <f t="shared" si="5"/>
        <v xml:space="preserve"> _</v>
      </c>
      <c r="G73" s="2" t="str">
        <f t="shared" si="5"/>
        <v xml:space="preserve">  _</v>
      </c>
      <c r="I73" t="str">
        <f t="shared" si="6"/>
        <v xml:space="preserve">  0,   _, 0,  _,   _,</v>
      </c>
      <c r="P73" t="s">
        <v>148</v>
      </c>
    </row>
    <row r="74" spans="3:16" x14ac:dyDescent="0.25">
      <c r="C74" s="15">
        <f t="shared" ref="C74:G83" si="7">C43</f>
        <v>2.1108827137398572E-2</v>
      </c>
      <c r="D74" s="2" t="str">
        <f t="shared" si="7"/>
        <v xml:space="preserve">  _</v>
      </c>
      <c r="E74" s="2">
        <f t="shared" si="7"/>
        <v>0.48105176346237688</v>
      </c>
      <c r="F74" s="2" t="str">
        <f t="shared" si="7"/>
        <v xml:space="preserve"> _</v>
      </c>
      <c r="G74" s="2" t="str">
        <f t="shared" si="7"/>
        <v xml:space="preserve">  _</v>
      </c>
      <c r="I74" t="str">
        <f t="shared" si="6"/>
        <v xml:space="preserve">  0.0211088271373986,   _, 0.481051763462377,  _,   _,</v>
      </c>
      <c r="P74" t="s">
        <v>150</v>
      </c>
    </row>
    <row r="75" spans="3:16" x14ac:dyDescent="0.25">
      <c r="C75" s="15">
        <f t="shared" si="7"/>
        <v>8.5595166581717355E-3</v>
      </c>
      <c r="D75" s="2" t="str">
        <f t="shared" si="7"/>
        <v xml:space="preserve">  _</v>
      </c>
      <c r="E75" s="2">
        <f t="shared" si="7"/>
        <v>0.68486019864610526</v>
      </c>
      <c r="F75" s="2" t="str">
        <f t="shared" si="7"/>
        <v xml:space="preserve"> _</v>
      </c>
      <c r="G75" s="2" t="str">
        <f t="shared" si="7"/>
        <v xml:space="preserve">  _</v>
      </c>
      <c r="I75" t="str">
        <f t="shared" si="6"/>
        <v xml:space="preserve">  0.00855951665817174,   _, 0.684860198646105,  _,   _,</v>
      </c>
      <c r="P75" t="s">
        <v>151</v>
      </c>
    </row>
    <row r="76" spans="3:16" x14ac:dyDescent="0.25">
      <c r="C76" s="15">
        <f t="shared" si="7"/>
        <v>1.4481667457081206E-2</v>
      </c>
      <c r="D76" s="2" t="str">
        <f t="shared" si="7"/>
        <v xml:space="preserve">  _</v>
      </c>
      <c r="E76" s="2">
        <f t="shared" si="7"/>
        <v>0.18358723273730093</v>
      </c>
      <c r="F76" s="2" t="str">
        <f t="shared" si="7"/>
        <v xml:space="preserve"> _</v>
      </c>
      <c r="G76" s="2" t="str">
        <f t="shared" si="7"/>
        <v xml:space="preserve">  _</v>
      </c>
      <c r="I76" t="str">
        <f t="shared" si="6"/>
        <v xml:space="preserve">  0.0144816674570812,   _, 0.183587232737301,  _,   _,</v>
      </c>
      <c r="P76" t="s">
        <v>152</v>
      </c>
    </row>
    <row r="77" spans="3:16" x14ac:dyDescent="0.25">
      <c r="C77" s="15">
        <f t="shared" si="7"/>
        <v>3.2490819899341994E-2</v>
      </c>
      <c r="D77" s="2" t="str">
        <f t="shared" si="7"/>
        <v xml:space="preserve">  _</v>
      </c>
      <c r="E77" s="2">
        <f t="shared" si="7"/>
        <v>0.60663607339282044</v>
      </c>
      <c r="F77" s="2" t="str">
        <f t="shared" si="7"/>
        <v xml:space="preserve"> _</v>
      </c>
      <c r="G77" s="2" t="str">
        <f t="shared" si="7"/>
        <v xml:space="preserve">  _</v>
      </c>
      <c r="I77" t="str">
        <f t="shared" si="6"/>
        <v xml:space="preserve">  0.032490819899342,   _, 0.60663607339282,  _,   _,</v>
      </c>
      <c r="P77" t="s">
        <v>153</v>
      </c>
    </row>
    <row r="78" spans="3:16" x14ac:dyDescent="0.25">
      <c r="C78" s="15">
        <f t="shared" si="7"/>
        <v>0</v>
      </c>
      <c r="D78" s="2" t="str">
        <f t="shared" si="7"/>
        <v xml:space="preserve">  _</v>
      </c>
      <c r="E78" s="2">
        <f t="shared" si="7"/>
        <v>0</v>
      </c>
      <c r="F78" s="2" t="str">
        <f t="shared" si="7"/>
        <v xml:space="preserve"> _</v>
      </c>
      <c r="G78" s="2" t="str">
        <f t="shared" si="7"/>
        <v xml:space="preserve">  _</v>
      </c>
      <c r="I78" t="str">
        <f t="shared" si="6"/>
        <v xml:space="preserve">  0,   _, 0,  _,   _,</v>
      </c>
      <c r="P78" t="s">
        <v>148</v>
      </c>
    </row>
    <row r="79" spans="3:16" x14ac:dyDescent="0.25">
      <c r="C79" s="15">
        <f t="shared" si="7"/>
        <v>0</v>
      </c>
      <c r="D79" s="2" t="str">
        <f t="shared" si="7"/>
        <v xml:space="preserve">  _</v>
      </c>
      <c r="E79" s="2">
        <f t="shared" si="7"/>
        <v>0</v>
      </c>
      <c r="F79" s="2" t="str">
        <f t="shared" si="7"/>
        <v xml:space="preserve"> _</v>
      </c>
      <c r="G79" s="2" t="str">
        <f t="shared" si="7"/>
        <v xml:space="preserve">  _</v>
      </c>
      <c r="I79" t="str">
        <f t="shared" si="6"/>
        <v xml:space="preserve">  0,   _, 0,  _,   _,</v>
      </c>
      <c r="P79" t="s">
        <v>148</v>
      </c>
    </row>
    <row r="80" spans="3:16" x14ac:dyDescent="0.25">
      <c r="C80" s="15">
        <f t="shared" si="7"/>
        <v>1.0188977224805631E-2</v>
      </c>
      <c r="D80" s="2" t="str">
        <f t="shared" si="7"/>
        <v xml:space="preserve">  _</v>
      </c>
      <c r="E80" s="2">
        <f t="shared" si="7"/>
        <v>0.48530885871425633</v>
      </c>
      <c r="F80" s="2" t="str">
        <f t="shared" si="7"/>
        <v xml:space="preserve"> _</v>
      </c>
      <c r="G80" s="2" t="str">
        <f t="shared" si="7"/>
        <v xml:space="preserve">  _</v>
      </c>
      <c r="I80" t="str">
        <f t="shared" si="6"/>
        <v xml:space="preserve">  0.0101889772248056,   _, 0.485308858714256,  _,   _,</v>
      </c>
      <c r="P80" t="s">
        <v>154</v>
      </c>
    </row>
    <row r="81" spans="3:16" x14ac:dyDescent="0.25">
      <c r="C81" s="15">
        <f t="shared" si="7"/>
        <v>1.9400287828099102E-2</v>
      </c>
      <c r="D81" s="2" t="str">
        <f t="shared" si="7"/>
        <v xml:space="preserve">  _</v>
      </c>
      <c r="E81" s="2">
        <f t="shared" si="7"/>
        <v>0.21551544712639673</v>
      </c>
      <c r="F81" s="2" t="str">
        <f t="shared" si="7"/>
        <v xml:space="preserve"> _</v>
      </c>
      <c r="G81" s="2" t="str">
        <f t="shared" si="7"/>
        <v xml:space="preserve">  _</v>
      </c>
      <c r="I81" t="str">
        <f t="shared" si="6"/>
        <v xml:space="preserve">  0.0194002878280991,   _, 0.215515447126397,  _,   _,</v>
      </c>
      <c r="P81" t="s">
        <v>155</v>
      </c>
    </row>
    <row r="82" spans="3:16" x14ac:dyDescent="0.25">
      <c r="C82" s="15">
        <f t="shared" si="7"/>
        <v>1.8392655758024037E-2</v>
      </c>
      <c r="D82" s="2" t="str">
        <f t="shared" si="7"/>
        <v xml:space="preserve">  _</v>
      </c>
      <c r="E82" s="2">
        <f t="shared" si="7"/>
        <v>0.20700125662263782</v>
      </c>
      <c r="F82" s="2" t="str">
        <f t="shared" si="7"/>
        <v xml:space="preserve"> _</v>
      </c>
      <c r="G82" s="2" t="str">
        <f t="shared" si="7"/>
        <v xml:space="preserve">  _</v>
      </c>
      <c r="I82" t="str">
        <f t="shared" si="6"/>
        <v xml:space="preserve">  0.018392655758024,   _, 0.207001256622638,  _,   _,</v>
      </c>
      <c r="P82" t="s">
        <v>156</v>
      </c>
    </row>
    <row r="83" spans="3:16" x14ac:dyDescent="0.25">
      <c r="C83" s="15">
        <f t="shared" si="7"/>
        <v>7.971471504938028E-3</v>
      </c>
      <c r="D83" s="2" t="str">
        <f t="shared" si="7"/>
        <v xml:space="preserve">  _</v>
      </c>
      <c r="E83" s="2">
        <f t="shared" si="7"/>
        <v>0.75669868102157067</v>
      </c>
      <c r="F83" s="2" t="str">
        <f t="shared" si="7"/>
        <v xml:space="preserve"> _</v>
      </c>
      <c r="G83" s="2" t="str">
        <f t="shared" si="7"/>
        <v xml:space="preserve">  _</v>
      </c>
      <c r="I83" t="str">
        <f t="shared" si="6"/>
        <v xml:space="preserve">  0.00797147150493803,   _, 0.756698681021571,  _,   _,</v>
      </c>
      <c r="P83" t="s">
        <v>157</v>
      </c>
    </row>
    <row r="84" spans="3:16" x14ac:dyDescent="0.25">
      <c r="C84" s="15">
        <f t="shared" ref="C84:G93" si="8">C53</f>
        <v>6.9058079256815192E-3</v>
      </c>
      <c r="D84" s="2" t="str">
        <f t="shared" si="8"/>
        <v xml:space="preserve">  _</v>
      </c>
      <c r="E84" s="2">
        <f t="shared" si="8"/>
        <v>0.426773799000914</v>
      </c>
      <c r="F84" s="2" t="str">
        <f t="shared" si="8"/>
        <v xml:space="preserve"> _</v>
      </c>
      <c r="G84" s="2" t="str">
        <f t="shared" si="8"/>
        <v xml:space="preserve">  _</v>
      </c>
      <c r="I84" t="str">
        <f t="shared" si="6"/>
        <v xml:space="preserve">  0.00690580792568152,   _, 0.426773799000914,  _,   _,</v>
      </c>
      <c r="P84" t="s">
        <v>158</v>
      </c>
    </row>
    <row r="85" spans="3:16" x14ac:dyDescent="0.25">
      <c r="C85" s="15">
        <f t="shared" si="8"/>
        <v>8.5331954412649971E-3</v>
      </c>
      <c r="D85" s="2" t="str">
        <f t="shared" si="8"/>
        <v xml:space="preserve">  _</v>
      </c>
      <c r="E85" s="2">
        <f t="shared" si="8"/>
        <v>0.25861853655167605</v>
      </c>
      <c r="F85" s="2" t="str">
        <f t="shared" si="8"/>
        <v xml:space="preserve"> _</v>
      </c>
      <c r="G85" s="2" t="str">
        <f t="shared" si="8"/>
        <v xml:space="preserve">  _</v>
      </c>
      <c r="I85" t="str">
        <f t="shared" si="6"/>
        <v xml:space="preserve">  0.008533195441265,   _, 0.258618536551676,  _,   _,</v>
      </c>
      <c r="P85" t="s">
        <v>159</v>
      </c>
    </row>
    <row r="86" spans="3:16" x14ac:dyDescent="0.25">
      <c r="C86" s="15">
        <f t="shared" si="8"/>
        <v>1.3283900379781735E-2</v>
      </c>
      <c r="D86" s="2" t="str">
        <f t="shared" si="8"/>
        <v xml:space="preserve">  _</v>
      </c>
      <c r="E86" s="2">
        <f t="shared" si="8"/>
        <v>0.73860602620108318</v>
      </c>
      <c r="F86" s="2" t="str">
        <f t="shared" si="8"/>
        <v xml:space="preserve"> _</v>
      </c>
      <c r="G86" s="2" t="str">
        <f t="shared" si="8"/>
        <v xml:space="preserve">  _</v>
      </c>
      <c r="I86" t="str">
        <f t="shared" si="6"/>
        <v xml:space="preserve">  0.0132839003797817,   _, 0.738606026201083,  _,   _,</v>
      </c>
      <c r="P86" t="s">
        <v>160</v>
      </c>
    </row>
    <row r="87" spans="3:16" x14ac:dyDescent="0.25">
      <c r="C87" s="15">
        <f t="shared" si="8"/>
        <v>0</v>
      </c>
      <c r="D87" s="2" t="str">
        <f t="shared" si="8"/>
        <v xml:space="preserve">  _</v>
      </c>
      <c r="E87" s="2">
        <f t="shared" si="8"/>
        <v>0</v>
      </c>
      <c r="F87" s="2" t="str">
        <f t="shared" si="8"/>
        <v xml:space="preserve"> _</v>
      </c>
      <c r="G87" s="2" t="str">
        <f t="shared" si="8"/>
        <v xml:space="preserve">  _</v>
      </c>
      <c r="I87" t="str">
        <f t="shared" si="6"/>
        <v xml:space="preserve">  0,   _, 0,  _,   _,</v>
      </c>
      <c r="P87" t="s">
        <v>148</v>
      </c>
    </row>
    <row r="88" spans="3:16" x14ac:dyDescent="0.25">
      <c r="C88" s="15">
        <f t="shared" si="8"/>
        <v>0</v>
      </c>
      <c r="D88" s="2" t="str">
        <f t="shared" si="8"/>
        <v xml:space="preserve">  _</v>
      </c>
      <c r="E88" s="2">
        <f t="shared" si="8"/>
        <v>0</v>
      </c>
      <c r="F88" s="2" t="str">
        <f t="shared" si="8"/>
        <v xml:space="preserve"> _</v>
      </c>
      <c r="G88" s="2" t="str">
        <f t="shared" si="8"/>
        <v xml:space="preserve">  _</v>
      </c>
      <c r="I88" t="str">
        <f t="shared" si="6"/>
        <v xml:space="preserve">  0,   _, 0,  _,   _,</v>
      </c>
      <c r="P88" t="s">
        <v>148</v>
      </c>
    </row>
    <row r="89" spans="3:16" x14ac:dyDescent="0.25">
      <c r="C89" s="15">
        <f t="shared" si="8"/>
        <v>0</v>
      </c>
      <c r="D89" s="2" t="str">
        <f t="shared" si="8"/>
        <v xml:space="preserve">  _</v>
      </c>
      <c r="E89" s="2">
        <f t="shared" si="8"/>
        <v>0</v>
      </c>
      <c r="F89" s="2" t="str">
        <f t="shared" si="8"/>
        <v xml:space="preserve"> _</v>
      </c>
      <c r="G89" s="2" t="str">
        <f t="shared" si="8"/>
        <v xml:space="preserve">  _</v>
      </c>
      <c r="I89" t="str">
        <f t="shared" si="6"/>
        <v xml:space="preserve">  0,   _, 0,  _,   _,</v>
      </c>
      <c r="P89" t="s">
        <v>148</v>
      </c>
    </row>
    <row r="90" spans="3:16" x14ac:dyDescent="0.25">
      <c r="C90" s="15">
        <f t="shared" si="8"/>
        <v>0</v>
      </c>
      <c r="D90" s="2" t="str">
        <f t="shared" si="8"/>
        <v xml:space="preserve">  _</v>
      </c>
      <c r="E90" s="2">
        <f t="shared" si="8"/>
        <v>0</v>
      </c>
      <c r="F90" s="2" t="str">
        <f t="shared" si="8"/>
        <v xml:space="preserve"> _</v>
      </c>
      <c r="G90" s="2" t="str">
        <f t="shared" si="8"/>
        <v xml:space="preserve">  _</v>
      </c>
      <c r="I90" t="str">
        <f t="shared" si="6"/>
        <v xml:space="preserve">  0,   _, 0,  _,   _,</v>
      </c>
      <c r="P90" t="s">
        <v>148</v>
      </c>
    </row>
    <row r="91" spans="3:16" x14ac:dyDescent="0.25">
      <c r="C91" s="15">
        <f t="shared" si="8"/>
        <v>0</v>
      </c>
      <c r="D91" s="2" t="str">
        <f t="shared" si="8"/>
        <v xml:space="preserve">  _</v>
      </c>
      <c r="E91" s="2">
        <f t="shared" si="8"/>
        <v>0</v>
      </c>
      <c r="F91" s="2" t="str">
        <f t="shared" si="8"/>
        <v xml:space="preserve"> _</v>
      </c>
      <c r="G91" s="2" t="str">
        <f t="shared" si="8"/>
        <v xml:space="preserve">  _</v>
      </c>
      <c r="I91" t="str">
        <f t="shared" si="6"/>
        <v xml:space="preserve">  0,   _, 0,  _,   _,</v>
      </c>
      <c r="P91" t="s">
        <v>148</v>
      </c>
    </row>
    <row r="92" spans="3:16" x14ac:dyDescent="0.25">
      <c r="C92" s="15">
        <f t="shared" si="8"/>
        <v>0</v>
      </c>
      <c r="D92" s="2" t="str">
        <f t="shared" si="8"/>
        <v xml:space="preserve">  _</v>
      </c>
      <c r="E92" s="2">
        <f t="shared" si="8"/>
        <v>0</v>
      </c>
      <c r="F92" s="2" t="str">
        <f t="shared" si="8"/>
        <v xml:space="preserve"> _</v>
      </c>
      <c r="G92" s="2" t="str">
        <f t="shared" si="8"/>
        <v xml:space="preserve">  _</v>
      </c>
      <c r="I92" t="str">
        <f t="shared" si="6"/>
        <v xml:space="preserve">  0,   _, 0,  _,   _,</v>
      </c>
      <c r="P92" t="s">
        <v>148</v>
      </c>
    </row>
    <row r="93" spans="3:16" x14ac:dyDescent="0.25">
      <c r="C93" s="15">
        <f t="shared" si="8"/>
        <v>0</v>
      </c>
      <c r="D93" s="2" t="str">
        <f t="shared" si="8"/>
        <v xml:space="preserve">  _</v>
      </c>
      <c r="E93" s="2">
        <f t="shared" si="8"/>
        <v>0</v>
      </c>
      <c r="F93" s="2" t="str">
        <f t="shared" si="8"/>
        <v xml:space="preserve"> _</v>
      </c>
      <c r="G93" s="2" t="str">
        <f t="shared" si="8"/>
        <v xml:space="preserve">  _</v>
      </c>
      <c r="I93" t="str">
        <f>"  "&amp;C93&amp;", "&amp;D93&amp;", "&amp;E93&amp;", "&amp;F93&amp;", "&amp;G93&amp;" ;"</f>
        <v xml:space="preserve">  0,   _, 0,  _,   _ ;</v>
      </c>
      <c r="P93" t="s">
        <v>161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20180619b</vt:lpstr>
      <vt:lpstr>20180711a</vt:lpstr>
      <vt:lpstr>20180712a</vt:lpstr>
      <vt:lpstr>20180719a</vt:lpstr>
      <vt:lpstr>20180809a</vt:lpstr>
      <vt:lpstr>20180814dtb_scale</vt:lpstr>
      <vt:lpstr>20180826</vt:lpstr>
      <vt:lpstr>NSH</vt:lpstr>
      <vt:lpstr>OSH</vt:lpstr>
      <vt:lpstr>LSQ</vt:lpstr>
      <vt:lpstr>ISQ</vt:lpstr>
      <vt:lpstr>desiredBiomass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2018-08-28T16:51:18Z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