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niversidade\3ºAno\1º Semestre\Eletrónica e Instrumentação em Física\T5\"/>
    </mc:Choice>
  </mc:AlternateContent>
  <xr:revisionPtr revIDLastSave="0" documentId="13_ncr:1_{ECFAD15D-F20E-44C5-97D9-FCB9E3C63A3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1" sheetId="1" r:id="rId1"/>
    <sheet name="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11" i="2"/>
  <c r="C5" i="2"/>
  <c r="I3" i="2"/>
  <c r="I4" i="2"/>
  <c r="I2" i="2"/>
  <c r="C3" i="2"/>
  <c r="C4" i="2"/>
  <c r="C2" i="2"/>
  <c r="I3" i="1"/>
  <c r="I4" i="1"/>
  <c r="I2" i="1"/>
  <c r="C3" i="1"/>
  <c r="C4" i="1"/>
  <c r="C5" i="1"/>
  <c r="C2" i="1"/>
</calcChain>
</file>

<file path=xl/sharedStrings.xml><?xml version="1.0" encoding="utf-8"?>
<sst xmlns="http://schemas.openxmlformats.org/spreadsheetml/2006/main" count="16" uniqueCount="5">
  <si>
    <t>Ganho</t>
  </si>
  <si>
    <t>$V_{out} \ (V)$</t>
  </si>
  <si>
    <t>$V_{in} \ (V)$</t>
  </si>
  <si>
    <t>Ganho Teórico</t>
  </si>
  <si>
    <t>Resistência $(k\Omega)$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</si>
</sst>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F1" sqref="F1:J4"/>
    </sheetView>
  </sheetViews>
  <sheetFormatPr defaultRowHeight="14.4" x14ac:dyDescent="0.3"/>
  <cols>
    <col min="3" max="3" width="9.44140625" bestFit="1" customWidth="1"/>
    <col min="8" max="8" width="9.33203125" customWidth="1"/>
  </cols>
  <sheetData>
    <row r="1" spans="1:10" x14ac:dyDescent="0.3">
      <c r="A1" t="s">
        <v>2</v>
      </c>
      <c r="B1" t="s">
        <v>1</v>
      </c>
      <c r="C1" t="s">
        <v>0</v>
      </c>
      <c r="F1" t="s">
        <v>4</v>
      </c>
      <c r="G1" t="s">
        <v>2</v>
      </c>
      <c r="H1" t="s">
        <v>1</v>
      </c>
      <c r="I1" t="s">
        <v>0</v>
      </c>
      <c r="J1" t="s">
        <v>3</v>
      </c>
    </row>
    <row r="2" spans="1:10" x14ac:dyDescent="0.3">
      <c r="A2">
        <v>1.0009999999999999</v>
      </c>
      <c r="B2">
        <v>2.0009999999999999</v>
      </c>
      <c r="C2" s="1">
        <f>B2/A2</f>
        <v>1.9990009990009991</v>
      </c>
      <c r="F2">
        <v>10</v>
      </c>
      <c r="G2">
        <v>1.0009999999999999</v>
      </c>
      <c r="H2">
        <v>2.0009999999999999</v>
      </c>
      <c r="I2" s="1">
        <f>H2/G2</f>
        <v>1.9990009990009991</v>
      </c>
      <c r="J2" s="1">
        <f>2</f>
        <v>2</v>
      </c>
    </row>
    <row r="3" spans="1:10" x14ac:dyDescent="0.3">
      <c r="A3">
        <v>1.8009999999999999</v>
      </c>
      <c r="B3">
        <v>3.5209999999999999</v>
      </c>
      <c r="C3" s="1">
        <f t="shared" ref="C3:C14" si="0">B3/A3</f>
        <v>1.9550249861188229</v>
      </c>
      <c r="F3">
        <v>47</v>
      </c>
      <c r="G3">
        <v>1.081</v>
      </c>
      <c r="H3">
        <v>5.681</v>
      </c>
      <c r="I3" s="1">
        <f t="shared" ref="I3:I4" si="1">H3/G3</f>
        <v>5.2553191489361701</v>
      </c>
      <c r="J3" s="1">
        <v>5.7</v>
      </c>
    </row>
    <row r="4" spans="1:10" x14ac:dyDescent="0.3">
      <c r="A4">
        <v>2.3210000000000002</v>
      </c>
      <c r="B4">
        <v>4.641</v>
      </c>
      <c r="C4" s="1">
        <f t="shared" si="0"/>
        <v>1.9995691512279188</v>
      </c>
      <c r="F4">
        <v>100</v>
      </c>
      <c r="G4">
        <v>0.76</v>
      </c>
      <c r="H4">
        <v>7.8410000000000002</v>
      </c>
      <c r="I4" s="1">
        <f t="shared" si="1"/>
        <v>10.317105263157895</v>
      </c>
      <c r="J4" s="1">
        <v>11</v>
      </c>
    </row>
    <row r="5" spans="1:10" x14ac:dyDescent="0.3">
      <c r="A5">
        <v>2.8410000000000002</v>
      </c>
      <c r="B5">
        <v>5.601</v>
      </c>
      <c r="C5" s="1">
        <f t="shared" si="0"/>
        <v>1.9714889123548045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093A-81ED-4A2B-94FC-223E593675E0}">
  <dimension ref="A1:J11"/>
  <sheetViews>
    <sheetView tabSelected="1" topLeftCell="B1" zoomScale="116" workbookViewId="0">
      <selection activeCell="F1" sqref="F1:J4"/>
    </sheetView>
  </sheetViews>
  <sheetFormatPr defaultRowHeight="14.4" x14ac:dyDescent="0.3"/>
  <cols>
    <col min="9" max="9" width="10.109375" bestFit="1" customWidth="1"/>
  </cols>
  <sheetData>
    <row r="1" spans="1:10" x14ac:dyDescent="0.3">
      <c r="A1" t="s">
        <v>2</v>
      </c>
      <c r="B1" t="s">
        <v>1</v>
      </c>
      <c r="C1" t="s">
        <v>0</v>
      </c>
      <c r="F1" t="s">
        <v>4</v>
      </c>
      <c r="G1" t="s">
        <v>2</v>
      </c>
      <c r="H1" t="s">
        <v>1</v>
      </c>
      <c r="I1" t="s">
        <v>0</v>
      </c>
      <c r="J1" t="s">
        <v>3</v>
      </c>
    </row>
    <row r="2" spans="1:10" x14ac:dyDescent="0.3">
      <c r="A2">
        <v>1.0089999999999999</v>
      </c>
      <c r="B2">
        <v>-1.0089999999999999</v>
      </c>
      <c r="C2" s="1">
        <f>B2/A2</f>
        <v>-1</v>
      </c>
      <c r="F2">
        <v>10</v>
      </c>
      <c r="G2">
        <v>1.0089999999999999</v>
      </c>
      <c r="H2">
        <v>-1.0089999999999999</v>
      </c>
      <c r="I2" s="1">
        <f>H2/G2</f>
        <v>-1</v>
      </c>
      <c r="J2" s="1">
        <v>-1</v>
      </c>
    </row>
    <row r="3" spans="1:10" x14ac:dyDescent="0.3">
      <c r="A3">
        <v>1.5609999999999999</v>
      </c>
      <c r="B3">
        <v>-1.5609999999999999</v>
      </c>
      <c r="C3" s="1">
        <f t="shared" ref="C3:C5" si="0">B3/A3</f>
        <v>-1</v>
      </c>
      <c r="F3">
        <v>47</v>
      </c>
      <c r="G3">
        <v>1.121</v>
      </c>
      <c r="H3">
        <v>-4.9610000000000003</v>
      </c>
      <c r="I3" s="1">
        <f t="shared" ref="I3:I4" si="1">H3/G3</f>
        <v>-4.4255129348795723</v>
      </c>
      <c r="J3" s="1">
        <v>-4.7</v>
      </c>
    </row>
    <row r="4" spans="1:10" x14ac:dyDescent="0.3">
      <c r="A4">
        <v>3.601</v>
      </c>
      <c r="B4">
        <v>-3.601</v>
      </c>
      <c r="C4" s="1">
        <f t="shared" si="0"/>
        <v>-1</v>
      </c>
      <c r="F4">
        <v>100</v>
      </c>
      <c r="G4">
        <v>1.121</v>
      </c>
      <c r="H4">
        <v>-10.64</v>
      </c>
      <c r="I4" s="1">
        <f t="shared" si="1"/>
        <v>-9.4915254237288149</v>
      </c>
      <c r="J4" s="1">
        <v>-10</v>
      </c>
    </row>
    <row r="5" spans="1:10" x14ac:dyDescent="0.3">
      <c r="A5">
        <v>4.4009999999999998</v>
      </c>
      <c r="B5">
        <v>-4.4009999999999998</v>
      </c>
      <c r="C5" s="1">
        <f t="shared" si="0"/>
        <v>-1</v>
      </c>
    </row>
    <row r="11" spans="1:10" x14ac:dyDescent="0.3">
      <c r="H11">
        <f>((0.7*20+0.3*18)*16)/20</f>
        <v>15.52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Godinho</dc:creator>
  <cp:lastModifiedBy>Miguel Godinho</cp:lastModifiedBy>
  <dcterms:created xsi:type="dcterms:W3CDTF">2015-06-05T18:19:34Z</dcterms:created>
  <dcterms:modified xsi:type="dcterms:W3CDTF">2021-01-27T18:34:24Z</dcterms:modified>
</cp:coreProperties>
</file>