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uis\Desktop\Escola\Semestral\Labratório de Eletromangtismo\T2\"/>
    </mc:Choice>
  </mc:AlternateContent>
  <xr:revisionPtr revIDLastSave="0" documentId="13_ncr:1_{447441C2-1223-44C5-938D-1B7BBC3C1239}" xr6:coauthVersionLast="47" xr6:coauthVersionMax="47" xr10:uidLastSave="{00000000-0000-0000-0000-000000000000}"/>
  <bookViews>
    <workbookView xWindow="765" yWindow="375" windowWidth="14175" windowHeight="1548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" l="1"/>
  <c r="C3" i="1"/>
  <c r="G6" i="1" l="1"/>
  <c r="C4" i="1"/>
  <c r="C6" i="1" s="1"/>
  <c r="C7" i="1" l="1"/>
  <c r="G4" i="1"/>
  <c r="G7" i="1" s="1"/>
</calcChain>
</file>

<file path=xl/sharedStrings.xml><?xml version="1.0" encoding="utf-8"?>
<sst xmlns="http://schemas.openxmlformats.org/spreadsheetml/2006/main" count="14" uniqueCount="13">
  <si>
    <t>Valor</t>
  </si>
  <si>
    <t>L (H)</t>
  </si>
  <si>
    <t>C (F)</t>
  </si>
  <si>
    <t>V in (Volt)</t>
  </si>
  <si>
    <t>ω₀ (rad/s)</t>
  </si>
  <si>
    <t>f₀ (Hz)</t>
  </si>
  <si>
    <t>R1 (Ohm)</t>
  </si>
  <si>
    <t>R2 (Ohm)</t>
  </si>
  <si>
    <t>R3 (Ohm)</t>
  </si>
  <si>
    <t>γ (R1)</t>
  </si>
  <si>
    <t>γ (R2)</t>
  </si>
  <si>
    <t>γ (R3)</t>
  </si>
  <si>
    <t>R(L)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</si>
</sst>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9</xdr:row>
      <xdr:rowOff>171450</xdr:rowOff>
    </xdr:from>
    <xdr:to>
      <xdr:col>5</xdr:col>
      <xdr:colOff>247650</xdr:colOff>
      <xdr:row>26</xdr:row>
      <xdr:rowOff>104775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2F4A57F-61F5-4DF8-8366-9DCD56473EBA}"/>
            </a:ext>
          </a:extLst>
        </xdr:cNvPr>
        <xdr:cNvSpPr txBox="1"/>
      </xdr:nvSpPr>
      <xdr:spPr>
        <a:xfrm>
          <a:off x="238125" y="2076450"/>
          <a:ext cx="3057525" cy="3171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Gerador</a:t>
          </a:r>
          <a:r>
            <a:rPr lang="pt-PT" sz="1100" baseline="0"/>
            <a:t> onda quadrada com 16 Vpp e ferquência de 20 Hz</a:t>
          </a:r>
          <a:endParaRPr lang="pt-PT" sz="1100"/>
        </a:p>
        <a:p>
          <a:r>
            <a:rPr lang="pt-PT" sz="1100"/>
            <a:t>Vin tensão FONTE AC,</a:t>
          </a:r>
          <a:r>
            <a:rPr lang="pt-PT" sz="1100" baseline="0"/>
            <a:t> ligado ao canal 1</a:t>
          </a:r>
        </a:p>
        <a:p>
          <a:r>
            <a:rPr lang="pt-PT" sz="1100" baseline="0"/>
            <a:t>Vr - Vout tensão medida sobre R, ligado ao canal 2</a:t>
          </a:r>
        </a:p>
        <a:p>
          <a:r>
            <a:rPr lang="pt-PT" sz="1100" baseline="0"/>
            <a:t>Rgerador=?</a:t>
          </a:r>
        </a:p>
        <a:p>
          <a:r>
            <a:rPr lang="pt-PT" sz="1100" baseline="0"/>
            <a:t>RBobinE  =?</a:t>
          </a:r>
        </a:p>
        <a:p>
          <a:r>
            <a:rPr lang="pt-PT" sz="1100" baseline="0"/>
            <a:t>Rext= ?</a:t>
          </a:r>
        </a:p>
        <a:p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"/>
  <sheetViews>
    <sheetView tabSelected="1" workbookViewId="0">
      <selection activeCell="I2" sqref="I2:I3"/>
    </sheetView>
  </sheetViews>
  <sheetFormatPr defaultRowHeight="15" x14ac:dyDescent="0.25"/>
  <sheetData>
    <row r="2" spans="2:7" x14ac:dyDescent="0.25">
      <c r="B2" s="1"/>
      <c r="C2" s="1" t="s">
        <v>0</v>
      </c>
      <c r="F2" s="6"/>
      <c r="G2" s="2" t="s">
        <v>0</v>
      </c>
    </row>
    <row r="3" spans="2:7" x14ac:dyDescent="0.25">
      <c r="B3" s="2" t="s">
        <v>1</v>
      </c>
      <c r="C3" s="4">
        <f>106*10^(-3)</f>
        <v>0.106</v>
      </c>
      <c r="F3" s="2" t="s">
        <v>6</v>
      </c>
      <c r="G3" s="3">
        <v>1200</v>
      </c>
    </row>
    <row r="4" spans="2:7" x14ac:dyDescent="0.25">
      <c r="B4" s="2" t="s">
        <v>2</v>
      </c>
      <c r="C4" s="4">
        <f>15*(10^(-9))</f>
        <v>1.5000000000000002E-8</v>
      </c>
      <c r="F4" s="2" t="s">
        <v>7</v>
      </c>
      <c r="G4" s="5">
        <f>2*C6*C3</f>
        <v>5316.6405433005029</v>
      </c>
    </row>
    <row r="5" spans="2:7" x14ac:dyDescent="0.25">
      <c r="B5" s="2" t="s">
        <v>3</v>
      </c>
      <c r="C5" s="3">
        <v>5</v>
      </c>
      <c r="F5" s="2" t="s">
        <v>8</v>
      </c>
      <c r="G5" s="3">
        <v>10000</v>
      </c>
    </row>
    <row r="6" spans="2:7" x14ac:dyDescent="0.25">
      <c r="B6" s="1" t="s">
        <v>4</v>
      </c>
      <c r="C6" s="5">
        <f>1/SQRT($C$4*$C$3)</f>
        <v>25078.493128775957</v>
      </c>
      <c r="F6" s="2" t="s">
        <v>9</v>
      </c>
      <c r="G6" s="5">
        <f>G3/(2*$C$3)</f>
        <v>5660.3773584905666</v>
      </c>
    </row>
    <row r="7" spans="2:7" x14ac:dyDescent="0.25">
      <c r="B7" s="1" t="s">
        <v>5</v>
      </c>
      <c r="C7" s="5">
        <f>C6/(2*PI())</f>
        <v>3991.366146740826</v>
      </c>
      <c r="F7" s="2" t="s">
        <v>10</v>
      </c>
      <c r="G7" s="5">
        <f>G4/(2*$C$3)</f>
        <v>25078.493128775957</v>
      </c>
    </row>
    <row r="8" spans="2:7" x14ac:dyDescent="0.25">
      <c r="F8" s="2" t="s">
        <v>11</v>
      </c>
      <c r="G8" s="5">
        <f>G5/(2*$C$3)</f>
        <v>47169.811320754721</v>
      </c>
    </row>
    <row r="9" spans="2:7" x14ac:dyDescent="0.25">
      <c r="F9" s="7" t="s">
        <v>12</v>
      </c>
      <c r="G9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2015-06-05T18:19:34Z</dcterms:created>
  <dcterms:modified xsi:type="dcterms:W3CDTF">2022-03-06T02:11:27Z</dcterms:modified>
</cp:coreProperties>
</file>