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4º ano/1º Semestre/5. Nanodispositivos e Nanoeletrónica/4. Exercícios/1. Alpuim/3. Gráficos para os exercícios/1. Exercício P4/"/>
    </mc:Choice>
  </mc:AlternateContent>
  <xr:revisionPtr revIDLastSave="28" documentId="8_{7E4963A8-1A21-45E9-B16F-FCBB3D2722D5}" xr6:coauthVersionLast="47" xr6:coauthVersionMax="47" xr10:uidLastSave="{3451D61D-A387-4162-9D9D-F1714DF9DCC5}"/>
  <bookViews>
    <workbookView xWindow="-110" yWindow="-110" windowWidth="19420" windowHeight="10300" xr2:uid="{2FFEC8AB-F7A7-4AE6-A55D-99056639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F10" i="1" s="1"/>
  <c r="D9" i="1"/>
  <c r="D8" i="1"/>
  <c r="D7" i="1"/>
  <c r="E7" i="1" s="1"/>
  <c r="F7" i="1" s="1"/>
  <c r="D6" i="1"/>
  <c r="E6" i="1" s="1"/>
  <c r="F6" i="1" s="1"/>
  <c r="D5" i="1"/>
  <c r="E5" i="1" s="1"/>
  <c r="F5" i="1" s="1"/>
  <c r="D4" i="1"/>
  <c r="E9" i="1"/>
  <c r="F9" i="1" s="1"/>
  <c r="E8" i="1"/>
  <c r="F8" i="1" s="1"/>
  <c r="E4" i="1"/>
  <c r="F4" i="1" s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<sst xmlns="http://schemas.openxmlformats.org/spreadsheetml/2006/main" count="4" uniqueCount="4">
  <si>
    <t>V_r</t>
  </si>
  <si>
    <t>C_dep</t>
  </si>
  <si>
    <t>C_dep ^2</t>
  </si>
  <si>
    <t>1/C_dep^2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</si>
</sst>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0.000000"/>
    <numFmt numFmtId="166" formatCode="#,##0\ _€"/>
    <numFmt numFmtId="167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left" vertical="top"/>
    </xf>
    <xf numFmtId="1" fontId="0" fillId="3" borderId="6" xfId="0" applyNumberFormat="1" applyFill="1" applyBorder="1" applyAlignment="1">
      <alignment horizontal="left" vertical="top"/>
    </xf>
    <xf numFmtId="166" fontId="0" fillId="3" borderId="2" xfId="0" applyNumberFormat="1" applyFill="1" applyBorder="1" applyAlignment="1">
      <alignment horizontal="left" vertical="top"/>
    </xf>
    <xf numFmtId="166" fontId="0" fillId="3" borderId="3" xfId="0" applyNumberFormat="1" applyFill="1" applyBorder="1" applyAlignment="1">
      <alignment horizontal="left" vertical="top"/>
    </xf>
    <xf numFmtId="166" fontId="0" fillId="3" borderId="4" xfId="0" applyNumberFormat="1" applyFill="1" applyBorder="1" applyAlignment="1">
      <alignment horizontal="left" vertical="top"/>
    </xf>
    <xf numFmtId="1" fontId="0" fillId="3" borderId="7" xfId="0" applyNumberFormat="1" applyFill="1" applyBorder="1" applyAlignment="1">
      <alignment horizontal="left" vertical="top"/>
    </xf>
    <xf numFmtId="167" fontId="0" fillId="0" borderId="9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3" borderId="5" xfId="0" applyNumberFormat="1" applyFill="1" applyBorder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49066413504536E-2"/>
          <c:y val="5.0276611334802643E-2"/>
          <c:w val="0.85053737405211793"/>
          <c:h val="0.68566799307349235"/>
        </c:manualLayout>
      </c:layout>
      <c:scatterChart>
        <c:scatterStyle val="lineMarker"/>
        <c:varyColors val="0"/>
        <c:ser>
          <c:idx val="0"/>
          <c:order val="0"/>
          <c:tx>
            <c:v>valores de 1/(C_dep)^2 em função dos valores de V_r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Sheet1!$C$4:$C$10</c:f>
              <c:numCache>
                <c:formatCode>#\ ##0\ _€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">
                  <c:v>5</c:v>
                </c:pt>
                <c:pt idx="4" formatCode="0">
                  <c:v>10</c:v>
                </c:pt>
                <c:pt idx="5" formatCode="0">
                  <c:v>15</c:v>
                </c:pt>
                <c:pt idx="6" formatCode="0">
                  <c:v>20</c:v>
                </c:pt>
              </c:numCache>
            </c:numRef>
          </c:xVal>
          <c:yVal>
            <c:numRef>
              <c:f>Sheet1!$F$4:$F$10</c:f>
              <c:numCache>
                <c:formatCode>0\.00000E+00</c:formatCode>
                <c:ptCount val="7"/>
                <c:pt idx="0">
                  <c:v>681714375311032.25</c:v>
                </c:pt>
                <c:pt idx="1">
                  <c:v>1061019215057984.9</c:v>
                </c:pt>
                <c:pt idx="2">
                  <c:v>1434802571166207.3</c:v>
                </c:pt>
                <c:pt idx="3">
                  <c:v>2204148206925433.8</c:v>
                </c:pt>
                <c:pt idx="4">
                  <c:v>4109138724523339.5</c:v>
                </c:pt>
                <c:pt idx="5">
                  <c:v>6009254251547383</c:v>
                </c:pt>
                <c:pt idx="6">
                  <c:v>7831466833737959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5-4105-8CE9-D74C6471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74911"/>
        <c:axId val="602370335"/>
        <c:extLst/>
      </c:scatterChart>
      <c:valAx>
        <c:axId val="602374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_€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370335"/>
        <c:crosses val="autoZero"/>
        <c:crossBetween val="midCat"/>
      </c:valAx>
      <c:valAx>
        <c:axId val="6023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3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68D442D8-FFC6-4EF8-9E16-B7274E928F26}"/>
            </a:ext>
          </a:extLst>
        </xdr:cNvPr>
        <xdr:cNvSpPr txBox="1"/>
      </xdr:nvSpPr>
      <xdr:spPr>
        <a:xfrm>
          <a:off x="8763000" y="289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2</xdr:row>
      <xdr:rowOff>185737</xdr:rowOff>
    </xdr:from>
    <xdr:ext cx="65" cy="172227"/>
    <xdr:sp macro="" textlink="">
      <xdr:nvSpPr>
        <xdr:cNvPr id="3" name="CaixaDeTexto 3">
          <a:extLst>
            <a:ext uri="{FF2B5EF4-FFF2-40B4-BE49-F238E27FC236}">
              <a16:creationId xmlns:a16="http://schemas.microsoft.com/office/drawing/2014/main" id="{C3571AF7-4E17-4613-A6C7-EA56060A193D}"/>
            </a:ext>
          </a:extLst>
        </xdr:cNvPr>
        <xdr:cNvSpPr txBox="1"/>
      </xdr:nvSpPr>
      <xdr:spPr>
        <a:xfrm>
          <a:off x="8763000" y="1779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4" name="CaixaDeTexto 4">
          <a:extLst>
            <a:ext uri="{FF2B5EF4-FFF2-40B4-BE49-F238E27FC236}">
              <a16:creationId xmlns:a16="http://schemas.microsoft.com/office/drawing/2014/main" id="{8D2FD326-0730-40CC-8802-AB27D252FFBE}"/>
            </a:ext>
          </a:extLst>
        </xdr:cNvPr>
        <xdr:cNvSpPr txBox="1"/>
      </xdr:nvSpPr>
      <xdr:spPr>
        <a:xfrm>
          <a:off x="8763000" y="2522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7AC30D01-5804-4A19-8E5C-DCF255754D6E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6" name="CaixaDeTexto 6">
          <a:extLst>
            <a:ext uri="{FF2B5EF4-FFF2-40B4-BE49-F238E27FC236}">
              <a16:creationId xmlns:a16="http://schemas.microsoft.com/office/drawing/2014/main" id="{48030953-1AE6-456C-84B0-E1854403DB8B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7" name="CaixaDeTexto 7">
          <a:extLst>
            <a:ext uri="{FF2B5EF4-FFF2-40B4-BE49-F238E27FC236}">
              <a16:creationId xmlns:a16="http://schemas.microsoft.com/office/drawing/2014/main" id="{BAE25E39-1C55-46D7-8CBF-11E2B459693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8" name="CaixaDeTexto 8">
          <a:extLst>
            <a:ext uri="{FF2B5EF4-FFF2-40B4-BE49-F238E27FC236}">
              <a16:creationId xmlns:a16="http://schemas.microsoft.com/office/drawing/2014/main" id="{5ED9C8DF-44C7-4190-B840-2C1A960AAE0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9" name="CaixaDeTexto 3">
          <a:extLst>
            <a:ext uri="{FF2B5EF4-FFF2-40B4-BE49-F238E27FC236}">
              <a16:creationId xmlns:a16="http://schemas.microsoft.com/office/drawing/2014/main" id="{0A1AE973-8E84-4BAF-81EF-830720E7A4C7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10" name="CaixaDeTexto 3">
          <a:extLst>
            <a:ext uri="{FF2B5EF4-FFF2-40B4-BE49-F238E27FC236}">
              <a16:creationId xmlns:a16="http://schemas.microsoft.com/office/drawing/2014/main" id="{1C820026-FA99-4852-AE9E-0873B12DB1E1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EE0ED2B7-6923-41A2-8AE7-EACC19D386EF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12" name="CaixaDeTexto 3">
          <a:extLst>
            <a:ext uri="{FF2B5EF4-FFF2-40B4-BE49-F238E27FC236}">
              <a16:creationId xmlns:a16="http://schemas.microsoft.com/office/drawing/2014/main" id="{3E88D03D-5AEA-4489-ACC7-0C728E56053E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13" name="CaixaDeTexto 3">
          <a:extLst>
            <a:ext uri="{FF2B5EF4-FFF2-40B4-BE49-F238E27FC236}">
              <a16:creationId xmlns:a16="http://schemas.microsoft.com/office/drawing/2014/main" id="{27EB7E53-4C44-4F07-8532-4CC5EE34215C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14" name="CaixaDeTexto 3">
          <a:extLst>
            <a:ext uri="{FF2B5EF4-FFF2-40B4-BE49-F238E27FC236}">
              <a16:creationId xmlns:a16="http://schemas.microsoft.com/office/drawing/2014/main" id="{9C22A142-AD14-492B-8613-963426A19F70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8</xdr:col>
      <xdr:colOff>381000</xdr:colOff>
      <xdr:row>2</xdr:row>
      <xdr:rowOff>95250</xdr:rowOff>
    </xdr:from>
    <xdr:to>
      <xdr:col>18</xdr:col>
      <xdr:colOff>35177</xdr:colOff>
      <xdr:row>16</xdr:row>
      <xdr:rowOff>85272</xdr:rowOff>
    </xdr:to>
    <xdr:graphicFrame macro="">
      <xdr:nvGraphicFramePr>
        <xdr:cNvPr id="15" name="Gráfico 42">
          <a:extLst>
            <a:ext uri="{FF2B5EF4-FFF2-40B4-BE49-F238E27FC236}">
              <a16:creationId xmlns:a16="http://schemas.microsoft.com/office/drawing/2014/main" id="{F8590FE8-463D-422B-90CB-041DF9D9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16" name="CaixaDeTexto 2">
          <a:extLst>
            <a:ext uri="{FF2B5EF4-FFF2-40B4-BE49-F238E27FC236}">
              <a16:creationId xmlns:a16="http://schemas.microsoft.com/office/drawing/2014/main" id="{AA599349-F97B-472B-AADB-23B48BFEE7C4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2</xdr:row>
      <xdr:rowOff>185737</xdr:rowOff>
    </xdr:from>
    <xdr:ext cx="65" cy="172227"/>
    <xdr:sp macro="" textlink="">
      <xdr:nvSpPr>
        <xdr:cNvPr id="17" name="CaixaDeTexto 3">
          <a:extLst>
            <a:ext uri="{FF2B5EF4-FFF2-40B4-BE49-F238E27FC236}">
              <a16:creationId xmlns:a16="http://schemas.microsoft.com/office/drawing/2014/main" id="{AD3F5A26-5084-46EC-B8B2-6B7CC34EC29B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18" name="CaixaDeTexto 4">
          <a:extLst>
            <a:ext uri="{FF2B5EF4-FFF2-40B4-BE49-F238E27FC236}">
              <a16:creationId xmlns:a16="http://schemas.microsoft.com/office/drawing/2014/main" id="{6D8F45F1-C6E0-4D62-AC1D-16626A642707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3</xdr:row>
      <xdr:rowOff>185737</xdr:rowOff>
    </xdr:from>
    <xdr:ext cx="65" cy="172227"/>
    <xdr:sp macro="" textlink="">
      <xdr:nvSpPr>
        <xdr:cNvPr id="19" name="CaixaDeTexto 3">
          <a:extLst>
            <a:ext uri="{FF2B5EF4-FFF2-40B4-BE49-F238E27FC236}">
              <a16:creationId xmlns:a16="http://schemas.microsoft.com/office/drawing/2014/main" id="{7F950266-F4B6-4ACA-8E4D-F4FF29FBA1CE}"/>
            </a:ext>
          </a:extLst>
        </xdr:cNvPr>
        <xdr:cNvSpPr txBox="1"/>
      </xdr:nvSpPr>
      <xdr:spPr>
        <a:xfrm>
          <a:off x="3943350" y="750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4</xdr:row>
      <xdr:rowOff>185737</xdr:rowOff>
    </xdr:from>
    <xdr:ext cx="65" cy="172227"/>
    <xdr:sp macro="" textlink="">
      <xdr:nvSpPr>
        <xdr:cNvPr id="20" name="CaixaDeTexto 3">
          <a:extLst>
            <a:ext uri="{FF2B5EF4-FFF2-40B4-BE49-F238E27FC236}">
              <a16:creationId xmlns:a16="http://schemas.microsoft.com/office/drawing/2014/main" id="{888D7ED9-11A3-4F5A-912D-BC6A1B5860C6}"/>
            </a:ext>
          </a:extLst>
        </xdr:cNvPr>
        <xdr:cNvSpPr txBox="1"/>
      </xdr:nvSpPr>
      <xdr:spPr>
        <a:xfrm>
          <a:off x="3943350" y="935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5</xdr:row>
      <xdr:rowOff>185737</xdr:rowOff>
    </xdr:from>
    <xdr:ext cx="65" cy="172227"/>
    <xdr:sp macro="" textlink="">
      <xdr:nvSpPr>
        <xdr:cNvPr id="21" name="CaixaDeTexto 3">
          <a:extLst>
            <a:ext uri="{FF2B5EF4-FFF2-40B4-BE49-F238E27FC236}">
              <a16:creationId xmlns:a16="http://schemas.microsoft.com/office/drawing/2014/main" id="{F20D4A67-D5BA-49E1-A909-78C3938C25F6}"/>
            </a:ext>
          </a:extLst>
        </xdr:cNvPr>
        <xdr:cNvSpPr txBox="1"/>
      </xdr:nvSpPr>
      <xdr:spPr>
        <a:xfrm>
          <a:off x="3943350" y="1119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22" name="CaixaDeTexto 3">
          <a:extLst>
            <a:ext uri="{FF2B5EF4-FFF2-40B4-BE49-F238E27FC236}">
              <a16:creationId xmlns:a16="http://schemas.microsoft.com/office/drawing/2014/main" id="{4D295946-4385-44C1-8560-4CB58EF6495C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7</xdr:row>
      <xdr:rowOff>185737</xdr:rowOff>
    </xdr:from>
    <xdr:ext cx="65" cy="172227"/>
    <xdr:sp macro="" textlink="">
      <xdr:nvSpPr>
        <xdr:cNvPr id="23" name="CaixaDeTexto 3">
          <a:extLst>
            <a:ext uri="{FF2B5EF4-FFF2-40B4-BE49-F238E27FC236}">
              <a16:creationId xmlns:a16="http://schemas.microsoft.com/office/drawing/2014/main" id="{02226CDA-493E-4ECC-9CA4-7C87BE3C9E33}"/>
            </a:ext>
          </a:extLst>
        </xdr:cNvPr>
        <xdr:cNvSpPr txBox="1"/>
      </xdr:nvSpPr>
      <xdr:spPr>
        <a:xfrm>
          <a:off x="3943350" y="1487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24" name="CaixaDeTexto 3">
          <a:extLst>
            <a:ext uri="{FF2B5EF4-FFF2-40B4-BE49-F238E27FC236}">
              <a16:creationId xmlns:a16="http://schemas.microsoft.com/office/drawing/2014/main" id="{A8D66C53-6D93-466A-86CB-8CBBC6057CF1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A9DC-07C1-460F-AF3B-7DEAC2CA671B}">
  <dimension ref="C2:G10"/>
  <sheetViews>
    <sheetView tabSelected="1" topLeftCell="C1" workbookViewId="0">
      <selection activeCell="G3" sqref="G3:G10"/>
    </sheetView>
  </sheetViews>
  <sheetFormatPr defaultRowHeight="14.5" x14ac:dyDescent="0.35"/>
  <cols>
    <col min="4" max="4" width="14.08984375" customWidth="1"/>
    <col min="5" max="5" width="15.6328125" customWidth="1"/>
    <col min="6" max="7" width="18.26953125" customWidth="1"/>
  </cols>
  <sheetData>
    <row r="2" spans="3:7" ht="15" thickBot="1" x14ac:dyDescent="0.4"/>
    <row r="3" spans="3:7" ht="15" thickBot="1" x14ac:dyDescent="0.4">
      <c r="C3" s="1" t="s">
        <v>0</v>
      </c>
      <c r="D3" s="1" t="s">
        <v>1</v>
      </c>
      <c r="E3" s="2" t="s">
        <v>2</v>
      </c>
      <c r="F3" s="3" t="s">
        <v>3</v>
      </c>
      <c r="G3" s="3"/>
    </row>
    <row r="4" spans="3:7" x14ac:dyDescent="0.35">
      <c r="C4" s="6">
        <f>1</f>
        <v>1</v>
      </c>
      <c r="D4" s="16">
        <f>0.0000000383</f>
        <v>3.8299999999999999E-8</v>
      </c>
      <c r="E4" s="16">
        <f t="shared" ref="E4:E10" si="0">D4^2</f>
        <v>1.4668899999999999E-15</v>
      </c>
      <c r="F4" s="10">
        <f>1/E4</f>
        <v>681714375311032.25</v>
      </c>
      <c r="G4" s="13"/>
    </row>
    <row r="5" spans="3:7" x14ac:dyDescent="0.35">
      <c r="C5" s="7">
        <f>2</f>
        <v>2</v>
      </c>
      <c r="D5" s="17">
        <f>0.0000000307</f>
        <v>3.0699999999999997E-8</v>
      </c>
      <c r="E5" s="17">
        <f t="shared" si="0"/>
        <v>9.4248999999999986E-16</v>
      </c>
      <c r="F5" s="11">
        <f t="shared" ref="F5:G10" si="1">1/E5</f>
        <v>1061019215057984.9</v>
      </c>
      <c r="G5" s="14"/>
    </row>
    <row r="6" spans="3:7" x14ac:dyDescent="0.35">
      <c r="C6" s="8">
        <f>3</f>
        <v>3</v>
      </c>
      <c r="D6" s="18">
        <f>0.0000000264</f>
        <v>2.6400000000000001E-8</v>
      </c>
      <c r="E6" s="18">
        <f t="shared" si="0"/>
        <v>6.9696000000000009E-16</v>
      </c>
      <c r="F6" s="11">
        <f t="shared" si="1"/>
        <v>1434802571166207.3</v>
      </c>
      <c r="G6" s="14"/>
    </row>
    <row r="7" spans="3:7" x14ac:dyDescent="0.35">
      <c r="C7" s="4">
        <f>5</f>
        <v>5</v>
      </c>
      <c r="D7" s="19">
        <f>0.0000000213</f>
        <v>2.1299999999999999E-8</v>
      </c>
      <c r="E7" s="19">
        <f t="shared" si="0"/>
        <v>4.5368999999999998E-16</v>
      </c>
      <c r="F7" s="11">
        <f t="shared" si="1"/>
        <v>2204148206925433.8</v>
      </c>
      <c r="G7" s="14"/>
    </row>
    <row r="8" spans="3:7" x14ac:dyDescent="0.35">
      <c r="C8" s="4">
        <f>10</f>
        <v>10</v>
      </c>
      <c r="D8" s="19">
        <f>0.0000000156</f>
        <v>1.5600000000000001E-8</v>
      </c>
      <c r="E8" s="19">
        <f t="shared" si="0"/>
        <v>2.4336000000000002E-16</v>
      </c>
      <c r="F8" s="11">
        <f t="shared" si="1"/>
        <v>4109138724523339.5</v>
      </c>
      <c r="G8" s="14"/>
    </row>
    <row r="9" spans="3:7" x14ac:dyDescent="0.35">
      <c r="C9" s="5">
        <f>15</f>
        <v>15</v>
      </c>
      <c r="D9" s="20">
        <f>0.0000000129</f>
        <v>1.29E-8</v>
      </c>
      <c r="E9" s="20">
        <f t="shared" si="0"/>
        <v>1.6641E-16</v>
      </c>
      <c r="F9" s="11">
        <f t="shared" si="1"/>
        <v>6009254251547383</v>
      </c>
      <c r="G9" s="14"/>
    </row>
    <row r="10" spans="3:7" ht="15" thickBot="1" x14ac:dyDescent="0.4">
      <c r="C10" s="9">
        <f>20</f>
        <v>20</v>
      </c>
      <c r="D10" s="21">
        <f>0.0000000113</f>
        <v>1.13E-8</v>
      </c>
      <c r="E10" s="21">
        <f t="shared" si="0"/>
        <v>1.2769000000000001E-16</v>
      </c>
      <c r="F10" s="12">
        <f t="shared" si="1"/>
        <v>7831466833737959</v>
      </c>
      <c r="G10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2022-12-05T16:14:26Z</dcterms:created>
  <dcterms:modified xsi:type="dcterms:W3CDTF">2022-12-05T17:10:52Z</dcterms:modified>
</cp:coreProperties>
</file>